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60" windowWidth="18015" windowHeight="8850" tabRatio="796"/>
  </bookViews>
  <sheets>
    <sheet name="SingleMortgageCashFlows" sheetId="4" r:id="rId1"/>
    <sheet name="Pass-Through" sheetId="10" r:id="rId2"/>
    <sheet name="Sequential-Pay CMO" sheetId="3" r:id="rId3"/>
  </sheets>
  <calcPr calcId="125725"/>
</workbook>
</file>

<file path=xl/calcChain.xml><?xml version="1.0" encoding="utf-8"?>
<calcChain xmlns="http://schemas.openxmlformats.org/spreadsheetml/2006/main">
  <c r="B13" i="10"/>
  <c r="C13" i="3"/>
  <c r="E13" s="1"/>
  <c r="F13"/>
  <c r="I13"/>
  <c r="J3"/>
  <c r="D13" i="10"/>
  <c r="C4"/>
  <c r="E13"/>
  <c r="F13"/>
  <c r="H13" s="1"/>
  <c r="C6" i="3"/>
  <c r="L13" s="1"/>
  <c r="J5" i="10"/>
  <c r="B13" i="3"/>
  <c r="N13"/>
  <c r="K13"/>
  <c r="H13"/>
  <c r="C7"/>
  <c r="D7" s="1"/>
  <c r="G13" i="10"/>
  <c r="C13"/>
  <c r="C3" i="4"/>
  <c r="E11" s="1"/>
  <c r="G11" s="1"/>
  <c r="D11"/>
  <c r="F11"/>
  <c r="H11" l="1"/>
  <c r="C12" s="1"/>
  <c r="I13" i="10"/>
  <c r="K13" s="1"/>
  <c r="D12" i="4" l="1"/>
  <c r="F12" s="1"/>
  <c r="E12"/>
  <c r="A14" i="10"/>
  <c r="F14"/>
  <c r="D14"/>
  <c r="G14"/>
  <c r="J13"/>
  <c r="G12" i="4" l="1"/>
  <c r="H12" s="1"/>
  <c r="E13" s="1"/>
  <c r="B14" i="3"/>
  <c r="D13"/>
  <c r="E14" i="10"/>
  <c r="H14" s="1"/>
  <c r="B14"/>
  <c r="C14" s="1"/>
  <c r="D13" i="4" l="1"/>
  <c r="F13" s="1"/>
  <c r="G13" s="1"/>
  <c r="H13" s="1"/>
  <c r="C13"/>
  <c r="I14" i="10"/>
  <c r="J14" s="1"/>
  <c r="C14" i="3"/>
  <c r="G13"/>
  <c r="E14" i="4" l="1"/>
  <c r="G14" s="1"/>
  <c r="H14" s="1"/>
  <c r="C14"/>
  <c r="D14"/>
  <c r="F14" s="1"/>
  <c r="J13" i="3"/>
  <c r="M13" s="1"/>
  <c r="L14" s="1"/>
  <c r="K14" i="10"/>
  <c r="I14" i="3"/>
  <c r="F14"/>
  <c r="D14"/>
  <c r="C15" s="1"/>
  <c r="E14"/>
  <c r="E15" i="4" l="1"/>
  <c r="D15"/>
  <c r="C15"/>
  <c r="E15" i="3"/>
  <c r="N14"/>
  <c r="K14"/>
  <c r="G14"/>
  <c r="F15" s="1"/>
  <c r="H14"/>
  <c r="A15" i="10"/>
  <c r="F15"/>
  <c r="D15"/>
  <c r="I15" s="1"/>
  <c r="E15"/>
  <c r="H15" s="1"/>
  <c r="B15"/>
  <c r="C15" s="1"/>
  <c r="G15"/>
  <c r="F15" i="4" l="1"/>
  <c r="G15" s="1"/>
  <c r="H15" s="1"/>
  <c r="J15" i="10"/>
  <c r="K15"/>
  <c r="J14" i="3"/>
  <c r="H15"/>
  <c r="B15"/>
  <c r="M14"/>
  <c r="F16" i="4" l="1"/>
  <c r="E16"/>
  <c r="D16"/>
  <c r="C16"/>
  <c r="L15" i="3"/>
  <c r="I15"/>
  <c r="D15"/>
  <c r="A16" i="10"/>
  <c r="D16"/>
  <c r="F16" s="1"/>
  <c r="G16" s="1"/>
  <c r="E16"/>
  <c r="H16" s="1"/>
  <c r="B16"/>
  <c r="C16"/>
  <c r="G16" i="4" l="1"/>
  <c r="H16" s="1"/>
  <c r="C17" s="1"/>
  <c r="B16" i="3"/>
  <c r="C16"/>
  <c r="N15"/>
  <c r="K15"/>
  <c r="G15"/>
  <c r="J15" s="1"/>
  <c r="K16" i="10"/>
  <c r="I16"/>
  <c r="J16" s="1"/>
  <c r="D17" i="4" l="1"/>
  <c r="F17" s="1"/>
  <c r="G17" s="1"/>
  <c r="E17"/>
  <c r="M15" i="3"/>
  <c r="L16" s="1"/>
  <c r="F17" i="10"/>
  <c r="A17"/>
  <c r="D17"/>
  <c r="E17"/>
  <c r="H17" s="1"/>
  <c r="B17"/>
  <c r="C17"/>
  <c r="G17"/>
  <c r="F16" i="3"/>
  <c r="D16"/>
  <c r="C17" s="1"/>
  <c r="E16"/>
  <c r="I16"/>
  <c r="H17" i="4" l="1"/>
  <c r="D18" s="1"/>
  <c r="F18" s="1"/>
  <c r="K17" i="10"/>
  <c r="I17"/>
  <c r="J17"/>
  <c r="D17" i="3" s="1"/>
  <c r="C18" s="1"/>
  <c r="E17"/>
  <c r="K16"/>
  <c r="N16"/>
  <c r="G16"/>
  <c r="F17" s="1"/>
  <c r="H16"/>
  <c r="B17"/>
  <c r="E18" i="4" l="1"/>
  <c r="G18" s="1"/>
  <c r="H18" s="1"/>
  <c r="C18"/>
  <c r="E18" i="3"/>
  <c r="G17"/>
  <c r="F18" s="1"/>
  <c r="H17"/>
  <c r="E18" i="10"/>
  <c r="H18" s="1"/>
  <c r="B18"/>
  <c r="C18" s="1"/>
  <c r="A18"/>
  <c r="D18"/>
  <c r="F18" s="1"/>
  <c r="G18" s="1"/>
  <c r="J16" i="3"/>
  <c r="D19" i="4" l="1"/>
  <c r="F19" s="1"/>
  <c r="G19" s="1"/>
  <c r="H19" s="1"/>
  <c r="E19"/>
  <c r="C19"/>
  <c r="H18" i="3"/>
  <c r="I17"/>
  <c r="I18" i="10"/>
  <c r="J18" s="1"/>
  <c r="M16" i="3"/>
  <c r="B18"/>
  <c r="D20" i="4" l="1"/>
  <c r="F20" s="1"/>
  <c r="E20"/>
  <c r="C20"/>
  <c r="D18" i="3"/>
  <c r="C19" s="1"/>
  <c r="L17"/>
  <c r="K18" i="10"/>
  <c r="J17" i="3"/>
  <c r="I18" s="1"/>
  <c r="K17"/>
  <c r="G20" i="4" l="1"/>
  <c r="H20" s="1"/>
  <c r="G18" i="3"/>
  <c r="F19" s="1"/>
  <c r="H19" s="1"/>
  <c r="K18"/>
  <c r="E19"/>
  <c r="A19" i="10"/>
  <c r="D19"/>
  <c r="I19" s="1"/>
  <c r="E19"/>
  <c r="H19" s="1"/>
  <c r="B19"/>
  <c r="F19"/>
  <c r="G19" s="1"/>
  <c r="C19"/>
  <c r="N17" i="3"/>
  <c r="M17"/>
  <c r="C21" i="4" l="1"/>
  <c r="D21"/>
  <c r="F21" s="1"/>
  <c r="E21"/>
  <c r="J18" i="3"/>
  <c r="I19" s="1"/>
  <c r="K19" s="1"/>
  <c r="J19" i="10"/>
  <c r="B19" i="3"/>
  <c r="L18"/>
  <c r="K19" i="10"/>
  <c r="G21" i="4" l="1"/>
  <c r="H21" s="1"/>
  <c r="E22" s="1"/>
  <c r="M18" i="3"/>
  <c r="L19" s="1"/>
  <c r="N18"/>
  <c r="A20" i="10"/>
  <c r="D20"/>
  <c r="F20" s="1"/>
  <c r="E20"/>
  <c r="B20"/>
  <c r="C20"/>
  <c r="D19" i="3"/>
  <c r="C22" i="4" l="1"/>
  <c r="D22"/>
  <c r="F22" s="1"/>
  <c r="G22" s="1"/>
  <c r="H22" s="1"/>
  <c r="C23" s="1"/>
  <c r="D23"/>
  <c r="N19" i="3"/>
  <c r="G20" i="10"/>
  <c r="H20"/>
  <c r="K20"/>
  <c r="I20"/>
  <c r="C20" i="3"/>
  <c r="B20"/>
  <c r="G19"/>
  <c r="F20" s="1"/>
  <c r="E23" i="4" l="1"/>
  <c r="F23"/>
  <c r="J19" i="3"/>
  <c r="I20" s="1"/>
  <c r="K20" s="1"/>
  <c r="H20"/>
  <c r="E20"/>
  <c r="J20" i="10"/>
  <c r="D20" i="3" s="1"/>
  <c r="M19"/>
  <c r="L20" s="1"/>
  <c r="F21" i="10"/>
  <c r="A21"/>
  <c r="D21"/>
  <c r="E21"/>
  <c r="H21" s="1"/>
  <c r="B21"/>
  <c r="C21" s="1"/>
  <c r="G21"/>
  <c r="G23" i="4" l="1"/>
  <c r="H23" s="1"/>
  <c r="I21" i="10"/>
  <c r="J21" s="1"/>
  <c r="C21" i="3"/>
  <c r="K21" i="10"/>
  <c r="B21" i="3"/>
  <c r="N20"/>
  <c r="G20"/>
  <c r="F21" s="1"/>
  <c r="E24" i="4" l="1"/>
  <c r="C24"/>
  <c r="D24"/>
  <c r="F24" s="1"/>
  <c r="D21" i="3"/>
  <c r="C22" s="1"/>
  <c r="E21"/>
  <c r="J20"/>
  <c r="I21" s="1"/>
  <c r="H21"/>
  <c r="M20"/>
  <c r="L21" s="1"/>
  <c r="A22" i="10"/>
  <c r="D22"/>
  <c r="F22" s="1"/>
  <c r="G22" s="1"/>
  <c r="G24" i="4" l="1"/>
  <c r="H24" s="1"/>
  <c r="G21" i="3"/>
  <c r="F22" s="1"/>
  <c r="H22" s="1"/>
  <c r="B22"/>
  <c r="N21"/>
  <c r="K21"/>
  <c r="E22"/>
  <c r="B22" i="10"/>
  <c r="C22" s="1"/>
  <c r="E22"/>
  <c r="H22" s="1"/>
  <c r="I22" s="1"/>
  <c r="D25" i="4" l="1"/>
  <c r="F25" s="1"/>
  <c r="C25"/>
  <c r="E25"/>
  <c r="J21" i="3"/>
  <c r="M21" s="1"/>
  <c r="L22" s="1"/>
  <c r="N22" s="1"/>
  <c r="J22" i="10"/>
  <c r="K22"/>
  <c r="G25" i="4" l="1"/>
  <c r="H25" s="1"/>
  <c r="I22" i="3"/>
  <c r="K22" s="1"/>
  <c r="A23" i="10"/>
  <c r="D23"/>
  <c r="E23"/>
  <c r="H23" s="1"/>
  <c r="B23"/>
  <c r="F23"/>
  <c r="G23" s="1"/>
  <c r="C23"/>
  <c r="D22" i="3"/>
  <c r="C26" i="4" l="1"/>
  <c r="D26"/>
  <c r="F26" s="1"/>
  <c r="E26"/>
  <c r="G26" s="1"/>
  <c r="H26" s="1"/>
  <c r="I23" i="10"/>
  <c r="J23" s="1"/>
  <c r="K23"/>
  <c r="C23" i="3"/>
  <c r="B23"/>
  <c r="G22"/>
  <c r="F23" s="1"/>
  <c r="E27" i="4" l="1"/>
  <c r="D27"/>
  <c r="F27" s="1"/>
  <c r="C27"/>
  <c r="A24" i="10"/>
  <c r="D24"/>
  <c r="F24" s="1"/>
  <c r="E24"/>
  <c r="B24"/>
  <c r="C24"/>
  <c r="H23" i="3"/>
  <c r="D23"/>
  <c r="C24" s="1"/>
  <c r="E23"/>
  <c r="J22"/>
  <c r="I23" s="1"/>
  <c r="G27" i="4" l="1"/>
  <c r="H27" s="1"/>
  <c r="H24" i="10"/>
  <c r="G24"/>
  <c r="E24" i="3"/>
  <c r="M22"/>
  <c r="L23" s="1"/>
  <c r="G23"/>
  <c r="F24" s="1"/>
  <c r="K23"/>
  <c r="B24"/>
  <c r="D28" i="4" l="1"/>
  <c r="F28" s="1"/>
  <c r="G28" s="1"/>
  <c r="H28" s="1"/>
  <c r="C28"/>
  <c r="E28"/>
  <c r="J23" i="3"/>
  <c r="I24" s="1"/>
  <c r="M23"/>
  <c r="L24" s="1"/>
  <c r="N23"/>
  <c r="I24" i="10"/>
  <c r="J24" s="1"/>
  <c r="K24" i="3"/>
  <c r="H24"/>
  <c r="C29" i="4" l="1"/>
  <c r="E29"/>
  <c r="D29"/>
  <c r="F29" s="1"/>
  <c r="D24" i="3"/>
  <c r="C25" s="1"/>
  <c r="K24" i="10"/>
  <c r="N24" i="3"/>
  <c r="G29" i="4" l="1"/>
  <c r="H29" s="1"/>
  <c r="E25" i="3"/>
  <c r="A25" i="10"/>
  <c r="D25"/>
  <c r="E25"/>
  <c r="B25"/>
  <c r="C25" s="1"/>
  <c r="G24" i="3"/>
  <c r="F25" s="1"/>
  <c r="C30" i="4" l="1"/>
  <c r="E30"/>
  <c r="D30"/>
  <c r="F30" s="1"/>
  <c r="G30"/>
  <c r="H30" s="1"/>
  <c r="H25" i="3"/>
  <c r="F25" i="10"/>
  <c r="G25" s="1"/>
  <c r="B25" i="3"/>
  <c r="J24"/>
  <c r="I25" s="1"/>
  <c r="E31" i="4" l="1"/>
  <c r="C31"/>
  <c r="D31"/>
  <c r="F31" s="1"/>
  <c r="H25" i="10"/>
  <c r="K25" i="3"/>
  <c r="M24"/>
  <c r="L25" s="1"/>
  <c r="G31" i="4" l="1"/>
  <c r="H31" s="1"/>
  <c r="I25" i="10"/>
  <c r="J25" s="1"/>
  <c r="N25" i="3"/>
  <c r="D32" i="4" l="1"/>
  <c r="F32" s="1"/>
  <c r="C32"/>
  <c r="E32"/>
  <c r="D25" i="3"/>
  <c r="C26" s="1"/>
  <c r="K25" i="10"/>
  <c r="G32" i="4" l="1"/>
  <c r="H32" s="1"/>
  <c r="G25" i="3"/>
  <c r="F26" s="1"/>
  <c r="H26"/>
  <c r="E26" i="10"/>
  <c r="H26" s="1"/>
  <c r="B26"/>
  <c r="F26"/>
  <c r="G26" s="1"/>
  <c r="A26"/>
  <c r="D26"/>
  <c r="C26"/>
  <c r="E26" i="3"/>
  <c r="D33" i="4" l="1"/>
  <c r="F33" s="1"/>
  <c r="C33"/>
  <c r="E33"/>
  <c r="J25" i="3"/>
  <c r="I26" s="1"/>
  <c r="I26" i="10"/>
  <c r="J26"/>
  <c r="K26"/>
  <c r="K26" i="3"/>
  <c r="B26"/>
  <c r="M25"/>
  <c r="L26" s="1"/>
  <c r="G33" i="4" l="1"/>
  <c r="H33" s="1"/>
  <c r="A27" i="10"/>
  <c r="D27"/>
  <c r="E27"/>
  <c r="H27" s="1"/>
  <c r="B27"/>
  <c r="C27" s="1"/>
  <c r="F27"/>
  <c r="G27" s="1"/>
  <c r="D26" i="3"/>
  <c r="N26"/>
  <c r="E34" i="4" l="1"/>
  <c r="C34"/>
  <c r="D34"/>
  <c r="F34" s="1"/>
  <c r="G34" s="1"/>
  <c r="J27" i="10"/>
  <c r="I27"/>
  <c r="K27"/>
  <c r="C27" i="3"/>
  <c r="B27"/>
  <c r="G26"/>
  <c r="H34" i="4" l="1"/>
  <c r="A28" i="10"/>
  <c r="D28"/>
  <c r="F28" s="1"/>
  <c r="G28" s="1"/>
  <c r="E28"/>
  <c r="B28"/>
  <c r="C28"/>
  <c r="F27" i="3"/>
  <c r="D27"/>
  <c r="C28" s="1"/>
  <c r="E27"/>
  <c r="J26"/>
  <c r="I27" s="1"/>
  <c r="D35" i="4" l="1"/>
  <c r="F35" s="1"/>
  <c r="C35"/>
  <c r="E35"/>
  <c r="E28" i="3"/>
  <c r="H28" i="10"/>
  <c r="K27" i="3"/>
  <c r="H27"/>
  <c r="G27"/>
  <c r="J27" s="1"/>
  <c r="I28" s="1"/>
  <c r="B28"/>
  <c r="M26"/>
  <c r="L27" s="1"/>
  <c r="K28" i="10"/>
  <c r="I28"/>
  <c r="H35" i="4" l="1"/>
  <c r="G35"/>
  <c r="F28" i="3"/>
  <c r="H28" s="1"/>
  <c r="K28"/>
  <c r="A29" i="10"/>
  <c r="D29"/>
  <c r="F29" s="1"/>
  <c r="G29" s="1"/>
  <c r="B29"/>
  <c r="C29"/>
  <c r="M27" i="3"/>
  <c r="L28" s="1"/>
  <c r="N27"/>
  <c r="J28" i="10"/>
  <c r="D28" i="3" s="1"/>
  <c r="C29" s="1"/>
  <c r="D36" i="4" l="1"/>
  <c r="F36" s="1"/>
  <c r="G36" s="1"/>
  <c r="H36" s="1"/>
  <c r="C36"/>
  <c r="E36"/>
  <c r="N28" i="3"/>
  <c r="B29"/>
  <c r="E29"/>
  <c r="G28"/>
  <c r="F29" s="1"/>
  <c r="E29" i="10"/>
  <c r="H29" s="1"/>
  <c r="E37" i="4" l="1"/>
  <c r="G37" s="1"/>
  <c r="H37" s="1"/>
  <c r="D37"/>
  <c r="C37"/>
  <c r="F37"/>
  <c r="J29" i="10"/>
  <c r="D29" i="3" s="1"/>
  <c r="C30" s="1"/>
  <c r="H29"/>
  <c r="J28"/>
  <c r="I29" s="1"/>
  <c r="I29" i="10"/>
  <c r="K29" s="1"/>
  <c r="C38" i="4" l="1"/>
  <c r="E38"/>
  <c r="D38"/>
  <c r="A30" i="10"/>
  <c r="D30"/>
  <c r="F30" s="1"/>
  <c r="G30" s="1"/>
  <c r="M28" i="3"/>
  <c r="L29" s="1"/>
  <c r="E30"/>
  <c r="K29"/>
  <c r="G29"/>
  <c r="F30" s="1"/>
  <c r="G38" i="4" l="1"/>
  <c r="H38"/>
  <c r="F38"/>
  <c r="N29" i="3"/>
  <c r="B30"/>
  <c r="H30"/>
  <c r="J29"/>
  <c r="I30" s="1"/>
  <c r="E30" i="10"/>
  <c r="H30" s="1"/>
  <c r="B30"/>
  <c r="C30" s="1"/>
  <c r="E39" i="4" l="1"/>
  <c r="D39"/>
  <c r="F39" s="1"/>
  <c r="G39" s="1"/>
  <c r="H39" s="1"/>
  <c r="C39"/>
  <c r="K30" i="3"/>
  <c r="I30" i="10"/>
  <c r="K30" s="1"/>
  <c r="M29" i="3"/>
  <c r="L30" s="1"/>
  <c r="J30" i="10"/>
  <c r="C40" i="4" l="1"/>
  <c r="E40"/>
  <c r="D40"/>
  <c r="F40" s="1"/>
  <c r="G40" s="1"/>
  <c r="A31" i="10"/>
  <c r="D31"/>
  <c r="E31"/>
  <c r="H31" s="1"/>
  <c r="B31"/>
  <c r="C31" s="1"/>
  <c r="F31"/>
  <c r="G31"/>
  <c r="N30" i="3"/>
  <c r="D30"/>
  <c r="C31" s="1"/>
  <c r="H40" i="4" l="1"/>
  <c r="I31" i="10"/>
  <c r="K31" s="1"/>
  <c r="B31" i="3"/>
  <c r="G30"/>
  <c r="F31" s="1"/>
  <c r="E31"/>
  <c r="C41" i="4" l="1"/>
  <c r="E41"/>
  <c r="F41"/>
  <c r="G41" s="1"/>
  <c r="D41"/>
  <c r="J30" i="3"/>
  <c r="I31" s="1"/>
  <c r="A32" i="10"/>
  <c r="D32"/>
  <c r="F32" s="1"/>
  <c r="G32" s="1"/>
  <c r="E32"/>
  <c r="B32"/>
  <c r="C32"/>
  <c r="K31" i="3"/>
  <c r="J31" i="10"/>
  <c r="D31" i="3" s="1"/>
  <c r="C32" s="1"/>
  <c r="H31"/>
  <c r="H41" i="4" l="1"/>
  <c r="G31" i="3"/>
  <c r="F32" s="1"/>
  <c r="M30"/>
  <c r="L31" s="1"/>
  <c r="N31" s="1"/>
  <c r="H32" i="10"/>
  <c r="J31" i="3"/>
  <c r="I32" s="1"/>
  <c r="H32"/>
  <c r="E32"/>
  <c r="B32"/>
  <c r="C42" i="4" l="1"/>
  <c r="E42"/>
  <c r="D42"/>
  <c r="F42" s="1"/>
  <c r="G42" s="1"/>
  <c r="H42" s="1"/>
  <c r="K32" i="3"/>
  <c r="I32" i="10"/>
  <c r="J32" s="1"/>
  <c r="K32"/>
  <c r="M31" i="3"/>
  <c r="L32" s="1"/>
  <c r="E43" i="4" l="1"/>
  <c r="G43" s="1"/>
  <c r="H43" s="1"/>
  <c r="C43"/>
  <c r="D43"/>
  <c r="F43" s="1"/>
  <c r="D32" i="3"/>
  <c r="C33" s="1"/>
  <c r="F33" i="10"/>
  <c r="A33"/>
  <c r="D33"/>
  <c r="E33"/>
  <c r="H33" s="1"/>
  <c r="B33"/>
  <c r="C33" s="1"/>
  <c r="G33"/>
  <c r="N32" i="3"/>
  <c r="D44" i="4" l="1"/>
  <c r="F44" s="1"/>
  <c r="C44"/>
  <c r="E44"/>
  <c r="I33" i="10"/>
  <c r="J33" s="1"/>
  <c r="D33" i="3" s="1"/>
  <c r="C34" s="1"/>
  <c r="G32"/>
  <c r="E33"/>
  <c r="B33"/>
  <c r="J32"/>
  <c r="I33" s="1"/>
  <c r="G44" i="4" l="1"/>
  <c r="H44" s="1"/>
  <c r="E34" i="3"/>
  <c r="F33"/>
  <c r="M32"/>
  <c r="L33" s="1"/>
  <c r="K33" i="10"/>
  <c r="K33" i="3"/>
  <c r="D45" i="4" l="1"/>
  <c r="E45"/>
  <c r="C45"/>
  <c r="E34" i="10"/>
  <c r="H34" s="1"/>
  <c r="B34"/>
  <c r="C34" s="1"/>
  <c r="A34"/>
  <c r="D34"/>
  <c r="F34" s="1"/>
  <c r="G34" s="1"/>
  <c r="G33" i="3"/>
  <c r="J33" s="1"/>
  <c r="I34" s="1"/>
  <c r="H33"/>
  <c r="N33"/>
  <c r="M33"/>
  <c r="L34" s="1"/>
  <c r="H45" i="4" l="1"/>
  <c r="F45"/>
  <c r="G45" s="1"/>
  <c r="N34" i="3"/>
  <c r="I34" i="10"/>
  <c r="J34" s="1"/>
  <c r="K34" i="3"/>
  <c r="K34" i="10"/>
  <c r="B34" i="3"/>
  <c r="F34"/>
  <c r="E46" i="4" l="1"/>
  <c r="D46"/>
  <c r="F46" s="1"/>
  <c r="C46"/>
  <c r="D34" i="3"/>
  <c r="C35" s="1"/>
  <c r="A35" i="10"/>
  <c r="E35" s="1"/>
  <c r="D35"/>
  <c r="B35"/>
  <c r="C35" s="1"/>
  <c r="H34" i="3"/>
  <c r="G46" i="4" l="1"/>
  <c r="H46" s="1"/>
  <c r="F35" i="10"/>
  <c r="G35" s="1"/>
  <c r="B35" i="3"/>
  <c r="G34"/>
  <c r="F35" s="1"/>
  <c r="E35"/>
  <c r="J34"/>
  <c r="I35" s="1"/>
  <c r="D47" i="4" l="1"/>
  <c r="F47" s="1"/>
  <c r="G47" s="1"/>
  <c r="H47" s="1"/>
  <c r="C47"/>
  <c r="E47"/>
  <c r="H35" i="3"/>
  <c r="K35"/>
  <c r="M34"/>
  <c r="L35" s="1"/>
  <c r="H35" i="10"/>
  <c r="D48" i="4" l="1"/>
  <c r="F48" s="1"/>
  <c r="G48" s="1"/>
  <c r="H48" s="1"/>
  <c r="C48"/>
  <c r="E48"/>
  <c r="I35" i="10"/>
  <c r="J35" s="1"/>
  <c r="K35"/>
  <c r="N35" i="3"/>
  <c r="E49" i="4" l="1"/>
  <c r="C49"/>
  <c r="D49"/>
  <c r="F49" s="1"/>
  <c r="G49" s="1"/>
  <c r="H49" s="1"/>
  <c r="D35" i="3"/>
  <c r="C36" s="1"/>
  <c r="A36" i="10"/>
  <c r="D36"/>
  <c r="F36" s="1"/>
  <c r="E36"/>
  <c r="B36"/>
  <c r="C36"/>
  <c r="E50" i="4" l="1"/>
  <c r="C50"/>
  <c r="D50"/>
  <c r="F50"/>
  <c r="H36" i="10"/>
  <c r="G36"/>
  <c r="G35" i="3"/>
  <c r="B36"/>
  <c r="E36"/>
  <c r="I36" i="10"/>
  <c r="K36" s="1"/>
  <c r="G50" i="4" l="1"/>
  <c r="H50" s="1"/>
  <c r="A37" i="10"/>
  <c r="D37"/>
  <c r="F37" s="1"/>
  <c r="G37" s="1"/>
  <c r="B37"/>
  <c r="C37" s="1"/>
  <c r="F36" i="3"/>
  <c r="J35"/>
  <c r="J36" i="10"/>
  <c r="D36" i="3" s="1"/>
  <c r="C37" s="1"/>
  <c r="C51" i="4" l="1"/>
  <c r="E51"/>
  <c r="D51"/>
  <c r="F51" s="1"/>
  <c r="G51" s="1"/>
  <c r="I36" i="3"/>
  <c r="M35"/>
  <c r="L36" s="1"/>
  <c r="B37"/>
  <c r="E37"/>
  <c r="G36"/>
  <c r="F37" s="1"/>
  <c r="H36"/>
  <c r="E37" i="10"/>
  <c r="H37" s="1"/>
  <c r="H51" i="4" l="1"/>
  <c r="H37" i="3"/>
  <c r="I37" i="10"/>
  <c r="J37" s="1"/>
  <c r="K37"/>
  <c r="K36" i="3"/>
  <c r="J36"/>
  <c r="I37" s="1"/>
  <c r="N36"/>
  <c r="C52" i="4" l="1"/>
  <c r="E52"/>
  <c r="D52"/>
  <c r="F52" s="1"/>
  <c r="G52" s="1"/>
  <c r="H52" s="1"/>
  <c r="M36" i="3"/>
  <c r="L37" s="1"/>
  <c r="N37" s="1"/>
  <c r="D37"/>
  <c r="C38" s="1"/>
  <c r="K37"/>
  <c r="A38" i="10"/>
  <c r="D38"/>
  <c r="F38" s="1"/>
  <c r="G38" s="1"/>
  <c r="D53" i="4" l="1"/>
  <c r="F53" s="1"/>
  <c r="G53" s="1"/>
  <c r="H53" s="1"/>
  <c r="C53"/>
  <c r="E53"/>
  <c r="B38" i="3"/>
  <c r="E38" i="10"/>
  <c r="H38" s="1"/>
  <c r="I38" s="1"/>
  <c r="G37" i="3"/>
  <c r="B38" i="10"/>
  <c r="C38" s="1"/>
  <c r="E38" i="3"/>
  <c r="E54" i="4" l="1"/>
  <c r="C54"/>
  <c r="D54"/>
  <c r="K38" i="10"/>
  <c r="J38"/>
  <c r="D38" i="3" s="1"/>
  <c r="C39" s="1"/>
  <c r="F38"/>
  <c r="J37"/>
  <c r="I38" s="1"/>
  <c r="F54" i="4" l="1"/>
  <c r="G54" s="1"/>
  <c r="H54" s="1"/>
  <c r="E39" i="3"/>
  <c r="M37"/>
  <c r="L38" s="1"/>
  <c r="A39" i="10"/>
  <c r="D39"/>
  <c r="I39" s="1"/>
  <c r="E39"/>
  <c r="B39"/>
  <c r="H39"/>
  <c r="F39"/>
  <c r="G39" s="1"/>
  <c r="C39"/>
  <c r="F39" i="3"/>
  <c r="G38"/>
  <c r="H38"/>
  <c r="J38"/>
  <c r="I39" s="1"/>
  <c r="K38"/>
  <c r="C55" i="4" l="1"/>
  <c r="D55"/>
  <c r="F55" s="1"/>
  <c r="G55" s="1"/>
  <c r="E55"/>
  <c r="J39" i="10"/>
  <c r="D39" i="3" s="1"/>
  <c r="C40" s="1"/>
  <c r="K39"/>
  <c r="B39"/>
  <c r="M38"/>
  <c r="L39" s="1"/>
  <c r="N38"/>
  <c r="H39"/>
  <c r="K39" i="10"/>
  <c r="H55" i="4" l="1"/>
  <c r="G39" i="3"/>
  <c r="F40" s="1"/>
  <c r="H40" s="1"/>
  <c r="N39"/>
  <c r="E40"/>
  <c r="J39"/>
  <c r="I40" s="1"/>
  <c r="A40" i="10"/>
  <c r="D40"/>
  <c r="E40"/>
  <c r="B40"/>
  <c r="C40"/>
  <c r="C56" i="4" l="1"/>
  <c r="D56"/>
  <c r="E56"/>
  <c r="F56"/>
  <c r="G56" s="1"/>
  <c r="H56" s="1"/>
  <c r="F40" i="10"/>
  <c r="B40" i="3"/>
  <c r="K40"/>
  <c r="M39"/>
  <c r="L40" s="1"/>
  <c r="E57" i="4" l="1"/>
  <c r="C57"/>
  <c r="D57"/>
  <c r="F57" s="1"/>
  <c r="H40" i="10"/>
  <c r="G40"/>
  <c r="N40" i="3"/>
  <c r="G57" i="4" l="1"/>
  <c r="H57" s="1"/>
  <c r="I40" i="10"/>
  <c r="K40" s="1"/>
  <c r="E58" i="4" l="1"/>
  <c r="G58" s="1"/>
  <c r="H58" s="1"/>
  <c r="F58"/>
  <c r="D58"/>
  <c r="C58"/>
  <c r="A41" i="10"/>
  <c r="D41"/>
  <c r="F41" s="1"/>
  <c r="G41" s="1"/>
  <c r="B41"/>
  <c r="C41" s="1"/>
  <c r="J40"/>
  <c r="E59" i="4" l="1"/>
  <c r="C59"/>
  <c r="D59"/>
  <c r="D40" i="3"/>
  <c r="C41" s="1"/>
  <c r="B41"/>
  <c r="E41" i="10"/>
  <c r="H41" s="1"/>
  <c r="G59" i="4" l="1"/>
  <c r="H59" s="1"/>
  <c r="F59"/>
  <c r="G40" i="3"/>
  <c r="F41" s="1"/>
  <c r="H41" s="1"/>
  <c r="I41" i="10"/>
  <c r="K41" s="1"/>
  <c r="E41" i="3"/>
  <c r="J40"/>
  <c r="E60" i="4" l="1"/>
  <c r="C60"/>
  <c r="D60"/>
  <c r="F60" s="1"/>
  <c r="B42" i="10"/>
  <c r="C42" s="1"/>
  <c r="A42"/>
  <c r="E42" s="1"/>
  <c r="H42" s="1"/>
  <c r="D42"/>
  <c r="F42" s="1"/>
  <c r="G42" s="1"/>
  <c r="J41"/>
  <c r="I41" i="3"/>
  <c r="M40"/>
  <c r="L41" s="1"/>
  <c r="G60" i="4" l="1"/>
  <c r="H60" s="1"/>
  <c r="J42" i="10"/>
  <c r="D41" i="3"/>
  <c r="C42" s="1"/>
  <c r="N41"/>
  <c r="K42" i="10"/>
  <c r="I42"/>
  <c r="K41" i="3"/>
  <c r="B42"/>
  <c r="D61" i="4" l="1"/>
  <c r="E61"/>
  <c r="C61"/>
  <c r="G41" i="3"/>
  <c r="A43" i="10"/>
  <c r="D43"/>
  <c r="F43" s="1"/>
  <c r="E43"/>
  <c r="B43"/>
  <c r="C43" s="1"/>
  <c r="D42" i="3"/>
  <c r="C43" s="1"/>
  <c r="E42"/>
  <c r="F61" i="4" l="1"/>
  <c r="G61" s="1"/>
  <c r="H61" s="1"/>
  <c r="H43" i="10"/>
  <c r="G43"/>
  <c r="F42" i="3"/>
  <c r="J41"/>
  <c r="I42" s="1"/>
  <c r="E43"/>
  <c r="B43"/>
  <c r="K43" i="10"/>
  <c r="I43"/>
  <c r="C62" i="4" l="1"/>
  <c r="E62"/>
  <c r="D62"/>
  <c r="F62" s="1"/>
  <c r="A44" i="10"/>
  <c r="D44"/>
  <c r="F44" s="1"/>
  <c r="E44"/>
  <c r="B44"/>
  <c r="C44"/>
  <c r="M41" i="3"/>
  <c r="L42" s="1"/>
  <c r="J43" i="10"/>
  <c r="D43" i="3" s="1"/>
  <c r="C44" s="1"/>
  <c r="G42"/>
  <c r="F43" s="1"/>
  <c r="H42"/>
  <c r="K42"/>
  <c r="G62" i="4" l="1"/>
  <c r="H62" s="1"/>
  <c r="H43" i="3"/>
  <c r="G43"/>
  <c r="F44" s="1"/>
  <c r="G44" i="10"/>
  <c r="H44"/>
  <c r="N42" i="3"/>
  <c r="J42"/>
  <c r="I43" s="1"/>
  <c r="I44" i="10"/>
  <c r="K44" s="1"/>
  <c r="E44" i="3"/>
  <c r="B44"/>
  <c r="E63" i="4" l="1"/>
  <c r="C63"/>
  <c r="D63"/>
  <c r="A45" i="10"/>
  <c r="D45"/>
  <c r="E45"/>
  <c r="B45"/>
  <c r="C45"/>
  <c r="H44" i="3"/>
  <c r="M42"/>
  <c r="L43" s="1"/>
  <c r="J43"/>
  <c r="I44" s="1"/>
  <c r="K43"/>
  <c r="J44" i="10"/>
  <c r="D44" i="3" s="1"/>
  <c r="C45" s="1"/>
  <c r="G63" i="4" l="1"/>
  <c r="H63" s="1"/>
  <c r="F63"/>
  <c r="K44" i="3"/>
  <c r="E45"/>
  <c r="F45" i="10"/>
  <c r="G45" s="1"/>
  <c r="M43" i="3"/>
  <c r="L44" s="1"/>
  <c r="N43"/>
  <c r="B45"/>
  <c r="G44"/>
  <c r="F45" s="1"/>
  <c r="E64" i="4" l="1"/>
  <c r="C64"/>
  <c r="D64"/>
  <c r="N44" i="3"/>
  <c r="J44"/>
  <c r="I45" s="1"/>
  <c r="H45"/>
  <c r="H45" i="10"/>
  <c r="F64" i="4" l="1"/>
  <c r="G64" s="1"/>
  <c r="H64" s="1"/>
  <c r="I45" i="10"/>
  <c r="K45" s="1"/>
  <c r="K45" i="3"/>
  <c r="M44"/>
  <c r="L45" s="1"/>
  <c r="D65" i="4" l="1"/>
  <c r="F65" s="1"/>
  <c r="G65" s="1"/>
  <c r="H65" s="1"/>
  <c r="C65"/>
  <c r="E65"/>
  <c r="E46" i="10"/>
  <c r="H46" s="1"/>
  <c r="B46"/>
  <c r="C46" s="1"/>
  <c r="F46"/>
  <c r="A46"/>
  <c r="D46"/>
  <c r="G46"/>
  <c r="J45"/>
  <c r="N45" i="3"/>
  <c r="F66" i="4" l="1"/>
  <c r="C66"/>
  <c r="D66"/>
  <c r="E66"/>
  <c r="G66" s="1"/>
  <c r="H66" s="1"/>
  <c r="I46" i="10"/>
  <c r="K46" s="1"/>
  <c r="D45" i="3"/>
  <c r="C46" s="1"/>
  <c r="B46"/>
  <c r="C67" i="4" l="1"/>
  <c r="D67"/>
  <c r="F67" s="1"/>
  <c r="E67"/>
  <c r="A47" i="10"/>
  <c r="D47"/>
  <c r="B47"/>
  <c r="C47" s="1"/>
  <c r="F47"/>
  <c r="G47" s="1"/>
  <c r="D46" i="3"/>
  <c r="C47" s="1"/>
  <c r="E46"/>
  <c r="J46" i="10"/>
  <c r="G45" i="3"/>
  <c r="F46" s="1"/>
  <c r="G67" i="4" l="1"/>
  <c r="H67" s="1"/>
  <c r="J45" i="3"/>
  <c r="I46" s="1"/>
  <c r="E47"/>
  <c r="B47"/>
  <c r="G46"/>
  <c r="F47" s="1"/>
  <c r="H46"/>
  <c r="M45"/>
  <c r="L46" s="1"/>
  <c r="J46"/>
  <c r="E47" i="10"/>
  <c r="H47" s="1"/>
  <c r="D68" i="4" l="1"/>
  <c r="F68" s="1"/>
  <c r="G68" s="1"/>
  <c r="E68"/>
  <c r="C68"/>
  <c r="I47" i="3"/>
  <c r="K47" s="1"/>
  <c r="K46"/>
  <c r="I47" i="10"/>
  <c r="K47" s="1"/>
  <c r="M46" i="3"/>
  <c r="L47" s="1"/>
  <c r="N46"/>
  <c r="H47"/>
  <c r="H68" i="4" l="1"/>
  <c r="N47" i="3"/>
  <c r="A48" i="10"/>
  <c r="D48"/>
  <c r="F48" s="1"/>
  <c r="G48" s="1"/>
  <c r="E48"/>
  <c r="B48"/>
  <c r="C48"/>
  <c r="J47"/>
  <c r="E69" i="4" l="1"/>
  <c r="C69"/>
  <c r="D69"/>
  <c r="H48" i="10"/>
  <c r="D47" i="3"/>
  <c r="I48" i="10"/>
  <c r="B48" i="3"/>
  <c r="G69" i="4" l="1"/>
  <c r="H69" s="1"/>
  <c r="F69"/>
  <c r="G47" i="3"/>
  <c r="F48" s="1"/>
  <c r="C48"/>
  <c r="K48" i="10"/>
  <c r="J48"/>
  <c r="D70" i="4" l="1"/>
  <c r="F70" s="1"/>
  <c r="G70" s="1"/>
  <c r="E70"/>
  <c r="C70"/>
  <c r="J47" i="3"/>
  <c r="H48"/>
  <c r="F49" i="10"/>
  <c r="G49" s="1"/>
  <c r="A49"/>
  <c r="D49"/>
  <c r="E49"/>
  <c r="H49" s="1"/>
  <c r="B49"/>
  <c r="C49"/>
  <c r="D48" i="3"/>
  <c r="C49" s="1"/>
  <c r="E48"/>
  <c r="H70" i="4" l="1"/>
  <c r="I48" i="3"/>
  <c r="K48" s="1"/>
  <c r="M47"/>
  <c r="L48" s="1"/>
  <c r="N48" s="1"/>
  <c r="I49" i="10"/>
  <c r="J49" s="1"/>
  <c r="D49" i="3" s="1"/>
  <c r="C50" s="1"/>
  <c r="E49"/>
  <c r="B49"/>
  <c r="G48"/>
  <c r="E71" i="4" l="1"/>
  <c r="C71"/>
  <c r="D71"/>
  <c r="F71" s="1"/>
  <c r="G71" s="1"/>
  <c r="H71" s="1"/>
  <c r="E50" i="3"/>
  <c r="K49" i="10"/>
  <c r="J48" i="3"/>
  <c r="I49" s="1"/>
  <c r="F49"/>
  <c r="D72" i="4" l="1"/>
  <c r="F72" s="1"/>
  <c r="E72"/>
  <c r="C72"/>
  <c r="A50" i="10"/>
  <c r="D50"/>
  <c r="F50" s="1"/>
  <c r="G50" s="1"/>
  <c r="K49" i="3"/>
  <c r="G49"/>
  <c r="J49" s="1"/>
  <c r="I50" s="1"/>
  <c r="H49"/>
  <c r="M48"/>
  <c r="L49" s="1"/>
  <c r="G72" i="4" l="1"/>
  <c r="H72" s="1"/>
  <c r="F50" i="3"/>
  <c r="K50"/>
  <c r="B50"/>
  <c r="K50" i="10"/>
  <c r="B50"/>
  <c r="C50" s="1"/>
  <c r="H50" i="3"/>
  <c r="N49"/>
  <c r="M49"/>
  <c r="L50" s="1"/>
  <c r="I50" i="10"/>
  <c r="E50"/>
  <c r="H50" s="1"/>
  <c r="D73" i="4" l="1"/>
  <c r="F73" s="1"/>
  <c r="G73" s="1"/>
  <c r="E73"/>
  <c r="C73"/>
  <c r="A51" i="10"/>
  <c r="D51"/>
  <c r="I51" s="1"/>
  <c r="E51"/>
  <c r="H51" s="1"/>
  <c r="B51"/>
  <c r="C51" s="1"/>
  <c r="F51"/>
  <c r="G51" s="1"/>
  <c r="N50" i="3"/>
  <c r="J50" i="10"/>
  <c r="H73" i="4" l="1"/>
  <c r="K51" i="10"/>
  <c r="J51"/>
  <c r="B51" i="3"/>
  <c r="D50"/>
  <c r="C51" s="1"/>
  <c r="D74" i="4" l="1"/>
  <c r="F74" s="1"/>
  <c r="G74" s="1"/>
  <c r="H74" s="1"/>
  <c r="E74"/>
  <c r="C74"/>
  <c r="A52" i="10"/>
  <c r="D52"/>
  <c r="F52" s="1"/>
  <c r="G52" s="1"/>
  <c r="E52"/>
  <c r="B52"/>
  <c r="C52"/>
  <c r="D51" i="3"/>
  <c r="C52" s="1"/>
  <c r="E51"/>
  <c r="G50"/>
  <c r="J50" s="1"/>
  <c r="I51" s="1"/>
  <c r="D75" i="4" l="1"/>
  <c r="E75"/>
  <c r="C75"/>
  <c r="H52" i="10"/>
  <c r="B52" i="3"/>
  <c r="E52"/>
  <c r="K51"/>
  <c r="F51"/>
  <c r="M50"/>
  <c r="L51" s="1"/>
  <c r="I52" i="10"/>
  <c r="K52" s="1"/>
  <c r="F75" i="4" l="1"/>
  <c r="G75" s="1"/>
  <c r="H75" s="1"/>
  <c r="A53" i="10"/>
  <c r="D53"/>
  <c r="F53" s="1"/>
  <c r="G53" s="1"/>
  <c r="E53"/>
  <c r="B53"/>
  <c r="C53" s="1"/>
  <c r="F52" i="3"/>
  <c r="H51"/>
  <c r="G51"/>
  <c r="J51" s="1"/>
  <c r="I52" s="1"/>
  <c r="J52" i="10"/>
  <c r="D52" i="3" s="1"/>
  <c r="C53" s="1"/>
  <c r="M51"/>
  <c r="L52" s="1"/>
  <c r="N51"/>
  <c r="C76" i="4" l="1"/>
  <c r="D76"/>
  <c r="F76" s="1"/>
  <c r="G76" s="1"/>
  <c r="H76" s="1"/>
  <c r="E76"/>
  <c r="H53" i="10"/>
  <c r="B53" i="3"/>
  <c r="N52"/>
  <c r="K52"/>
  <c r="K53" i="10"/>
  <c r="G52" i="3"/>
  <c r="J52" s="1"/>
  <c r="I53" s="1"/>
  <c r="H52"/>
  <c r="E53"/>
  <c r="I53" i="10"/>
  <c r="C77" i="4" l="1"/>
  <c r="E77"/>
  <c r="D77"/>
  <c r="F77" s="1"/>
  <c r="G77" s="1"/>
  <c r="H77" s="1"/>
  <c r="F53" i="3"/>
  <c r="K53"/>
  <c r="H53"/>
  <c r="M52"/>
  <c r="L53" s="1"/>
  <c r="E54" i="10"/>
  <c r="H54" s="1"/>
  <c r="B54"/>
  <c r="C54" s="1"/>
  <c r="F54"/>
  <c r="G54" s="1"/>
  <c r="A54"/>
  <c r="D54"/>
  <c r="J53"/>
  <c r="D53" i="3" s="1"/>
  <c r="C54" s="1"/>
  <c r="E78" i="4" l="1"/>
  <c r="C78"/>
  <c r="D78"/>
  <c r="F78" s="1"/>
  <c r="G78" s="1"/>
  <c r="H78" s="1"/>
  <c r="K54" i="10"/>
  <c r="J54"/>
  <c r="D54" i="3" s="1"/>
  <c r="C55" s="1"/>
  <c r="I54" i="10"/>
  <c r="E54" i="3"/>
  <c r="N53"/>
  <c r="B54"/>
  <c r="G53"/>
  <c r="F54" s="1"/>
  <c r="E79" i="4" l="1"/>
  <c r="G79" s="1"/>
  <c r="C79"/>
  <c r="D79"/>
  <c r="F79"/>
  <c r="E55" i="3"/>
  <c r="A55" i="10"/>
  <c r="E55" s="1"/>
  <c r="D55"/>
  <c r="B55"/>
  <c r="C55"/>
  <c r="J53" i="3"/>
  <c r="I54" s="1"/>
  <c r="M53"/>
  <c r="L54" s="1"/>
  <c r="G54"/>
  <c r="F55" s="1"/>
  <c r="H54"/>
  <c r="H79" i="4" l="1"/>
  <c r="H55" i="3"/>
  <c r="J54"/>
  <c r="I55" s="1"/>
  <c r="K54"/>
  <c r="F55" i="10"/>
  <c r="G55" s="1"/>
  <c r="M54" i="3"/>
  <c r="L55" s="1"/>
  <c r="N54"/>
  <c r="B55"/>
  <c r="D80" i="4" l="1"/>
  <c r="E80"/>
  <c r="G80" s="1"/>
  <c r="H80" s="1"/>
  <c r="C80"/>
  <c r="F80"/>
  <c r="N55" i="3"/>
  <c r="K55"/>
  <c r="H55" i="10"/>
  <c r="C81" i="4" l="1"/>
  <c r="E81"/>
  <c r="D81"/>
  <c r="I55" i="10"/>
  <c r="K55" s="1"/>
  <c r="H81" i="4" l="1"/>
  <c r="F81"/>
  <c r="G81" s="1"/>
  <c r="F56" i="10"/>
  <c r="A56"/>
  <c r="E56" s="1"/>
  <c r="H56" s="1"/>
  <c r="D56"/>
  <c r="B56"/>
  <c r="C56" s="1"/>
  <c r="G56"/>
  <c r="J55"/>
  <c r="C82" i="4" l="1"/>
  <c r="D82"/>
  <c r="F82" s="1"/>
  <c r="E82"/>
  <c r="J56" i="10"/>
  <c r="I56"/>
  <c r="K56" s="1"/>
  <c r="D55" i="3"/>
  <c r="C56" s="1"/>
  <c r="B56"/>
  <c r="G82" i="4" l="1"/>
  <c r="H82" s="1"/>
  <c r="G55" i="3"/>
  <c r="F56" s="1"/>
  <c r="A57" i="10"/>
  <c r="D57"/>
  <c r="F57" s="1"/>
  <c r="G57" s="1"/>
  <c r="B57"/>
  <c r="C57" s="1"/>
  <c r="J55" i="3"/>
  <c r="H56"/>
  <c r="D56"/>
  <c r="C57" s="1"/>
  <c r="E56"/>
  <c r="E83" i="4" l="1"/>
  <c r="G83" s="1"/>
  <c r="C83"/>
  <c r="F83"/>
  <c r="D83"/>
  <c r="G56" i="3"/>
  <c r="F57" s="1"/>
  <c r="H57" s="1"/>
  <c r="I56"/>
  <c r="M55"/>
  <c r="L56" s="1"/>
  <c r="B57"/>
  <c r="I57" i="10"/>
  <c r="E57" i="3"/>
  <c r="E57" i="10"/>
  <c r="H57" s="1"/>
  <c r="H83" i="4" l="1"/>
  <c r="N56" i="3"/>
  <c r="K56"/>
  <c r="J56"/>
  <c r="I57" s="1"/>
  <c r="J57" i="10"/>
  <c r="K57"/>
  <c r="F84" i="4" l="1"/>
  <c r="C84"/>
  <c r="D84"/>
  <c r="E84"/>
  <c r="G84" s="1"/>
  <c r="H84" s="1"/>
  <c r="K57" i="3"/>
  <c r="A58" i="10"/>
  <c r="D58"/>
  <c r="F58" s="1"/>
  <c r="G58" s="1"/>
  <c r="M56" i="3"/>
  <c r="L57" s="1"/>
  <c r="D57"/>
  <c r="C58" s="1"/>
  <c r="E85" i="4" l="1"/>
  <c r="F85"/>
  <c r="G85" s="1"/>
  <c r="C85"/>
  <c r="D85"/>
  <c r="B58" i="3"/>
  <c r="N57"/>
  <c r="E58"/>
  <c r="G57"/>
  <c r="F58" s="1"/>
  <c r="E58" i="10"/>
  <c r="H58" s="1"/>
  <c r="I58" s="1"/>
  <c r="K58" s="1"/>
  <c r="B58"/>
  <c r="C58" s="1"/>
  <c r="H85" i="4" l="1"/>
  <c r="A59" i="10"/>
  <c r="D59"/>
  <c r="I59" s="1"/>
  <c r="E59"/>
  <c r="H59" s="1"/>
  <c r="B59"/>
  <c r="F59"/>
  <c r="G59" s="1"/>
  <c r="C59"/>
  <c r="J57" i="3"/>
  <c r="I58" s="1"/>
  <c r="H58"/>
  <c r="J58" i="10"/>
  <c r="D58" i="3" s="1"/>
  <c r="C59" s="1"/>
  <c r="C86" i="4" l="1"/>
  <c r="D86"/>
  <c r="E86"/>
  <c r="J59" i="10"/>
  <c r="B59" i="3"/>
  <c r="G58"/>
  <c r="F59" s="1"/>
  <c r="D59"/>
  <c r="C60" s="1"/>
  <c r="E59"/>
  <c r="J58"/>
  <c r="I59" s="1"/>
  <c r="K58"/>
  <c r="M57"/>
  <c r="L58" s="1"/>
  <c r="K59" i="10"/>
  <c r="G86" i="4" l="1"/>
  <c r="H86" s="1"/>
  <c r="F86"/>
  <c r="K59" i="3"/>
  <c r="H59"/>
  <c r="G59"/>
  <c r="J59" s="1"/>
  <c r="I60" s="1"/>
  <c r="E60"/>
  <c r="M58"/>
  <c r="L59" s="1"/>
  <c r="N58"/>
  <c r="A60" i="10"/>
  <c r="E60" s="1"/>
  <c r="H60" s="1"/>
  <c r="D60"/>
  <c r="F60" s="1"/>
  <c r="G60" s="1"/>
  <c r="B60"/>
  <c r="C60" s="1"/>
  <c r="E87" i="4" l="1"/>
  <c r="D87"/>
  <c r="F87" s="1"/>
  <c r="G87" s="1"/>
  <c r="H87" s="1"/>
  <c r="C87"/>
  <c r="M59" i="3"/>
  <c r="L60" s="1"/>
  <c r="N59"/>
  <c r="K60"/>
  <c r="F60"/>
  <c r="I60" i="10"/>
  <c r="K60" s="1"/>
  <c r="B60" i="3"/>
  <c r="C88" i="4" l="1"/>
  <c r="E88"/>
  <c r="G88" s="1"/>
  <c r="H88" s="1"/>
  <c r="D88"/>
  <c r="F88" s="1"/>
  <c r="F61" i="10"/>
  <c r="A61"/>
  <c r="D61"/>
  <c r="B61"/>
  <c r="C61" s="1"/>
  <c r="G61"/>
  <c r="N60" i="3"/>
  <c r="H60"/>
  <c r="J60" i="10"/>
  <c r="C89" i="4" l="1"/>
  <c r="D89"/>
  <c r="E89"/>
  <c r="D60" i="3"/>
  <c r="C61" s="1"/>
  <c r="B61"/>
  <c r="E61" i="10"/>
  <c r="H61" s="1"/>
  <c r="F89" i="4" l="1"/>
  <c r="G89" s="1"/>
  <c r="H89" s="1"/>
  <c r="G60" i="3"/>
  <c r="F61" s="1"/>
  <c r="H61" s="1"/>
  <c r="I61" i="10"/>
  <c r="J61" s="1"/>
  <c r="E61" i="3"/>
  <c r="K61" i="10"/>
  <c r="C90" i="4" l="1"/>
  <c r="D90"/>
  <c r="E90"/>
  <c r="G90" s="1"/>
  <c r="H90" s="1"/>
  <c r="F90"/>
  <c r="J60" i="3"/>
  <c r="D61"/>
  <c r="C62" s="1"/>
  <c r="I61"/>
  <c r="M60"/>
  <c r="L61" s="1"/>
  <c r="F62" i="10"/>
  <c r="A62"/>
  <c r="B62" s="1"/>
  <c r="C62" s="1"/>
  <c r="D62"/>
  <c r="G62"/>
  <c r="F91" i="4" l="1"/>
  <c r="G91" s="1"/>
  <c r="C91"/>
  <c r="D91"/>
  <c r="E91"/>
  <c r="E62" i="3"/>
  <c r="G61"/>
  <c r="F62" s="1"/>
  <c r="B62"/>
  <c r="J61"/>
  <c r="I62" s="1"/>
  <c r="K61"/>
  <c r="N61"/>
  <c r="M61"/>
  <c r="L62" s="1"/>
  <c r="E62" i="10"/>
  <c r="H62" s="1"/>
  <c r="H91" i="4" l="1"/>
  <c r="K62" i="3"/>
  <c r="N62"/>
  <c r="H62"/>
  <c r="I62" i="10"/>
  <c r="J62" s="1"/>
  <c r="K62"/>
  <c r="C92" i="4" l="1"/>
  <c r="D92"/>
  <c r="E92"/>
  <c r="F92"/>
  <c r="G92" s="1"/>
  <c r="H92" s="1"/>
  <c r="D62" i="3"/>
  <c r="C63" s="1"/>
  <c r="A63" i="10"/>
  <c r="D63"/>
  <c r="F63" s="1"/>
  <c r="E63"/>
  <c r="B63"/>
  <c r="C63"/>
  <c r="D93" i="4" l="1"/>
  <c r="E93"/>
  <c r="C93"/>
  <c r="H63" i="10"/>
  <c r="G63"/>
  <c r="B63" i="3"/>
  <c r="E63"/>
  <c r="K63" i="10"/>
  <c r="I63"/>
  <c r="G62" i="3"/>
  <c r="G93" i="4" l="1"/>
  <c r="H93" s="1"/>
  <c r="F93"/>
  <c r="F63" i="3"/>
  <c r="J63" i="10"/>
  <c r="D63" i="3" s="1"/>
  <c r="C64" s="1"/>
  <c r="A64" i="10"/>
  <c r="E64" s="1"/>
  <c r="H64" s="1"/>
  <c r="D64"/>
  <c r="F64" s="1"/>
  <c r="G64" s="1"/>
  <c r="B64"/>
  <c r="C64"/>
  <c r="J62" i="3"/>
  <c r="I63" s="1"/>
  <c r="C94" i="4" l="1"/>
  <c r="D94"/>
  <c r="E94"/>
  <c r="I64" i="10"/>
  <c r="J64" s="1"/>
  <c r="D64" i="3" s="1"/>
  <c r="C65" s="1"/>
  <c r="K63"/>
  <c r="E64"/>
  <c r="H63"/>
  <c r="G63"/>
  <c r="J63" s="1"/>
  <c r="I64" s="1"/>
  <c r="B64"/>
  <c r="M62"/>
  <c r="L63" s="1"/>
  <c r="F94" i="4" l="1"/>
  <c r="G94" s="1"/>
  <c r="H94" s="1"/>
  <c r="K64" i="3"/>
  <c r="E65"/>
  <c r="F64"/>
  <c r="K64" i="10"/>
  <c r="M63" i="3"/>
  <c r="L64" s="1"/>
  <c r="N63"/>
  <c r="C95" i="4" l="1"/>
  <c r="D95"/>
  <c r="F95" s="1"/>
  <c r="G95" s="1"/>
  <c r="E95"/>
  <c r="N64" i="3"/>
  <c r="G64"/>
  <c r="J64" s="1"/>
  <c r="I65" s="1"/>
  <c r="H64"/>
  <c r="F65" i="10"/>
  <c r="G65" s="1"/>
  <c r="A65"/>
  <c r="E65" s="1"/>
  <c r="H65" s="1"/>
  <c r="D65"/>
  <c r="B65"/>
  <c r="C65" s="1"/>
  <c r="H95" i="4" l="1"/>
  <c r="I65" i="10"/>
  <c r="J65" s="1"/>
  <c r="K65"/>
  <c r="F65" i="3"/>
  <c r="M64"/>
  <c r="L65" s="1"/>
  <c r="B65"/>
  <c r="K65"/>
  <c r="D96" i="4" l="1"/>
  <c r="F96"/>
  <c r="G96" s="1"/>
  <c r="H96" s="1"/>
  <c r="C96"/>
  <c r="E96"/>
  <c r="D65" i="3"/>
  <c r="C66" s="1"/>
  <c r="H65"/>
  <c r="E66" i="10"/>
  <c r="H66" s="1"/>
  <c r="B66"/>
  <c r="C66" s="1"/>
  <c r="F66"/>
  <c r="A66"/>
  <c r="D66"/>
  <c r="G66"/>
  <c r="N65" i="3"/>
  <c r="D97" i="4" l="1"/>
  <c r="E97"/>
  <c r="C97"/>
  <c r="G65" i="3"/>
  <c r="F66" s="1"/>
  <c r="H66" s="1"/>
  <c r="I66" i="10"/>
  <c r="K66" s="1"/>
  <c r="J66"/>
  <c r="D66" i="3"/>
  <c r="C67" s="1"/>
  <c r="E66"/>
  <c r="B66"/>
  <c r="H97" i="4" l="1"/>
  <c r="F97"/>
  <c r="G97" s="1"/>
  <c r="J65" i="3"/>
  <c r="I66" s="1"/>
  <c r="E67"/>
  <c r="A67" i="10"/>
  <c r="D67"/>
  <c r="E67"/>
  <c r="H67" s="1"/>
  <c r="B67"/>
  <c r="F67"/>
  <c r="G67" s="1"/>
  <c r="C67"/>
  <c r="M65" i="3"/>
  <c r="L66" s="1"/>
  <c r="G66"/>
  <c r="F67" s="1"/>
  <c r="C98" i="4" l="1"/>
  <c r="E98"/>
  <c r="D98"/>
  <c r="F98"/>
  <c r="G98" s="1"/>
  <c r="H98" s="1"/>
  <c r="J67" i="10"/>
  <c r="D67" i="3" s="1"/>
  <c r="C68" s="1"/>
  <c r="I67" i="10"/>
  <c r="K67"/>
  <c r="J66" i="3"/>
  <c r="I67" s="1"/>
  <c r="K66"/>
  <c r="H67"/>
  <c r="G67"/>
  <c r="F68" s="1"/>
  <c r="N66"/>
  <c r="B67"/>
  <c r="C99" i="4" l="1"/>
  <c r="D99"/>
  <c r="F99" s="1"/>
  <c r="E99"/>
  <c r="M66" i="3"/>
  <c r="L67" s="1"/>
  <c r="N67" s="1"/>
  <c r="J67"/>
  <c r="I68" s="1"/>
  <c r="K67"/>
  <c r="H68"/>
  <c r="E68"/>
  <c r="A68" i="10"/>
  <c r="E68" s="1"/>
  <c r="H68" s="1"/>
  <c r="D68"/>
  <c r="F68" s="1"/>
  <c r="G68" s="1"/>
  <c r="B68"/>
  <c r="C68"/>
  <c r="G99" i="4" l="1"/>
  <c r="H99" s="1"/>
  <c r="M67" i="3"/>
  <c r="L68" s="1"/>
  <c r="N68" s="1"/>
  <c r="K68"/>
  <c r="I68" i="10"/>
  <c r="K68" s="1"/>
  <c r="B68" i="3"/>
  <c r="E100" i="4" l="1"/>
  <c r="C100"/>
  <c r="D100"/>
  <c r="F100" s="1"/>
  <c r="F69" i="10"/>
  <c r="A69"/>
  <c r="D69"/>
  <c r="B69"/>
  <c r="G69"/>
  <c r="C69"/>
  <c r="J68"/>
  <c r="G100" i="4" l="1"/>
  <c r="H100" s="1"/>
  <c r="B69" i="3"/>
  <c r="D68"/>
  <c r="C69" s="1"/>
  <c r="E69" i="10"/>
  <c r="H69" s="1"/>
  <c r="E101" i="4" l="1"/>
  <c r="D101"/>
  <c r="F101" s="1"/>
  <c r="G101" s="1"/>
  <c r="H101" s="1"/>
  <c r="C101"/>
  <c r="G68" i="3"/>
  <c r="F69" s="1"/>
  <c r="I69" i="10"/>
  <c r="J69" s="1"/>
  <c r="E69" i="3"/>
  <c r="K69" i="10"/>
  <c r="H69" i="3"/>
  <c r="D102" i="4" l="1"/>
  <c r="F102" s="1"/>
  <c r="G102" s="1"/>
  <c r="C102"/>
  <c r="E102"/>
  <c r="J68" i="3"/>
  <c r="D69"/>
  <c r="C70" s="1"/>
  <c r="E70" i="10"/>
  <c r="H70" s="1"/>
  <c r="B70"/>
  <c r="C70" s="1"/>
  <c r="F70"/>
  <c r="A70"/>
  <c r="D70"/>
  <c r="G70"/>
  <c r="H102" i="4" l="1"/>
  <c r="I69" i="3"/>
  <c r="K69" s="1"/>
  <c r="M68"/>
  <c r="L69" s="1"/>
  <c r="N69" s="1"/>
  <c r="I70" i="10"/>
  <c r="K70" s="1"/>
  <c r="E70" i="3"/>
  <c r="G69"/>
  <c r="B70"/>
  <c r="C103" i="4" l="1"/>
  <c r="D103"/>
  <c r="E103"/>
  <c r="G103" s="1"/>
  <c r="H103" s="1"/>
  <c r="F103"/>
  <c r="A71" i="10"/>
  <c r="D71"/>
  <c r="E71"/>
  <c r="H71" s="1"/>
  <c r="B71"/>
  <c r="C71" s="1"/>
  <c r="F71"/>
  <c r="G71" s="1"/>
  <c r="F70" i="3"/>
  <c r="J69"/>
  <c r="I70" s="1"/>
  <c r="J70" i="10"/>
  <c r="D70" i="3" s="1"/>
  <c r="C71" s="1"/>
  <c r="C104" i="4" l="1"/>
  <c r="D104"/>
  <c r="F104" s="1"/>
  <c r="G104" s="1"/>
  <c r="H104" s="1"/>
  <c r="E104"/>
  <c r="I71" i="10"/>
  <c r="J71" s="1"/>
  <c r="D71" i="3" s="1"/>
  <c r="C72" s="1"/>
  <c r="M69"/>
  <c r="L70" s="1"/>
  <c r="K70"/>
  <c r="B71"/>
  <c r="E71"/>
  <c r="F71"/>
  <c r="G70"/>
  <c r="J70" s="1"/>
  <c r="I71" s="1"/>
  <c r="H70"/>
  <c r="C105" i="4" l="1"/>
  <c r="D105"/>
  <c r="E105"/>
  <c r="F105"/>
  <c r="G105" s="1"/>
  <c r="H105" s="1"/>
  <c r="K71" i="3"/>
  <c r="E72"/>
  <c r="M70"/>
  <c r="L71" s="1"/>
  <c r="N70"/>
  <c r="K71" i="10"/>
  <c r="H71" i="3"/>
  <c r="G71"/>
  <c r="F72" s="1"/>
  <c r="C106" i="4" l="1"/>
  <c r="D106"/>
  <c r="F106" s="1"/>
  <c r="G106" s="1"/>
  <c r="H106" s="1"/>
  <c r="E106"/>
  <c r="N71" i="3"/>
  <c r="H72"/>
  <c r="F72" i="10"/>
  <c r="A72"/>
  <c r="E72" s="1"/>
  <c r="H72" s="1"/>
  <c r="D72"/>
  <c r="B72"/>
  <c r="G72"/>
  <c r="C72"/>
  <c r="J71" i="3"/>
  <c r="I72" s="1"/>
  <c r="F107" i="4" l="1"/>
  <c r="C107"/>
  <c r="D107"/>
  <c r="E107"/>
  <c r="G107" s="1"/>
  <c r="J72" i="10"/>
  <c r="I72"/>
  <c r="K72"/>
  <c r="K72" i="3"/>
  <c r="M71"/>
  <c r="L72" s="1"/>
  <c r="B72"/>
  <c r="H107" i="4" l="1"/>
  <c r="N72" i="3"/>
  <c r="A73" i="10"/>
  <c r="D73"/>
  <c r="F73" s="1"/>
  <c r="G73" s="1"/>
  <c r="E73"/>
  <c r="B73"/>
  <c r="C73"/>
  <c r="D72" i="3"/>
  <c r="C73" s="1"/>
  <c r="D108" i="4" l="1"/>
  <c r="F108" s="1"/>
  <c r="E108"/>
  <c r="C108"/>
  <c r="G72" i="3"/>
  <c r="F73" s="1"/>
  <c r="H73" s="1"/>
  <c r="H73" i="10"/>
  <c r="E73" i="3"/>
  <c r="B73"/>
  <c r="I73" i="10"/>
  <c r="K73" s="1"/>
  <c r="G108" i="4" l="1"/>
  <c r="H108" s="1"/>
  <c r="J72" i="3"/>
  <c r="I73" s="1"/>
  <c r="K73" s="1"/>
  <c r="E74" i="10"/>
  <c r="A74"/>
  <c r="D74"/>
  <c r="F74" s="1"/>
  <c r="M72" i="3"/>
  <c r="L73" s="1"/>
  <c r="J73" i="10"/>
  <c r="E109" i="4" l="1"/>
  <c r="C109"/>
  <c r="D109"/>
  <c r="F109" s="1"/>
  <c r="G109" s="1"/>
  <c r="H109" s="1"/>
  <c r="H74" i="10"/>
  <c r="G74"/>
  <c r="D73" i="3"/>
  <c r="C74" s="1"/>
  <c r="N73"/>
  <c r="B74"/>
  <c r="B74" i="10"/>
  <c r="C74" s="1"/>
  <c r="D110" i="4" l="1"/>
  <c r="F110" s="1"/>
  <c r="G110" s="1"/>
  <c r="H110" s="1"/>
  <c r="E110"/>
  <c r="C110"/>
  <c r="E74" i="3"/>
  <c r="I74" i="10"/>
  <c r="K74" s="1"/>
  <c r="G73" i="3"/>
  <c r="E111" i="4" l="1"/>
  <c r="C111"/>
  <c r="D111"/>
  <c r="F111"/>
  <c r="A75" i="10"/>
  <c r="B75"/>
  <c r="D75"/>
  <c r="F75" s="1"/>
  <c r="G75" s="1"/>
  <c r="E75"/>
  <c r="C75"/>
  <c r="F74" i="3"/>
  <c r="J73"/>
  <c r="I74" s="1"/>
  <c r="J74" i="10"/>
  <c r="G111" i="4" l="1"/>
  <c r="H111" s="1"/>
  <c r="H75" i="10"/>
  <c r="H74" i="3"/>
  <c r="B75"/>
  <c r="M73"/>
  <c r="L74" s="1"/>
  <c r="D74"/>
  <c r="C75" s="1"/>
  <c r="K74"/>
  <c r="I75" i="10"/>
  <c r="K75" s="1"/>
  <c r="D112" i="4" l="1"/>
  <c r="F112" s="1"/>
  <c r="G112" s="1"/>
  <c r="H112" s="1"/>
  <c r="C112"/>
  <c r="E112"/>
  <c r="E76" i="10"/>
  <c r="H76" s="1"/>
  <c r="F76"/>
  <c r="G76" s="1"/>
  <c r="D76"/>
  <c r="A76"/>
  <c r="J75"/>
  <c r="G74" i="3"/>
  <c r="D75"/>
  <c r="C76" s="1"/>
  <c r="E75"/>
  <c r="N74"/>
  <c r="E113" i="4" l="1"/>
  <c r="C113"/>
  <c r="D113"/>
  <c r="F113" s="1"/>
  <c r="G113" s="1"/>
  <c r="H113" s="1"/>
  <c r="B76" i="3"/>
  <c r="E76"/>
  <c r="J74"/>
  <c r="F75"/>
  <c r="B76" i="10"/>
  <c r="C76" s="1"/>
  <c r="F114" i="4" l="1"/>
  <c r="C114"/>
  <c r="D114"/>
  <c r="E114"/>
  <c r="H75" i="3"/>
  <c r="G75"/>
  <c r="F76" s="1"/>
  <c r="I76" i="10"/>
  <c r="I75" i="3"/>
  <c r="M74"/>
  <c r="L75" s="1"/>
  <c r="H114" i="4" l="1"/>
  <c r="G114"/>
  <c r="N75" i="3"/>
  <c r="H76"/>
  <c r="K76" i="10"/>
  <c r="J76"/>
  <c r="J75" i="3"/>
  <c r="M75" s="1"/>
  <c r="L76" s="1"/>
  <c r="K75"/>
  <c r="D115" i="4" l="1"/>
  <c r="F115" s="1"/>
  <c r="E115"/>
  <c r="C115"/>
  <c r="I76" i="3"/>
  <c r="K76" s="1"/>
  <c r="N76"/>
  <c r="A77" i="10"/>
  <c r="D77"/>
  <c r="B77"/>
  <c r="F77"/>
  <c r="G77" s="1"/>
  <c r="C77"/>
  <c r="D76" i="3"/>
  <c r="C77" s="1"/>
  <c r="G115" i="4" l="1"/>
  <c r="H115" s="1"/>
  <c r="B77" i="3"/>
  <c r="E77"/>
  <c r="E77" i="10"/>
  <c r="H77" s="1"/>
  <c r="G76" i="3"/>
  <c r="F77" s="1"/>
  <c r="C116" i="4" l="1"/>
  <c r="D116"/>
  <c r="F116" s="1"/>
  <c r="G116" s="1"/>
  <c r="H116" s="1"/>
  <c r="E116"/>
  <c r="H77" i="3"/>
  <c r="J76"/>
  <c r="I77" s="1"/>
  <c r="I77" i="10"/>
  <c r="K77" s="1"/>
  <c r="D117" i="4" l="1"/>
  <c r="F117" s="1"/>
  <c r="G117" s="1"/>
  <c r="E117"/>
  <c r="C117"/>
  <c r="A78" i="10"/>
  <c r="D78"/>
  <c r="F78" s="1"/>
  <c r="G78" s="1"/>
  <c r="B78"/>
  <c r="C78" s="1"/>
  <c r="E78"/>
  <c r="H78" s="1"/>
  <c r="J77"/>
  <c r="M76" i="3"/>
  <c r="L77" s="1"/>
  <c r="K77"/>
  <c r="H117" i="4" l="1"/>
  <c r="J78" i="10"/>
  <c r="I78"/>
  <c r="K78"/>
  <c r="N77" i="3"/>
  <c r="D77"/>
  <c r="B78"/>
  <c r="C118" i="4" l="1"/>
  <c r="D118"/>
  <c r="F118" s="1"/>
  <c r="E118"/>
  <c r="C78" i="3"/>
  <c r="D79" i="10"/>
  <c r="F79" s="1"/>
  <c r="G79" s="1"/>
  <c r="E79"/>
  <c r="A79"/>
  <c r="B79"/>
  <c r="C79" s="1"/>
  <c r="G77" i="3"/>
  <c r="F78" s="1"/>
  <c r="G118" i="4" l="1"/>
  <c r="H118" s="1"/>
  <c r="H79" i="10"/>
  <c r="D78" i="3"/>
  <c r="C79" s="1"/>
  <c r="E78"/>
  <c r="J77"/>
  <c r="I78" s="1"/>
  <c r="H78"/>
  <c r="B79"/>
  <c r="D119" i="4" l="1"/>
  <c r="F119" s="1"/>
  <c r="G119" s="1"/>
  <c r="H119" s="1"/>
  <c r="C119"/>
  <c r="E119"/>
  <c r="G78" i="3"/>
  <c r="F79" s="1"/>
  <c r="H79" s="1"/>
  <c r="E79"/>
  <c r="I79" i="10"/>
  <c r="J79" s="1"/>
  <c r="M77" i="3"/>
  <c r="L78" s="1"/>
  <c r="K78"/>
  <c r="E120" i="4" l="1"/>
  <c r="C120"/>
  <c r="D120"/>
  <c r="F120" s="1"/>
  <c r="J78" i="3"/>
  <c r="I79" s="1"/>
  <c r="K79" s="1"/>
  <c r="D79"/>
  <c r="C80" s="1"/>
  <c r="K79" i="10"/>
  <c r="N78" i="3"/>
  <c r="G120" i="4" l="1"/>
  <c r="H120" s="1"/>
  <c r="M78" i="3"/>
  <c r="L79" s="1"/>
  <c r="N79" s="1"/>
  <c r="G79"/>
  <c r="E80"/>
  <c r="A80" i="10"/>
  <c r="E80" s="1"/>
  <c r="H80" s="1"/>
  <c r="F80"/>
  <c r="D80"/>
  <c r="G80"/>
  <c r="C121" i="4" l="1"/>
  <c r="D121"/>
  <c r="E121"/>
  <c r="F121"/>
  <c r="G121" s="1"/>
  <c r="H121" s="1"/>
  <c r="F80" i="3"/>
  <c r="H80" s="1"/>
  <c r="J79"/>
  <c r="B80"/>
  <c r="B80" i="10"/>
  <c r="C80" s="1"/>
  <c r="D122" i="4" l="1"/>
  <c r="F122" s="1"/>
  <c r="E122"/>
  <c r="C122"/>
  <c r="I80" i="3"/>
  <c r="K80" s="1"/>
  <c r="M79"/>
  <c r="L80" s="1"/>
  <c r="N80" s="1"/>
  <c r="I80" i="10"/>
  <c r="G122" i="4" l="1"/>
  <c r="H122" s="1"/>
  <c r="J80" i="10"/>
  <c r="K80"/>
  <c r="F123" i="4" l="1"/>
  <c r="G123" s="1"/>
  <c r="H123" s="1"/>
  <c r="C123"/>
  <c r="D123"/>
  <c r="E123"/>
  <c r="A81" i="10"/>
  <c r="D81"/>
  <c r="E81"/>
  <c r="H81" s="1"/>
  <c r="B81"/>
  <c r="F81"/>
  <c r="G81"/>
  <c r="C81"/>
  <c r="D80" i="3"/>
  <c r="C81" s="1"/>
  <c r="C124" i="4" l="1"/>
  <c r="D124"/>
  <c r="F124" s="1"/>
  <c r="G124" s="1"/>
  <c r="H124" s="1"/>
  <c r="E124"/>
  <c r="I81" i="10"/>
  <c r="K81" s="1"/>
  <c r="G80" i="3"/>
  <c r="F81" s="1"/>
  <c r="E81"/>
  <c r="B81"/>
  <c r="J80"/>
  <c r="I81" s="1"/>
  <c r="D125" i="4" l="1"/>
  <c r="E125"/>
  <c r="C125"/>
  <c r="F125"/>
  <c r="A82" i="10"/>
  <c r="D82"/>
  <c r="F82" s="1"/>
  <c r="G82" s="1"/>
  <c r="E82"/>
  <c r="B82"/>
  <c r="C82"/>
  <c r="K81" i="3"/>
  <c r="M80"/>
  <c r="L81" s="1"/>
  <c r="J81" i="10"/>
  <c r="D81" i="3" s="1"/>
  <c r="C82" s="1"/>
  <c r="H81"/>
  <c r="G125" i="4" l="1"/>
  <c r="H125" s="1"/>
  <c r="G81" i="3"/>
  <c r="F82" s="1"/>
  <c r="H82" s="1"/>
  <c r="H82" i="10"/>
  <c r="N81" i="3"/>
  <c r="J81"/>
  <c r="I82" s="1"/>
  <c r="E82"/>
  <c r="B82"/>
  <c r="D126" i="4" l="1"/>
  <c r="F126" s="1"/>
  <c r="E126"/>
  <c r="C126"/>
  <c r="M81" i="3"/>
  <c r="L82" s="1"/>
  <c r="N82" s="1"/>
  <c r="I82" i="10"/>
  <c r="K82" s="1"/>
  <c r="K82" i="3"/>
  <c r="G126" i="4" l="1"/>
  <c r="H126" s="1"/>
  <c r="A83" i="10"/>
  <c r="D83"/>
  <c r="F83" s="1"/>
  <c r="G83" s="1"/>
  <c r="E83"/>
  <c r="J82"/>
  <c r="F127" i="4" l="1"/>
  <c r="G127" s="1"/>
  <c r="C127"/>
  <c r="D127"/>
  <c r="E127"/>
  <c r="H83" i="10"/>
  <c r="B83" i="3"/>
  <c r="D82"/>
  <c r="C83" s="1"/>
  <c r="B83" i="10"/>
  <c r="C83" s="1"/>
  <c r="H127" i="4" l="1"/>
  <c r="I83" i="10"/>
  <c r="K83" s="1"/>
  <c r="E83" i="3"/>
  <c r="G82"/>
  <c r="E128" i="4" l="1"/>
  <c r="D128"/>
  <c r="F128" s="1"/>
  <c r="G128" s="1"/>
  <c r="H128" s="1"/>
  <c r="C128"/>
  <c r="F83" i="3"/>
  <c r="J82"/>
  <c r="I83" s="1"/>
  <c r="E84" i="10"/>
  <c r="H84" s="1"/>
  <c r="F84"/>
  <c r="G84" s="1"/>
  <c r="D84"/>
  <c r="A84"/>
  <c r="J83"/>
  <c r="C129" i="4" l="1"/>
  <c r="D129"/>
  <c r="F129" s="1"/>
  <c r="G129" s="1"/>
  <c r="H129" s="1"/>
  <c r="E129"/>
  <c r="M82" i="3"/>
  <c r="L83" s="1"/>
  <c r="N83" s="1"/>
  <c r="K83"/>
  <c r="D83"/>
  <c r="C84" s="1"/>
  <c r="B84"/>
  <c r="H83"/>
  <c r="B84" i="10"/>
  <c r="C84" s="1"/>
  <c r="E130" i="4" l="1"/>
  <c r="G130" s="1"/>
  <c r="H130" s="1"/>
  <c r="C130"/>
  <c r="D130"/>
  <c r="F130" s="1"/>
  <c r="G83" i="3"/>
  <c r="F84" s="1"/>
  <c r="H84" s="1"/>
  <c r="I84" i="10"/>
  <c r="E84" i="3"/>
  <c r="C131" i="4" l="1"/>
  <c r="E131"/>
  <c r="D131"/>
  <c r="J83" i="3"/>
  <c r="I84" s="1"/>
  <c r="K84" s="1"/>
  <c r="J84" i="10"/>
  <c r="K84"/>
  <c r="H131" i="4" l="1"/>
  <c r="F131"/>
  <c r="G131" s="1"/>
  <c r="M83" i="3"/>
  <c r="L84" s="1"/>
  <c r="N84" s="1"/>
  <c r="A85" i="10"/>
  <c r="D85"/>
  <c r="F85" s="1"/>
  <c r="E85"/>
  <c r="B85"/>
  <c r="C85" s="1"/>
  <c r="D84" i="3"/>
  <c r="C85" s="1"/>
  <c r="E132" i="4" l="1"/>
  <c r="C132"/>
  <c r="D132"/>
  <c r="F132" s="1"/>
  <c r="H85" i="10"/>
  <c r="G85"/>
  <c r="E85" i="3"/>
  <c r="I85" i="10"/>
  <c r="G84" i="3"/>
  <c r="F85" s="1"/>
  <c r="B85"/>
  <c r="G132" i="4" l="1"/>
  <c r="H132" s="1"/>
  <c r="J84" i="3"/>
  <c r="I85" s="1"/>
  <c r="K85" s="1"/>
  <c r="K85" i="10"/>
  <c r="J85"/>
  <c r="D85" i="3" s="1"/>
  <c r="C86" s="1"/>
  <c r="H85"/>
  <c r="D133" i="4" l="1"/>
  <c r="F133" s="1"/>
  <c r="G133" s="1"/>
  <c r="H133" s="1"/>
  <c r="E133"/>
  <c r="C133"/>
  <c r="M84" i="3"/>
  <c r="L85" s="1"/>
  <c r="N85" s="1"/>
  <c r="G85"/>
  <c r="F86" s="1"/>
  <c r="H86" s="1"/>
  <c r="F86" i="10"/>
  <c r="A86"/>
  <c r="D86"/>
  <c r="B86"/>
  <c r="C86" s="1"/>
  <c r="G86"/>
  <c r="E86" i="3"/>
  <c r="D134" i="4" l="1"/>
  <c r="F134" s="1"/>
  <c r="G134" s="1"/>
  <c r="E134"/>
  <c r="C134"/>
  <c r="J85" i="3"/>
  <c r="B86"/>
  <c r="E86" i="10"/>
  <c r="H86" s="1"/>
  <c r="H134" i="4" l="1"/>
  <c r="I86" i="3"/>
  <c r="K86" s="1"/>
  <c r="M85"/>
  <c r="L86" s="1"/>
  <c r="N86" s="1"/>
  <c r="J86" i="10"/>
  <c r="I86"/>
  <c r="K86"/>
  <c r="D135" i="4" l="1"/>
  <c r="F135" s="1"/>
  <c r="G135" s="1"/>
  <c r="E135"/>
  <c r="C135"/>
  <c r="D86" i="3"/>
  <c r="C87" s="1"/>
  <c r="F87" i="10"/>
  <c r="G87" s="1"/>
  <c r="D87"/>
  <c r="A87"/>
  <c r="B87" s="1"/>
  <c r="C87" s="1"/>
  <c r="H135" i="4" l="1"/>
  <c r="G86" i="3"/>
  <c r="F87" s="1"/>
  <c r="E87"/>
  <c r="B87"/>
  <c r="E87" i="10"/>
  <c r="H87" s="1"/>
  <c r="J86" i="3"/>
  <c r="I87" s="1"/>
  <c r="D136" i="4" l="1"/>
  <c r="F136" s="1"/>
  <c r="G136" s="1"/>
  <c r="H136" s="1"/>
  <c r="C136"/>
  <c r="E136"/>
  <c r="H87" i="3"/>
  <c r="M86"/>
  <c r="L87" s="1"/>
  <c r="I87" i="10"/>
  <c r="J87" s="1"/>
  <c r="K87" i="3"/>
  <c r="C137" i="4" l="1"/>
  <c r="D137"/>
  <c r="E137"/>
  <c r="D87" i="3"/>
  <c r="C88" s="1"/>
  <c r="K87" i="10"/>
  <c r="N87" i="3"/>
  <c r="F137" i="4" l="1"/>
  <c r="G137" s="1"/>
  <c r="H137" s="1"/>
  <c r="G87" i="3"/>
  <c r="F88" s="1"/>
  <c r="H88" s="1"/>
  <c r="A88" i="10"/>
  <c r="D88"/>
  <c r="E88" i="3"/>
  <c r="D138" i="4" l="1"/>
  <c r="F138" s="1"/>
  <c r="C138"/>
  <c r="E138"/>
  <c r="J87" i="3"/>
  <c r="I88" s="1"/>
  <c r="K88" s="1"/>
  <c r="B88"/>
  <c r="B88" i="10"/>
  <c r="C88" s="1"/>
  <c r="F88"/>
  <c r="G88" s="1"/>
  <c r="E88"/>
  <c r="H88" s="1"/>
  <c r="G138" i="4" l="1"/>
  <c r="H138" s="1"/>
  <c r="M87" i="3"/>
  <c r="L88" s="1"/>
  <c r="N88" s="1"/>
  <c r="I88" i="10"/>
  <c r="J88" s="1"/>
  <c r="K88"/>
  <c r="D139" i="4" l="1"/>
  <c r="F139" s="1"/>
  <c r="G139" s="1"/>
  <c r="H139" s="1"/>
  <c r="E139"/>
  <c r="C139"/>
  <c r="D88" i="3"/>
  <c r="C89" s="1"/>
  <c r="A89" i="10"/>
  <c r="D89"/>
  <c r="B89"/>
  <c r="C89" s="1"/>
  <c r="F89"/>
  <c r="G89"/>
  <c r="D140" i="4" l="1"/>
  <c r="F140" s="1"/>
  <c r="E140"/>
  <c r="C140"/>
  <c r="B89" i="3"/>
  <c r="G88"/>
  <c r="E89"/>
  <c r="E89" i="10"/>
  <c r="H89" s="1"/>
  <c r="G140" i="4" l="1"/>
  <c r="H140" s="1"/>
  <c r="F89" i="3"/>
  <c r="J88"/>
  <c r="I89" i="10"/>
  <c r="J89" s="1"/>
  <c r="F141" i="4" l="1"/>
  <c r="G141" s="1"/>
  <c r="H141" s="1"/>
  <c r="C141"/>
  <c r="D141"/>
  <c r="E141"/>
  <c r="D89" i="3"/>
  <c r="C90" s="1"/>
  <c r="G89"/>
  <c r="F90" s="1"/>
  <c r="H89"/>
  <c r="I89"/>
  <c r="M88"/>
  <c r="L89" s="1"/>
  <c r="K89" i="10"/>
  <c r="D142" i="4" l="1"/>
  <c r="F142" s="1"/>
  <c r="G142" s="1"/>
  <c r="H142" s="1"/>
  <c r="E142"/>
  <c r="C142"/>
  <c r="N89" i="3"/>
  <c r="E90"/>
  <c r="H90"/>
  <c r="A90" i="10"/>
  <c r="D90"/>
  <c r="E90"/>
  <c r="B90"/>
  <c r="C90" s="1"/>
  <c r="J89" i="3"/>
  <c r="M89" s="1"/>
  <c r="L90" s="1"/>
  <c r="K89"/>
  <c r="E143" i="4" l="1"/>
  <c r="G143" s="1"/>
  <c r="C143"/>
  <c r="D143"/>
  <c r="F143" s="1"/>
  <c r="I90" i="3"/>
  <c r="K90" s="1"/>
  <c r="N90"/>
  <c r="F90" i="10"/>
  <c r="G90" s="1"/>
  <c r="B90" i="3"/>
  <c r="H143" i="4" l="1"/>
  <c r="H90" i="10"/>
  <c r="E144" i="4" l="1"/>
  <c r="D144"/>
  <c r="F144" s="1"/>
  <c r="G144" s="1"/>
  <c r="C144"/>
  <c r="J90" i="10"/>
  <c r="I90"/>
  <c r="K90"/>
  <c r="H144" i="4" l="1"/>
  <c r="D90" i="3"/>
  <c r="C91" s="1"/>
  <c r="F91" i="10"/>
  <c r="G91" s="1"/>
  <c r="A91"/>
  <c r="B91"/>
  <c r="C91" s="1"/>
  <c r="D91"/>
  <c r="E91"/>
  <c r="H91" s="1"/>
  <c r="C145" i="4" l="1"/>
  <c r="D145"/>
  <c r="E145"/>
  <c r="G145" s="1"/>
  <c r="H145" s="1"/>
  <c r="F145"/>
  <c r="B91" i="3"/>
  <c r="I91" i="10"/>
  <c r="J91" s="1"/>
  <c r="D91" i="3" s="1"/>
  <c r="C92" s="1"/>
  <c r="G90"/>
  <c r="J90" s="1"/>
  <c r="I91" s="1"/>
  <c r="E91"/>
  <c r="D146" i="4" l="1"/>
  <c r="F146" s="1"/>
  <c r="E146"/>
  <c r="C146"/>
  <c r="K91" i="3"/>
  <c r="E92"/>
  <c r="K91" i="10"/>
  <c r="F91" i="3"/>
  <c r="M90"/>
  <c r="L91" s="1"/>
  <c r="G146" i="4" l="1"/>
  <c r="H146" s="1"/>
  <c r="H91" i="3"/>
  <c r="G91"/>
  <c r="J91" s="1"/>
  <c r="I92" s="1"/>
  <c r="N91"/>
  <c r="D92" i="10"/>
  <c r="F92" s="1"/>
  <c r="G92" s="1"/>
  <c r="A92"/>
  <c r="B92" s="1"/>
  <c r="C92" s="1"/>
  <c r="E147" i="4" l="1"/>
  <c r="G147" s="1"/>
  <c r="H147" s="1"/>
  <c r="C147"/>
  <c r="D147"/>
  <c r="F147" s="1"/>
  <c r="M91" i="3"/>
  <c r="L92" s="1"/>
  <c r="F92"/>
  <c r="B92"/>
  <c r="N92"/>
  <c r="K92"/>
  <c r="E92" i="10"/>
  <c r="H92" s="1"/>
  <c r="F148" i="4" l="1"/>
  <c r="C148"/>
  <c r="D148"/>
  <c r="E148"/>
  <c r="G148" s="1"/>
  <c r="H148" s="1"/>
  <c r="H92" i="3"/>
  <c r="I92" i="10"/>
  <c r="J92" s="1"/>
  <c r="D149" i="4" l="1"/>
  <c r="F149" s="1"/>
  <c r="G149" s="1"/>
  <c r="E149"/>
  <c r="C149"/>
  <c r="D92" i="3"/>
  <c r="C93" s="1"/>
  <c r="K92" i="10"/>
  <c r="H149" i="4" l="1"/>
  <c r="G92" i="3"/>
  <c r="F93" s="1"/>
  <c r="H93" s="1"/>
  <c r="E93"/>
  <c r="A93" i="10"/>
  <c r="D93"/>
  <c r="E93"/>
  <c r="B93"/>
  <c r="C93" s="1"/>
  <c r="F93"/>
  <c r="G93" s="1"/>
  <c r="F150" i="4" l="1"/>
  <c r="C150"/>
  <c r="D150"/>
  <c r="E150"/>
  <c r="G150" s="1"/>
  <c r="H150" s="1"/>
  <c r="J92" i="3"/>
  <c r="H93" i="10"/>
  <c r="B93" i="3"/>
  <c r="C151" i="4" l="1"/>
  <c r="D151"/>
  <c r="E151"/>
  <c r="I93" i="3"/>
  <c r="K93" s="1"/>
  <c r="M92"/>
  <c r="L93" s="1"/>
  <c r="N93" s="1"/>
  <c r="K93" i="10"/>
  <c r="I93"/>
  <c r="J93"/>
  <c r="F151" i="4" l="1"/>
  <c r="G151" s="1"/>
  <c r="H151" s="1"/>
  <c r="F94" i="10"/>
  <c r="A94"/>
  <c r="B94" s="1"/>
  <c r="C94" s="1"/>
  <c r="D94"/>
  <c r="E94"/>
  <c r="H94" s="1"/>
  <c r="G94"/>
  <c r="D93" i="3"/>
  <c r="C94" s="1"/>
  <c r="D152" i="4" l="1"/>
  <c r="F152" s="1"/>
  <c r="G152" s="1"/>
  <c r="H152" s="1"/>
  <c r="E152"/>
  <c r="C152"/>
  <c r="I94" i="10"/>
  <c r="K94" s="1"/>
  <c r="G93" i="3"/>
  <c r="F94" s="1"/>
  <c r="J93"/>
  <c r="I94" s="1"/>
  <c r="B94"/>
  <c r="E94"/>
  <c r="D153" i="4" l="1"/>
  <c r="F153" s="1"/>
  <c r="E153"/>
  <c r="C153"/>
  <c r="M93" i="3"/>
  <c r="L94" s="1"/>
  <c r="N94" s="1"/>
  <c r="F95" i="10"/>
  <c r="D95"/>
  <c r="A95"/>
  <c r="E95" s="1"/>
  <c r="H95" s="1"/>
  <c r="G95"/>
  <c r="K94" i="3"/>
  <c r="J94" i="10"/>
  <c r="D94" i="3" s="1"/>
  <c r="C95" s="1"/>
  <c r="H94"/>
  <c r="G153" i="4" l="1"/>
  <c r="H153" s="1"/>
  <c r="G94" i="3"/>
  <c r="F95" s="1"/>
  <c r="H95" s="1"/>
  <c r="B95" i="10"/>
  <c r="C95" s="1"/>
  <c r="E95" i="3"/>
  <c r="B95"/>
  <c r="J94"/>
  <c r="I95" s="1"/>
  <c r="F154" i="4" l="1"/>
  <c r="C154"/>
  <c r="D154"/>
  <c r="E154"/>
  <c r="G154" s="1"/>
  <c r="I95" i="10"/>
  <c r="K95" i="3"/>
  <c r="M94"/>
  <c r="L95" s="1"/>
  <c r="H154" i="4" l="1"/>
  <c r="N95" i="3"/>
  <c r="J95" i="10"/>
  <c r="K95"/>
  <c r="D155" i="4" l="1"/>
  <c r="F155" s="1"/>
  <c r="G155" s="1"/>
  <c r="H155" s="1"/>
  <c r="C155"/>
  <c r="E155"/>
  <c r="D95" i="3"/>
  <c r="C96" s="1"/>
  <c r="A96" i="10"/>
  <c r="B96" s="1"/>
  <c r="C96" s="1"/>
  <c r="D96"/>
  <c r="C156" i="4" l="1"/>
  <c r="E156"/>
  <c r="D156"/>
  <c r="F156" s="1"/>
  <c r="E96" i="10"/>
  <c r="E96" i="3"/>
  <c r="B96"/>
  <c r="F96" i="10"/>
  <c r="G96" s="1"/>
  <c r="J95" i="3"/>
  <c r="I96" s="1"/>
  <c r="G95"/>
  <c r="G156" i="4" l="1"/>
  <c r="H156" s="1"/>
  <c r="F96" i="3"/>
  <c r="M95"/>
  <c r="L96" s="1"/>
  <c r="K96"/>
  <c r="H96" i="10"/>
  <c r="D157" i="4" l="1"/>
  <c r="F157" s="1"/>
  <c r="E157"/>
  <c r="C157"/>
  <c r="H96" i="3"/>
  <c r="I96" i="10"/>
  <c r="J96" s="1"/>
  <c r="N96" i="3"/>
  <c r="G157" i="4" l="1"/>
  <c r="H157" s="1"/>
  <c r="D96" i="3"/>
  <c r="C97" s="1"/>
  <c r="K96" i="10"/>
  <c r="D158" i="4" l="1"/>
  <c r="F158" s="1"/>
  <c r="E158"/>
  <c r="C158"/>
  <c r="J96" i="3"/>
  <c r="I97" s="1"/>
  <c r="K97" s="1"/>
  <c r="G96"/>
  <c r="F97" s="1"/>
  <c r="H97" s="1"/>
  <c r="E97"/>
  <c r="A97" i="10"/>
  <c r="D97"/>
  <c r="E97"/>
  <c r="B97"/>
  <c r="C97" s="1"/>
  <c r="G158" i="4" l="1"/>
  <c r="H158" s="1"/>
  <c r="M96" i="3"/>
  <c r="L97" s="1"/>
  <c r="N97" s="1"/>
  <c r="F97" i="10"/>
  <c r="G97" s="1"/>
  <c r="B97" i="3"/>
  <c r="D159" i="4" l="1"/>
  <c r="F159" s="1"/>
  <c r="G159" s="1"/>
  <c r="H159" s="1"/>
  <c r="E159"/>
  <c r="C159"/>
  <c r="H97" i="10"/>
  <c r="C160" i="4" l="1"/>
  <c r="D160"/>
  <c r="F160" s="1"/>
  <c r="G160" s="1"/>
  <c r="H160" s="1"/>
  <c r="E160"/>
  <c r="J97" i="10"/>
  <c r="I97"/>
  <c r="K97" s="1"/>
  <c r="C161" i="4" l="1"/>
  <c r="E161"/>
  <c r="D161"/>
  <c r="F161" s="1"/>
  <c r="F98" i="10"/>
  <c r="A98"/>
  <c r="D98"/>
  <c r="E98"/>
  <c r="B98"/>
  <c r="C98" s="1"/>
  <c r="H98"/>
  <c r="G98"/>
  <c r="D97" i="3"/>
  <c r="C98" s="1"/>
  <c r="G161" i="4" l="1"/>
  <c r="H161"/>
  <c r="G97" i="3"/>
  <c r="F98" s="1"/>
  <c r="E98"/>
  <c r="I98" i="10"/>
  <c r="K98" s="1"/>
  <c r="H98" i="3"/>
  <c r="J98" i="10"/>
  <c r="D98" i="3" s="1"/>
  <c r="C99" s="1"/>
  <c r="B98"/>
  <c r="J97"/>
  <c r="I98" s="1"/>
  <c r="M97"/>
  <c r="L98" s="1"/>
  <c r="C162" i="4" l="1"/>
  <c r="D162"/>
  <c r="F162" s="1"/>
  <c r="E162"/>
  <c r="E99" i="3"/>
  <c r="A99" i="10"/>
  <c r="B99"/>
  <c r="D99"/>
  <c r="F99" s="1"/>
  <c r="G99" s="1"/>
  <c r="E99"/>
  <c r="H99" s="1"/>
  <c r="C99"/>
  <c r="G98" i="3"/>
  <c r="F99" s="1"/>
  <c r="K98"/>
  <c r="N98"/>
  <c r="G162" i="4" l="1"/>
  <c r="H162" s="1"/>
  <c r="J98" i="3"/>
  <c r="I99" i="10"/>
  <c r="J99"/>
  <c r="D99" i="3" s="1"/>
  <c r="C100" s="1"/>
  <c r="H99"/>
  <c r="B99"/>
  <c r="K99" i="10"/>
  <c r="E163" i="4" l="1"/>
  <c r="C163"/>
  <c r="D163"/>
  <c r="F163" s="1"/>
  <c r="G163" s="1"/>
  <c r="H163" s="1"/>
  <c r="G99" i="3"/>
  <c r="F100" s="1"/>
  <c r="H100" s="1"/>
  <c r="I99"/>
  <c r="K99" s="1"/>
  <c r="M98"/>
  <c r="L99" s="1"/>
  <c r="N99" s="1"/>
  <c r="E100"/>
  <c r="J99"/>
  <c r="E100" i="10"/>
  <c r="B100"/>
  <c r="D100"/>
  <c r="A100"/>
  <c r="C100"/>
  <c r="E164" i="4" l="1"/>
  <c r="C164"/>
  <c r="D164"/>
  <c r="F164" s="1"/>
  <c r="F100" i="10"/>
  <c r="G100" s="1"/>
  <c r="I100" i="3"/>
  <c r="M99"/>
  <c r="L100" s="1"/>
  <c r="B100"/>
  <c r="G164" i="4" l="1"/>
  <c r="H164" s="1"/>
  <c r="N100" i="3"/>
  <c r="H100" i="10"/>
  <c r="K100" i="3"/>
  <c r="F165" i="4" l="1"/>
  <c r="C165"/>
  <c r="D165"/>
  <c r="E165"/>
  <c r="G165" s="1"/>
  <c r="I100" i="10"/>
  <c r="K100" s="1"/>
  <c r="H165" i="4" l="1"/>
  <c r="A101" i="10"/>
  <c r="D101"/>
  <c r="E101"/>
  <c r="B101"/>
  <c r="C101" s="1"/>
  <c r="H101"/>
  <c r="F101"/>
  <c r="G101" s="1"/>
  <c r="J100"/>
  <c r="D166" i="4" l="1"/>
  <c r="F166" s="1"/>
  <c r="E166"/>
  <c r="C166"/>
  <c r="I101" i="10"/>
  <c r="K101" s="1"/>
  <c r="B101" i="3"/>
  <c r="D100"/>
  <c r="C101" s="1"/>
  <c r="G166" i="4" l="1"/>
  <c r="H166" s="1"/>
  <c r="A102" i="10"/>
  <c r="D102"/>
  <c r="F102" s="1"/>
  <c r="G102" s="1"/>
  <c r="B102"/>
  <c r="C102" s="1"/>
  <c r="G100" i="3"/>
  <c r="J101" i="10"/>
  <c r="D101" i="3"/>
  <c r="C102" s="1"/>
  <c r="E101"/>
  <c r="D167" i="4" l="1"/>
  <c r="F167" s="1"/>
  <c r="G167" s="1"/>
  <c r="H167" s="1"/>
  <c r="C167"/>
  <c r="E167"/>
  <c r="E102" i="3"/>
  <c r="F101"/>
  <c r="M100"/>
  <c r="L101" s="1"/>
  <c r="J100"/>
  <c r="I101" s="1"/>
  <c r="B102"/>
  <c r="E102" i="10"/>
  <c r="H102" s="1"/>
  <c r="C168" i="4" l="1"/>
  <c r="D168"/>
  <c r="F168" s="1"/>
  <c r="E168"/>
  <c r="F102" i="3"/>
  <c r="G101"/>
  <c r="H101"/>
  <c r="N101"/>
  <c r="J102" i="10"/>
  <c r="D102" i="3" s="1"/>
  <c r="C103" s="1"/>
  <c r="I102" i="10"/>
  <c r="K102" s="1"/>
  <c r="J101" i="3"/>
  <c r="I102" s="1"/>
  <c r="K101"/>
  <c r="H168" i="4" l="1"/>
  <c r="G168"/>
  <c r="M101" i="3"/>
  <c r="L102" s="1"/>
  <c r="N102" s="1"/>
  <c r="F103" i="10"/>
  <c r="G103" s="1"/>
  <c r="D103"/>
  <c r="A103"/>
  <c r="E103" s="1"/>
  <c r="H103" s="1"/>
  <c r="K102" i="3"/>
  <c r="G102"/>
  <c r="F103" s="1"/>
  <c r="H102"/>
  <c r="E103"/>
  <c r="E169" i="4" l="1"/>
  <c r="C169"/>
  <c r="D169"/>
  <c r="J102" i="3"/>
  <c r="M102" s="1"/>
  <c r="L103" s="1"/>
  <c r="N103"/>
  <c r="B103"/>
  <c r="H103"/>
  <c r="B103" i="10"/>
  <c r="C103" s="1"/>
  <c r="F169" i="4" l="1"/>
  <c r="G169" s="1"/>
  <c r="H169" s="1"/>
  <c r="I103" i="3"/>
  <c r="K103"/>
  <c r="I103" i="10"/>
  <c r="C170" i="4" l="1"/>
  <c r="D170"/>
  <c r="F170" s="1"/>
  <c r="E170"/>
  <c r="J103" i="10"/>
  <c r="K103"/>
  <c r="G170" i="4" l="1"/>
  <c r="H170" s="1"/>
  <c r="E104" i="10"/>
  <c r="A104"/>
  <c r="D104"/>
  <c r="D103" i="3"/>
  <c r="C104" s="1"/>
  <c r="D171" i="4" l="1"/>
  <c r="C171"/>
  <c r="E171"/>
  <c r="E104" i="3"/>
  <c r="B104"/>
  <c r="B104" i="10"/>
  <c r="C104" s="1"/>
  <c r="G103" i="3"/>
  <c r="F104" i="10"/>
  <c r="G171" i="4" l="1"/>
  <c r="H171" s="1"/>
  <c r="F171"/>
  <c r="F104" i="3"/>
  <c r="J103"/>
  <c r="I104" s="1"/>
  <c r="H104" i="10"/>
  <c r="G104"/>
  <c r="F172" i="4" l="1"/>
  <c r="C172"/>
  <c r="D172"/>
  <c r="E172"/>
  <c r="M103" i="3"/>
  <c r="L104" s="1"/>
  <c r="I104" i="10"/>
  <c r="J104" s="1"/>
  <c r="K104"/>
  <c r="K104" i="3"/>
  <c r="N104"/>
  <c r="H104"/>
  <c r="G172" i="4" l="1"/>
  <c r="H172" s="1"/>
  <c r="D104" i="3"/>
  <c r="C105" s="1"/>
  <c r="A105" i="10"/>
  <c r="D105"/>
  <c r="E105"/>
  <c r="H105" s="1"/>
  <c r="B105"/>
  <c r="F105"/>
  <c r="G105"/>
  <c r="C105"/>
  <c r="E173" i="4" l="1"/>
  <c r="F173"/>
  <c r="D173"/>
  <c r="C173"/>
  <c r="G104" i="3"/>
  <c r="F105" s="1"/>
  <c r="H105" s="1"/>
  <c r="I105" i="10"/>
  <c r="J105" s="1"/>
  <c r="K105"/>
  <c r="E105" i="3"/>
  <c r="B105"/>
  <c r="G173" i="4" l="1"/>
  <c r="H173" s="1"/>
  <c r="J104" i="3"/>
  <c r="I105" s="1"/>
  <c r="K105" s="1"/>
  <c r="D105"/>
  <c r="C106" s="1"/>
  <c r="F106" i="10"/>
  <c r="G106" s="1"/>
  <c r="A106"/>
  <c r="D106"/>
  <c r="B106"/>
  <c r="C106" s="1"/>
  <c r="E174" i="4" l="1"/>
  <c r="C174"/>
  <c r="D174"/>
  <c r="F174" s="1"/>
  <c r="M104" i="3"/>
  <c r="L105" s="1"/>
  <c r="N105" s="1"/>
  <c r="B106"/>
  <c r="E106"/>
  <c r="E106" i="10"/>
  <c r="H106" s="1"/>
  <c r="G105" i="3"/>
  <c r="G174" i="4" l="1"/>
  <c r="H174" s="1"/>
  <c r="F106" i="3"/>
  <c r="J105"/>
  <c r="I106" s="1"/>
  <c r="I106" i="10"/>
  <c r="J106" s="1"/>
  <c r="C175" i="4" l="1"/>
  <c r="D175"/>
  <c r="F175" s="1"/>
  <c r="G175" s="1"/>
  <c r="H175" s="1"/>
  <c r="E175"/>
  <c r="D106" i="3"/>
  <c r="C107" s="1"/>
  <c r="H106"/>
  <c r="K106" i="10"/>
  <c r="M105" i="3"/>
  <c r="L106" s="1"/>
  <c r="K106"/>
  <c r="C176" i="4" l="1"/>
  <c r="D176"/>
  <c r="F176" s="1"/>
  <c r="E176"/>
  <c r="G106" i="3"/>
  <c r="F107" s="1"/>
  <c r="H107" s="1"/>
  <c r="E107"/>
  <c r="N106"/>
  <c r="A107" i="10"/>
  <c r="D107"/>
  <c r="F107" s="1"/>
  <c r="G107" s="1"/>
  <c r="E107"/>
  <c r="H107" s="1"/>
  <c r="G176" i="4" l="1"/>
  <c r="H176" s="1"/>
  <c r="J106" i="3"/>
  <c r="I107" s="1"/>
  <c r="K107" s="1"/>
  <c r="B107"/>
  <c r="B107" i="10"/>
  <c r="C107" s="1"/>
  <c r="C177" i="4" l="1"/>
  <c r="E177"/>
  <c r="D177"/>
  <c r="F177" s="1"/>
  <c r="G177" s="1"/>
  <c r="M106" i="3"/>
  <c r="L107" s="1"/>
  <c r="N107" s="1"/>
  <c r="I107" i="10"/>
  <c r="H177" i="4" l="1"/>
  <c r="K107" i="10"/>
  <c r="J107"/>
  <c r="E178" i="4" l="1"/>
  <c r="C178"/>
  <c r="D178"/>
  <c r="F178" s="1"/>
  <c r="G178" s="1"/>
  <c r="H178" s="1"/>
  <c r="D108" i="10"/>
  <c r="F108" s="1"/>
  <c r="G108" s="1"/>
  <c r="A108"/>
  <c r="B108" s="1"/>
  <c r="C108" s="1"/>
  <c r="D107" i="3"/>
  <c r="C108" s="1"/>
  <c r="D179" i="4" l="1"/>
  <c r="F179" s="1"/>
  <c r="G179" s="1"/>
  <c r="H179" s="1"/>
  <c r="E179"/>
  <c r="C179"/>
  <c r="E108" i="3"/>
  <c r="B108"/>
  <c r="G107"/>
  <c r="E108" i="10"/>
  <c r="H108" s="1"/>
  <c r="D180" i="4" l="1"/>
  <c r="E180"/>
  <c r="C180"/>
  <c r="F108" i="3"/>
  <c r="J107"/>
  <c r="I108" s="1"/>
  <c r="I108" i="10"/>
  <c r="J108" s="1"/>
  <c r="K108"/>
  <c r="G180" i="4" l="1"/>
  <c r="H180" s="1"/>
  <c r="F180"/>
  <c r="D108" i="3"/>
  <c r="C109" s="1"/>
  <c r="A109" i="10"/>
  <c r="D109"/>
  <c r="I109" s="1"/>
  <c r="E109"/>
  <c r="B109"/>
  <c r="C109" s="1"/>
  <c r="H109"/>
  <c r="J109" s="1"/>
  <c r="F109"/>
  <c r="G109" s="1"/>
  <c r="H108" i="3"/>
  <c r="K108"/>
  <c r="M107"/>
  <c r="L108" s="1"/>
  <c r="D181" i="4" l="1"/>
  <c r="F181" s="1"/>
  <c r="E181"/>
  <c r="C181"/>
  <c r="J108" i="3"/>
  <c r="I109" s="1"/>
  <c r="K109" s="1"/>
  <c r="G108"/>
  <c r="F109" s="1"/>
  <c r="H109" s="1"/>
  <c r="D109"/>
  <c r="E109"/>
  <c r="B109"/>
  <c r="N108"/>
  <c r="K109" i="10"/>
  <c r="G181" i="4" l="1"/>
  <c r="H181" s="1"/>
  <c r="M108" i="3"/>
  <c r="L109" s="1"/>
  <c r="N109" s="1"/>
  <c r="C110"/>
  <c r="G109"/>
  <c r="F110" s="1"/>
  <c r="A110" i="10"/>
  <c r="D110"/>
  <c r="F110" s="1"/>
  <c r="G110" s="1"/>
  <c r="E182" i="4" l="1"/>
  <c r="G182" s="1"/>
  <c r="H182" s="1"/>
  <c r="C182"/>
  <c r="D182"/>
  <c r="F182" s="1"/>
  <c r="B110" i="3"/>
  <c r="H110"/>
  <c r="E110" i="10"/>
  <c r="H110" s="1"/>
  <c r="E110" i="3"/>
  <c r="B110" i="10"/>
  <c r="C110" s="1"/>
  <c r="J109" i="3"/>
  <c r="I110" s="1"/>
  <c r="C183" i="4" l="1"/>
  <c r="D183"/>
  <c r="F183"/>
  <c r="E183"/>
  <c r="G183" s="1"/>
  <c r="H183" s="1"/>
  <c r="K110" i="3"/>
  <c r="M109"/>
  <c r="L110" s="1"/>
  <c r="I110" i="10"/>
  <c r="K110" s="1"/>
  <c r="D184" i="4" l="1"/>
  <c r="F184" s="1"/>
  <c r="G184" s="1"/>
  <c r="H184" s="1"/>
  <c r="C184"/>
  <c r="E184"/>
  <c r="D111" i="10"/>
  <c r="A111"/>
  <c r="E111" s="1"/>
  <c r="B111"/>
  <c r="C111" s="1"/>
  <c r="N110" i="3"/>
  <c r="J110" i="10"/>
  <c r="F185" i="4" l="1"/>
  <c r="G185" s="1"/>
  <c r="C185"/>
  <c r="D185"/>
  <c r="E185"/>
  <c r="B111" i="3"/>
  <c r="F111" i="10"/>
  <c r="G111" s="1"/>
  <c r="D110" i="3"/>
  <c r="C111" s="1"/>
  <c r="H185" i="4" l="1"/>
  <c r="E111" i="3"/>
  <c r="G110"/>
  <c r="F111" s="1"/>
  <c r="H111" i="10"/>
  <c r="E186" i="4" l="1"/>
  <c r="C186"/>
  <c r="D186"/>
  <c r="F186" s="1"/>
  <c r="G186" s="1"/>
  <c r="H111" i="3"/>
  <c r="J111" i="10"/>
  <c r="K111"/>
  <c r="I111"/>
  <c r="J110" i="3"/>
  <c r="I111" s="1"/>
  <c r="H186" i="4" l="1"/>
  <c r="M110" i="3"/>
  <c r="L111" s="1"/>
  <c r="D111"/>
  <c r="C112" s="1"/>
  <c r="K111"/>
  <c r="E112" i="10"/>
  <c r="H112"/>
  <c r="A112"/>
  <c r="F112"/>
  <c r="G112" s="1"/>
  <c r="D112"/>
  <c r="C187" i="4" l="1"/>
  <c r="D187"/>
  <c r="F187" s="1"/>
  <c r="E187"/>
  <c r="G111" i="3"/>
  <c r="F112" s="1"/>
  <c r="H112" s="1"/>
  <c r="E112"/>
  <c r="B112"/>
  <c r="B112" i="10"/>
  <c r="N111" i="3"/>
  <c r="J111"/>
  <c r="I112" s="1"/>
  <c r="G187" i="4" l="1"/>
  <c r="H187" s="1"/>
  <c r="K112" i="3"/>
  <c r="I112" i="10"/>
  <c r="C112"/>
  <c r="M111" i="3"/>
  <c r="L112" s="1"/>
  <c r="E188" i="4" l="1"/>
  <c r="C188"/>
  <c r="D188"/>
  <c r="F188" s="1"/>
  <c r="G188" s="1"/>
  <c r="H188" s="1"/>
  <c r="N112" i="3"/>
  <c r="J112" i="10"/>
  <c r="K112"/>
  <c r="C189" i="4" l="1"/>
  <c r="D189"/>
  <c r="F189" s="1"/>
  <c r="G189" s="1"/>
  <c r="H189" s="1"/>
  <c r="E189"/>
  <c r="D112" i="3"/>
  <c r="C113" s="1"/>
  <c r="A113" i="10"/>
  <c r="E113" s="1"/>
  <c r="D113"/>
  <c r="B113"/>
  <c r="C113" s="1"/>
  <c r="D190" i="4" l="1"/>
  <c r="F190" s="1"/>
  <c r="G190" s="1"/>
  <c r="H190" s="1"/>
  <c r="E190"/>
  <c r="C190"/>
  <c r="F113" i="10"/>
  <c r="G113" s="1"/>
  <c r="B113" i="3"/>
  <c r="E113"/>
  <c r="G112"/>
  <c r="E191" i="4" l="1"/>
  <c r="D191"/>
  <c r="F191" s="1"/>
  <c r="G191" s="1"/>
  <c r="C191"/>
  <c r="H113" i="10"/>
  <c r="F113" i="3"/>
  <c r="J112"/>
  <c r="I113" s="1"/>
  <c r="H191" i="4" l="1"/>
  <c r="J113" i="10"/>
  <c r="I113"/>
  <c r="K113"/>
  <c r="K113" i="3"/>
  <c r="H113"/>
  <c r="M112"/>
  <c r="L113" s="1"/>
  <c r="D192" i="4" l="1"/>
  <c r="F192" s="1"/>
  <c r="E192"/>
  <c r="C192"/>
  <c r="D113" i="3"/>
  <c r="N113"/>
  <c r="A114" i="10"/>
  <c r="D114"/>
  <c r="F114" s="1"/>
  <c r="G114" s="1"/>
  <c r="E114"/>
  <c r="B114"/>
  <c r="C114" s="1"/>
  <c r="G192" i="4" l="1"/>
  <c r="H192" s="1"/>
  <c r="H114" i="10"/>
  <c r="C114" i="3"/>
  <c r="G113"/>
  <c r="F114" s="1"/>
  <c r="B114"/>
  <c r="I114" i="10"/>
  <c r="K114" s="1"/>
  <c r="C193" i="4" l="1"/>
  <c r="E193"/>
  <c r="D193"/>
  <c r="F193" s="1"/>
  <c r="G193" s="1"/>
  <c r="A115" i="10"/>
  <c r="B115"/>
  <c r="D115"/>
  <c r="F115" s="1"/>
  <c r="G115" s="1"/>
  <c r="E115"/>
  <c r="H115" s="1"/>
  <c r="C115"/>
  <c r="E114" i="3"/>
  <c r="J114" i="10"/>
  <c r="D114" i="3" s="1"/>
  <c r="J113"/>
  <c r="H114"/>
  <c r="H193" i="4" l="1"/>
  <c r="C115" i="3"/>
  <c r="G114"/>
  <c r="F115" s="1"/>
  <c r="I114"/>
  <c r="M113"/>
  <c r="L114" s="1"/>
  <c r="B115"/>
  <c r="I115" i="10"/>
  <c r="K115" s="1"/>
  <c r="E194" i="4" l="1"/>
  <c r="C194"/>
  <c r="D194"/>
  <c r="F194" s="1"/>
  <c r="E116" i="10"/>
  <c r="B116"/>
  <c r="D116"/>
  <c r="F116" s="1"/>
  <c r="A116"/>
  <c r="C116"/>
  <c r="J114" i="3"/>
  <c r="I115" s="1"/>
  <c r="K114"/>
  <c r="J115" i="10"/>
  <c r="N114" i="3"/>
  <c r="D115"/>
  <c r="C116" s="1"/>
  <c r="E115"/>
  <c r="H115"/>
  <c r="G194" i="4" l="1"/>
  <c r="H194" s="1"/>
  <c r="M114" i="3"/>
  <c r="L115" s="1"/>
  <c r="N115" s="1"/>
  <c r="G115"/>
  <c r="F116" s="1"/>
  <c r="H116" s="1"/>
  <c r="K115"/>
  <c r="E116"/>
  <c r="H116" i="10"/>
  <c r="G116"/>
  <c r="B116" i="3"/>
  <c r="I116" i="10"/>
  <c r="K116" s="1"/>
  <c r="C195" i="4" l="1"/>
  <c r="D195"/>
  <c r="F195" s="1"/>
  <c r="G195" s="1"/>
  <c r="H195" s="1"/>
  <c r="E195"/>
  <c r="J115" i="3"/>
  <c r="I116" s="1"/>
  <c r="K116" s="1"/>
  <c r="A117" i="10"/>
  <c r="D117"/>
  <c r="E117"/>
  <c r="B117"/>
  <c r="F117"/>
  <c r="H117" s="1"/>
  <c r="C117"/>
  <c r="J116"/>
  <c r="E196" i="4" l="1"/>
  <c r="C196"/>
  <c r="D196"/>
  <c r="F196" s="1"/>
  <c r="G196" s="1"/>
  <c r="H196" s="1"/>
  <c r="M115" i="3"/>
  <c r="L116" s="1"/>
  <c r="N116" s="1"/>
  <c r="I117" i="10"/>
  <c r="J117" s="1"/>
  <c r="K117"/>
  <c r="B117" i="3"/>
  <c r="G117" i="10"/>
  <c r="D116" i="3"/>
  <c r="C117" s="1"/>
  <c r="C197" i="4" l="1"/>
  <c r="E197"/>
  <c r="D197"/>
  <c r="F197" s="1"/>
  <c r="G197" s="1"/>
  <c r="G116" i="3"/>
  <c r="F117" s="1"/>
  <c r="D117"/>
  <c r="C118" s="1"/>
  <c r="E117"/>
  <c r="A118" i="10"/>
  <c r="D118"/>
  <c r="F118" s="1"/>
  <c r="G118" s="1"/>
  <c r="B118"/>
  <c r="C118" s="1"/>
  <c r="E118"/>
  <c r="H197" i="4" l="1"/>
  <c r="M116" i="3"/>
  <c r="L117" s="1"/>
  <c r="J116"/>
  <c r="I117" s="1"/>
  <c r="H118" i="10"/>
  <c r="E118" i="3"/>
  <c r="G117"/>
  <c r="F118" s="1"/>
  <c r="H117"/>
  <c r="K118" i="10"/>
  <c r="I118"/>
  <c r="K117" i="3"/>
  <c r="N117"/>
  <c r="B118"/>
  <c r="D198" i="4" l="1"/>
  <c r="F198" s="1"/>
  <c r="E198"/>
  <c r="C198"/>
  <c r="J117" i="3"/>
  <c r="M117" s="1"/>
  <c r="L118" s="1"/>
  <c r="N118" s="1"/>
  <c r="J118" i="10"/>
  <c r="D118" i="3" s="1"/>
  <c r="C119" s="1"/>
  <c r="D119" i="10"/>
  <c r="A119"/>
  <c r="E119" s="1"/>
  <c r="B119"/>
  <c r="C119" s="1"/>
  <c r="H118" i="3"/>
  <c r="G198" i="4" l="1"/>
  <c r="H198" s="1"/>
  <c r="G118" i="3"/>
  <c r="F119" s="1"/>
  <c r="H119" s="1"/>
  <c r="I118"/>
  <c r="J118" s="1"/>
  <c r="I119" s="1"/>
  <c r="K118"/>
  <c r="B119"/>
  <c r="F119" i="10"/>
  <c r="G119" s="1"/>
  <c r="E119" i="3"/>
  <c r="C199" i="4" l="1"/>
  <c r="D199"/>
  <c r="F199" s="1"/>
  <c r="G199" s="1"/>
  <c r="H199" s="1"/>
  <c r="E199"/>
  <c r="M118" i="3"/>
  <c r="L119" s="1"/>
  <c r="K119"/>
  <c r="H119" i="10"/>
  <c r="N119" i="3"/>
  <c r="D200" i="4" l="1"/>
  <c r="F200" s="1"/>
  <c r="G200" s="1"/>
  <c r="H200" s="1"/>
  <c r="E200"/>
  <c r="C200"/>
  <c r="I119" i="10"/>
  <c r="J119" s="1"/>
  <c r="K119"/>
  <c r="D201" i="4" l="1"/>
  <c r="E201"/>
  <c r="C201"/>
  <c r="D119" i="3"/>
  <c r="C120" s="1"/>
  <c r="E120" i="10"/>
  <c r="A120"/>
  <c r="D120"/>
  <c r="H201" i="4" l="1"/>
  <c r="F201"/>
  <c r="G201" s="1"/>
  <c r="B120" i="3"/>
  <c r="B120" i="10"/>
  <c r="C120" s="1"/>
  <c r="F120"/>
  <c r="G120" s="1"/>
  <c r="G119" i="3"/>
  <c r="E120"/>
  <c r="E202" i="4" l="1"/>
  <c r="F202"/>
  <c r="C202"/>
  <c r="D202"/>
  <c r="F120" i="3"/>
  <c r="J119"/>
  <c r="I120" s="1"/>
  <c r="H120" i="10"/>
  <c r="G202" i="4" l="1"/>
  <c r="H202" s="1"/>
  <c r="K120" i="3"/>
  <c r="H120"/>
  <c r="K120" i="10"/>
  <c r="I120"/>
  <c r="J120" s="1"/>
  <c r="M119" i="3"/>
  <c r="L120" s="1"/>
  <c r="D203" i="4" l="1"/>
  <c r="F203" s="1"/>
  <c r="G203" s="1"/>
  <c r="H203" s="1"/>
  <c r="C203"/>
  <c r="E203"/>
  <c r="D120" i="3"/>
  <c r="C121" s="1"/>
  <c r="N120"/>
  <c r="A121" i="10"/>
  <c r="E121" s="1"/>
  <c r="D121"/>
  <c r="B121"/>
  <c r="C121" s="1"/>
  <c r="C204" i="4" l="1"/>
  <c r="D204"/>
  <c r="F204" s="1"/>
  <c r="E204"/>
  <c r="G120" i="3"/>
  <c r="F121" s="1"/>
  <c r="H121" s="1"/>
  <c r="H121" i="10"/>
  <c r="E121" i="3"/>
  <c r="F121" i="10"/>
  <c r="G121" s="1"/>
  <c r="B121" i="3"/>
  <c r="G204" i="4" l="1"/>
  <c r="H204" s="1"/>
  <c r="J120" i="3"/>
  <c r="I121" s="1"/>
  <c r="M120"/>
  <c r="L121" s="1"/>
  <c r="I121" i="10"/>
  <c r="J121" s="1"/>
  <c r="E205" i="4" l="1"/>
  <c r="C205"/>
  <c r="D205"/>
  <c r="F205" s="1"/>
  <c r="G205" s="1"/>
  <c r="D121" i="3"/>
  <c r="C122" s="1"/>
  <c r="K121" i="10"/>
  <c r="N121" i="3"/>
  <c r="K121"/>
  <c r="H205" i="4" l="1"/>
  <c r="E122" i="3"/>
  <c r="G121"/>
  <c r="A122" i="10"/>
  <c r="E122" s="1"/>
  <c r="H122" s="1"/>
  <c r="D122"/>
  <c r="F122" s="1"/>
  <c r="G122" s="1"/>
  <c r="F206" i="4" l="1"/>
  <c r="C206"/>
  <c r="D206"/>
  <c r="E206"/>
  <c r="B122" i="3"/>
  <c r="F122"/>
  <c r="J121"/>
  <c r="I122" s="1"/>
  <c r="B122" i="10"/>
  <c r="C122" s="1"/>
  <c r="I122"/>
  <c r="J122" s="1"/>
  <c r="D122" i="3" s="1"/>
  <c r="C123" s="1"/>
  <c r="G206" i="4" l="1"/>
  <c r="H206" s="1"/>
  <c r="E123" i="3"/>
  <c r="M121"/>
  <c r="L122" s="1"/>
  <c r="K122" i="10"/>
  <c r="F123" i="3"/>
  <c r="G122"/>
  <c r="J122" s="1"/>
  <c r="I123" s="1"/>
  <c r="H122"/>
  <c r="K122"/>
  <c r="D207" i="4" l="1"/>
  <c r="F207" s="1"/>
  <c r="G207" s="1"/>
  <c r="H207" s="1"/>
  <c r="E207"/>
  <c r="C207"/>
  <c r="K123" i="3"/>
  <c r="A123" i="10"/>
  <c r="D123"/>
  <c r="F123" s="1"/>
  <c r="G123" s="1"/>
  <c r="E123"/>
  <c r="H123" s="1"/>
  <c r="H123" i="3"/>
  <c r="M122"/>
  <c r="L123" s="1"/>
  <c r="N122"/>
  <c r="D208" i="4" l="1"/>
  <c r="F208" s="1"/>
  <c r="G208" s="1"/>
  <c r="H208" s="1"/>
  <c r="E208"/>
  <c r="C208"/>
  <c r="N123" i="3"/>
  <c r="B123"/>
  <c r="B123" i="10"/>
  <c r="C123" s="1"/>
  <c r="C209" i="4" l="1"/>
  <c r="D209"/>
  <c r="F209" s="1"/>
  <c r="G209" s="1"/>
  <c r="H209" s="1"/>
  <c r="E209"/>
  <c r="I123" i="10"/>
  <c r="E210" i="4" l="1"/>
  <c r="C210"/>
  <c r="D210"/>
  <c r="F210" s="1"/>
  <c r="J123" i="10"/>
  <c r="K123"/>
  <c r="G210" i="4" l="1"/>
  <c r="H210" s="1"/>
  <c r="D123" i="3"/>
  <c r="C124" s="1"/>
  <c r="G123"/>
  <c r="F124" s="1"/>
  <c r="D124" i="10"/>
  <c r="F124" s="1"/>
  <c r="G124" s="1"/>
  <c r="A124"/>
  <c r="C211" i="4" l="1"/>
  <c r="D211"/>
  <c r="E211"/>
  <c r="G211" s="1"/>
  <c r="F211"/>
  <c r="J123" i="3"/>
  <c r="I124" s="1"/>
  <c r="B124"/>
  <c r="H124"/>
  <c r="E124" i="10"/>
  <c r="H124" s="1"/>
  <c r="M123" i="3"/>
  <c r="L124" s="1"/>
  <c r="E124"/>
  <c r="B124" i="10"/>
  <c r="C124" s="1"/>
  <c r="H211" i="4" l="1"/>
  <c r="I124" i="10"/>
  <c r="J124" s="1"/>
  <c r="N124" i="3"/>
  <c r="K124"/>
  <c r="F212" i="4" l="1"/>
  <c r="C212"/>
  <c r="D212"/>
  <c r="E212"/>
  <c r="G212" s="1"/>
  <c r="H212" s="1"/>
  <c r="D124" i="3"/>
  <c r="C125" s="1"/>
  <c r="K124" i="10"/>
  <c r="D213" i="4" l="1"/>
  <c r="F213" s="1"/>
  <c r="E213"/>
  <c r="C213"/>
  <c r="A125" i="10"/>
  <c r="D125"/>
  <c r="I125" s="1"/>
  <c r="E125"/>
  <c r="B125"/>
  <c r="C125" s="1"/>
  <c r="H125"/>
  <c r="F125"/>
  <c r="G125" s="1"/>
  <c r="E125" i="3"/>
  <c r="G124"/>
  <c r="G213" i="4" l="1"/>
  <c r="H213" s="1"/>
  <c r="J125" i="10"/>
  <c r="D125" i="3" s="1"/>
  <c r="C126" s="1"/>
  <c r="B125"/>
  <c r="F125"/>
  <c r="J124"/>
  <c r="K125" i="10"/>
  <c r="C214" i="4" l="1"/>
  <c r="E214"/>
  <c r="D214"/>
  <c r="F214" s="1"/>
  <c r="G214" s="1"/>
  <c r="H214" s="1"/>
  <c r="G125" i="3"/>
  <c r="F126" s="1"/>
  <c r="H125"/>
  <c r="E126"/>
  <c r="I125"/>
  <c r="M124"/>
  <c r="L125" s="1"/>
  <c r="F126" i="10"/>
  <c r="G126" s="1"/>
  <c r="A126"/>
  <c r="B126" s="1"/>
  <c r="C126" s="1"/>
  <c r="D126"/>
  <c r="E126"/>
  <c r="H126" s="1"/>
  <c r="E215" i="4" l="1"/>
  <c r="G215" s="1"/>
  <c r="F215"/>
  <c r="C215"/>
  <c r="D215"/>
  <c r="I126" i="10"/>
  <c r="K126" s="1"/>
  <c r="H126" i="3"/>
  <c r="J125"/>
  <c r="I126" s="1"/>
  <c r="K125"/>
  <c r="N125"/>
  <c r="B126"/>
  <c r="H215" i="4" l="1"/>
  <c r="D127" i="10"/>
  <c r="E127"/>
  <c r="A127"/>
  <c r="B127"/>
  <c r="C127" s="1"/>
  <c r="K126" i="3"/>
  <c r="M125"/>
  <c r="L126" s="1"/>
  <c r="J126" i="10"/>
  <c r="E216" i="4" l="1"/>
  <c r="G216" s="1"/>
  <c r="H216" s="1"/>
  <c r="C216"/>
  <c r="D216"/>
  <c r="F216" s="1"/>
  <c r="H127" i="10"/>
  <c r="F127"/>
  <c r="G127" s="1"/>
  <c r="N126" i="3"/>
  <c r="B127"/>
  <c r="D126"/>
  <c r="G126" s="1"/>
  <c r="F127" s="1"/>
  <c r="C217" i="4" l="1"/>
  <c r="E217"/>
  <c r="D217"/>
  <c r="F217" s="1"/>
  <c r="G217" s="1"/>
  <c r="H217" s="1"/>
  <c r="H127" i="3"/>
  <c r="I127" i="10"/>
  <c r="J127" s="1"/>
  <c r="C127" i="3"/>
  <c r="J126"/>
  <c r="I127" s="1"/>
  <c r="K127" i="10"/>
  <c r="D218" i="4" l="1"/>
  <c r="F218" s="1"/>
  <c r="E218"/>
  <c r="C218"/>
  <c r="K127" i="3"/>
  <c r="A128" i="10"/>
  <c r="D128"/>
  <c r="E128"/>
  <c r="B128"/>
  <c r="C128" s="1"/>
  <c r="D127" i="3"/>
  <c r="C128" s="1"/>
  <c r="E127"/>
  <c r="M126"/>
  <c r="L127" s="1"/>
  <c r="G218" i="4" l="1"/>
  <c r="H218" s="1"/>
  <c r="E128" i="3"/>
  <c r="N127"/>
  <c r="B128"/>
  <c r="G127"/>
  <c r="F128" s="1"/>
  <c r="F128" i="10"/>
  <c r="G128" s="1"/>
  <c r="F219" i="4" l="1"/>
  <c r="G219" s="1"/>
  <c r="H219" s="1"/>
  <c r="C219"/>
  <c r="D219"/>
  <c r="E219"/>
  <c r="H128" i="10"/>
  <c r="J127" i="3"/>
  <c r="I128" s="1"/>
  <c r="H128"/>
  <c r="F220" i="4" l="1"/>
  <c r="C220"/>
  <c r="D220"/>
  <c r="E220"/>
  <c r="K128" i="10"/>
  <c r="I128"/>
  <c r="J128" s="1"/>
  <c r="M127" i="3"/>
  <c r="L128" s="1"/>
  <c r="K128"/>
  <c r="G220" i="4" l="1"/>
  <c r="H220" s="1"/>
  <c r="D128" i="3"/>
  <c r="C129" s="1"/>
  <c r="A129" i="10"/>
  <c r="B129"/>
  <c r="C129" s="1"/>
  <c r="D129"/>
  <c r="F129" s="1"/>
  <c r="G129" s="1"/>
  <c r="E129"/>
  <c r="H129" s="1"/>
  <c r="N128" i="3"/>
  <c r="F221" i="4" l="1"/>
  <c r="G221" s="1"/>
  <c r="H221" s="1"/>
  <c r="C221"/>
  <c r="D221"/>
  <c r="E221"/>
  <c r="I129" i="10"/>
  <c r="J129" s="1"/>
  <c r="D129" i="3" s="1"/>
  <c r="C130" s="1"/>
  <c r="E129"/>
  <c r="B129"/>
  <c r="J128"/>
  <c r="I129" s="1"/>
  <c r="G128"/>
  <c r="E222" i="4" l="1"/>
  <c r="C222"/>
  <c r="D222"/>
  <c r="F222" s="1"/>
  <c r="C131" i="3"/>
  <c r="E130"/>
  <c r="K129"/>
  <c r="F129"/>
  <c r="M128"/>
  <c r="L129" s="1"/>
  <c r="K129" i="10"/>
  <c r="G222" i="4" l="1"/>
  <c r="H222" s="1"/>
  <c r="C132" i="3"/>
  <c r="D131"/>
  <c r="E131"/>
  <c r="G129"/>
  <c r="J129" s="1"/>
  <c r="I130" s="1"/>
  <c r="H129"/>
  <c r="N129"/>
  <c r="E130" i="10"/>
  <c r="H130" s="1"/>
  <c r="F130"/>
  <c r="G130" s="1"/>
  <c r="D130"/>
  <c r="A130"/>
  <c r="B130" s="1"/>
  <c r="C130" s="1"/>
  <c r="D223" i="4" l="1"/>
  <c r="E223"/>
  <c r="C223"/>
  <c r="M129" i="3"/>
  <c r="L130" s="1"/>
  <c r="F130"/>
  <c r="J130" i="10"/>
  <c r="D130" i="3" s="1"/>
  <c r="K130" i="10"/>
  <c r="I130"/>
  <c r="K130" i="3"/>
  <c r="C133"/>
  <c r="D132"/>
  <c r="E132"/>
  <c r="B130"/>
  <c r="N130"/>
  <c r="H130"/>
  <c r="F223" i="4" l="1"/>
  <c r="G223" s="1"/>
  <c r="H223" s="1"/>
  <c r="C134" i="3"/>
  <c r="D133"/>
  <c r="E133"/>
  <c r="D131" i="10"/>
  <c r="A131"/>
  <c r="F131"/>
  <c r="G131"/>
  <c r="G130" i="3"/>
  <c r="F131" s="1"/>
  <c r="D224" i="4" l="1"/>
  <c r="F224" s="1"/>
  <c r="G224" s="1"/>
  <c r="E224"/>
  <c r="C224"/>
  <c r="J130" i="3"/>
  <c r="I131" s="1"/>
  <c r="B131"/>
  <c r="C135"/>
  <c r="D134"/>
  <c r="E134"/>
  <c r="H131"/>
  <c r="E131" i="10"/>
  <c r="H131" s="1"/>
  <c r="B131"/>
  <c r="C131" s="1"/>
  <c r="H224" i="4" l="1"/>
  <c r="C136" i="3"/>
  <c r="D135"/>
  <c r="E135"/>
  <c r="K131" i="10"/>
  <c r="I131"/>
  <c r="J131" s="1"/>
  <c r="K131" i="3"/>
  <c r="M130"/>
  <c r="L131" s="1"/>
  <c r="D225" i="4" l="1"/>
  <c r="F225" s="1"/>
  <c r="G225" s="1"/>
  <c r="E225"/>
  <c r="C225"/>
  <c r="G131" i="3"/>
  <c r="F132" s="1"/>
  <c r="A132" i="10"/>
  <c r="F132"/>
  <c r="H132" s="1"/>
  <c r="D132"/>
  <c r="I132" s="1"/>
  <c r="B132"/>
  <c r="C132" s="1"/>
  <c r="E132"/>
  <c r="G132"/>
  <c r="N131" i="3"/>
  <c r="C137"/>
  <c r="D136"/>
  <c r="E136"/>
  <c r="H225" i="4" l="1"/>
  <c r="J131" i="3"/>
  <c r="K132" i="10"/>
  <c r="J132"/>
  <c r="G132" i="3"/>
  <c r="F133" s="1"/>
  <c r="H132"/>
  <c r="C138"/>
  <c r="D137"/>
  <c r="E137"/>
  <c r="B132"/>
  <c r="C226" i="4" l="1"/>
  <c r="D226"/>
  <c r="E226"/>
  <c r="F226"/>
  <c r="I132" i="3"/>
  <c r="K132" s="1"/>
  <c r="M131"/>
  <c r="L132" s="1"/>
  <c r="N132" s="1"/>
  <c r="H133"/>
  <c r="C139"/>
  <c r="D138"/>
  <c r="E138"/>
  <c r="J132"/>
  <c r="I133" s="1"/>
  <c r="A133" i="10"/>
  <c r="F133"/>
  <c r="G133" s="1"/>
  <c r="D133"/>
  <c r="E133"/>
  <c r="B133"/>
  <c r="C133"/>
  <c r="G226" i="4" l="1"/>
  <c r="H226" s="1"/>
  <c r="M132" i="3"/>
  <c r="L133" s="1"/>
  <c r="K133"/>
  <c r="C140"/>
  <c r="D139"/>
  <c r="E139"/>
  <c r="H133" i="10"/>
  <c r="N133" i="3"/>
  <c r="B133"/>
  <c r="C227" i="4" l="1"/>
  <c r="D227"/>
  <c r="F227" s="1"/>
  <c r="G227" s="1"/>
  <c r="H227" s="1"/>
  <c r="E227"/>
  <c r="J133" i="10"/>
  <c r="K133"/>
  <c r="I133"/>
  <c r="C141" i="3"/>
  <c r="D140"/>
  <c r="E140"/>
  <c r="D228" i="4" l="1"/>
  <c r="F228" s="1"/>
  <c r="G228" s="1"/>
  <c r="H228" s="1"/>
  <c r="E228"/>
  <c r="C228"/>
  <c r="G133" i="3"/>
  <c r="F134" s="1"/>
  <c r="C142"/>
  <c r="D141"/>
  <c r="E141"/>
  <c r="A134" i="10"/>
  <c r="E134" s="1"/>
  <c r="H134" s="1"/>
  <c r="D134"/>
  <c r="F134" s="1"/>
  <c r="G134" s="1"/>
  <c r="C229" i="4" l="1"/>
  <c r="D229"/>
  <c r="F229" s="1"/>
  <c r="G229" s="1"/>
  <c r="H229" s="1"/>
  <c r="E229"/>
  <c r="J133" i="3"/>
  <c r="I134" s="1"/>
  <c r="C143"/>
  <c r="D142"/>
  <c r="E142"/>
  <c r="H134"/>
  <c r="B134" i="10"/>
  <c r="C134" s="1"/>
  <c r="I134"/>
  <c r="K134" s="1"/>
  <c r="B134" i="3"/>
  <c r="K134"/>
  <c r="D230" i="4" l="1"/>
  <c r="F230" s="1"/>
  <c r="G230" s="1"/>
  <c r="H230" s="1"/>
  <c r="E230"/>
  <c r="C230"/>
  <c r="M133" i="3"/>
  <c r="L134" s="1"/>
  <c r="N134" s="1"/>
  <c r="D135" i="10"/>
  <c r="F135" s="1"/>
  <c r="G135" s="1"/>
  <c r="A135"/>
  <c r="E135" s="1"/>
  <c r="H135" s="1"/>
  <c r="C144" i="3"/>
  <c r="D143"/>
  <c r="E143"/>
  <c r="J134" i="10"/>
  <c r="C231" i="4" l="1"/>
  <c r="D231"/>
  <c r="F231" s="1"/>
  <c r="G231" s="1"/>
  <c r="H231" s="1"/>
  <c r="E231"/>
  <c r="G134" i="3"/>
  <c r="F135" s="1"/>
  <c r="C145"/>
  <c r="D144"/>
  <c r="E144"/>
  <c r="B135"/>
  <c r="B135" i="10"/>
  <c r="C135" s="1"/>
  <c r="C232" i="4" l="1"/>
  <c r="E232"/>
  <c r="D232"/>
  <c r="F232" s="1"/>
  <c r="H135" i="3"/>
  <c r="C146"/>
  <c r="D145"/>
  <c r="E145"/>
  <c r="I135" i="10"/>
  <c r="J134" i="3"/>
  <c r="I135" s="1"/>
  <c r="G232" i="4" l="1"/>
  <c r="H232" s="1"/>
  <c r="K135" i="3"/>
  <c r="C147"/>
  <c r="D146"/>
  <c r="E146"/>
  <c r="K135" i="10"/>
  <c r="J135"/>
  <c r="M134" i="3"/>
  <c r="L135" s="1"/>
  <c r="D233" i="4" l="1"/>
  <c r="E233"/>
  <c r="C233"/>
  <c r="N135" i="3"/>
  <c r="G135"/>
  <c r="C148"/>
  <c r="D147"/>
  <c r="E147"/>
  <c r="A136" i="10"/>
  <c r="D136"/>
  <c r="B136"/>
  <c r="C136" s="1"/>
  <c r="H233" i="4" l="1"/>
  <c r="F233"/>
  <c r="G233" s="1"/>
  <c r="F136" i="3"/>
  <c r="J135"/>
  <c r="B136"/>
  <c r="E136" i="10"/>
  <c r="F136"/>
  <c r="G136" s="1"/>
  <c r="C149" i="3"/>
  <c r="D148"/>
  <c r="E148"/>
  <c r="E234" i="4" l="1"/>
  <c r="C234"/>
  <c r="D234"/>
  <c r="F234" s="1"/>
  <c r="G234" s="1"/>
  <c r="C150" i="3"/>
  <c r="D149"/>
  <c r="E149"/>
  <c r="H136" i="10"/>
  <c r="H136" i="3"/>
  <c r="I136"/>
  <c r="M135"/>
  <c r="L136" s="1"/>
  <c r="H234" i="4" l="1"/>
  <c r="C151" i="3"/>
  <c r="D150"/>
  <c r="E150"/>
  <c r="K136"/>
  <c r="I136" i="10"/>
  <c r="K136" s="1"/>
  <c r="N136" i="3"/>
  <c r="C235" i="4" l="1"/>
  <c r="D235"/>
  <c r="E235"/>
  <c r="F235"/>
  <c r="G235" s="1"/>
  <c r="H235" s="1"/>
  <c r="A137" i="10"/>
  <c r="B137"/>
  <c r="C137" s="1"/>
  <c r="D137"/>
  <c r="F137" s="1"/>
  <c r="G137" s="1"/>
  <c r="C152" i="3"/>
  <c r="D151"/>
  <c r="E151"/>
  <c r="J136" i="10"/>
  <c r="D236" i="4" l="1"/>
  <c r="F236" s="1"/>
  <c r="G236" s="1"/>
  <c r="E236"/>
  <c r="C236"/>
  <c r="G136" i="3"/>
  <c r="F137" s="1"/>
  <c r="C153"/>
  <c r="D152"/>
  <c r="E152"/>
  <c r="B137"/>
  <c r="E137" i="10"/>
  <c r="H137" s="1"/>
  <c r="H236" i="4" l="1"/>
  <c r="J136" i="3"/>
  <c r="I137" s="1"/>
  <c r="K137"/>
  <c r="C154"/>
  <c r="D153"/>
  <c r="E153"/>
  <c r="I137" i="10"/>
  <c r="J137" s="1"/>
  <c r="H137" i="3"/>
  <c r="E237" i="4" l="1"/>
  <c r="G237" s="1"/>
  <c r="H237" s="1"/>
  <c r="C237"/>
  <c r="D237"/>
  <c r="F237"/>
  <c r="M136" i="3"/>
  <c r="L137" s="1"/>
  <c r="G137"/>
  <c r="F138" s="1"/>
  <c r="C155"/>
  <c r="D154"/>
  <c r="E154"/>
  <c r="K137" i="10"/>
  <c r="N137" i="3"/>
  <c r="D238" i="4" l="1"/>
  <c r="F238" s="1"/>
  <c r="G238" s="1"/>
  <c r="E238"/>
  <c r="C238"/>
  <c r="J137" i="3"/>
  <c r="I138" s="1"/>
  <c r="C156"/>
  <c r="D155"/>
  <c r="E155"/>
  <c r="H138"/>
  <c r="E138" i="10"/>
  <c r="B138"/>
  <c r="C138" s="1"/>
  <c r="D138"/>
  <c r="A138"/>
  <c r="H238" i="4" l="1"/>
  <c r="F138" i="10"/>
  <c r="G138" s="1"/>
  <c r="B138" i="3"/>
  <c r="C157"/>
  <c r="D156"/>
  <c r="E156"/>
  <c r="K138"/>
  <c r="M137"/>
  <c r="L138" s="1"/>
  <c r="D239" i="4" l="1"/>
  <c r="F239" s="1"/>
  <c r="G239" s="1"/>
  <c r="H239" s="1"/>
  <c r="E239"/>
  <c r="C239"/>
  <c r="C158" i="3"/>
  <c r="D157"/>
  <c r="E157"/>
  <c r="H138" i="10"/>
  <c r="N138" i="3"/>
  <c r="D240" i="4" l="1"/>
  <c r="F240" s="1"/>
  <c r="E240"/>
  <c r="C240"/>
  <c r="I138" i="10"/>
  <c r="K138" s="1"/>
  <c r="C159" i="3"/>
  <c r="D158"/>
  <c r="E158"/>
  <c r="G240" i="4" l="1"/>
  <c r="H240" s="1"/>
  <c r="D139" i="10"/>
  <c r="E139"/>
  <c r="H139" s="1"/>
  <c r="A139"/>
  <c r="F139"/>
  <c r="G139"/>
  <c r="J138"/>
  <c r="C160" i="3"/>
  <c r="D159"/>
  <c r="E159"/>
  <c r="E241" i="4" l="1"/>
  <c r="C241"/>
  <c r="D241"/>
  <c r="F241" s="1"/>
  <c r="G138" i="3"/>
  <c r="F139" s="1"/>
  <c r="B139"/>
  <c r="C161"/>
  <c r="D160"/>
  <c r="E160"/>
  <c r="B139" i="10"/>
  <c r="C139" s="1"/>
  <c r="G241" i="4" l="1"/>
  <c r="H241" s="1"/>
  <c r="C162" i="3"/>
  <c r="D161"/>
  <c r="E161"/>
  <c r="H139"/>
  <c r="I139" i="10"/>
  <c r="J138" i="3"/>
  <c r="E242" i="4" l="1"/>
  <c r="C242"/>
  <c r="D242"/>
  <c r="F242" s="1"/>
  <c r="J139" i="10"/>
  <c r="K139"/>
  <c r="C163" i="3"/>
  <c r="D162"/>
  <c r="E162"/>
  <c r="I139"/>
  <c r="M138"/>
  <c r="L139" s="1"/>
  <c r="G242" i="4" l="1"/>
  <c r="H242" s="1"/>
  <c r="N139" i="3"/>
  <c r="C164"/>
  <c r="D163"/>
  <c r="E163"/>
  <c r="G139"/>
  <c r="F140" s="1"/>
  <c r="J139"/>
  <c r="I140" s="1"/>
  <c r="K139"/>
  <c r="A140" i="10"/>
  <c r="D140"/>
  <c r="F140" s="1"/>
  <c r="G140" s="1"/>
  <c r="B140"/>
  <c r="C140" s="1"/>
  <c r="E140"/>
  <c r="F243" i="4" l="1"/>
  <c r="G243" s="1"/>
  <c r="C243"/>
  <c r="D243"/>
  <c r="E243"/>
  <c r="K140" i="3"/>
  <c r="H140" i="10"/>
  <c r="H140" i="3"/>
  <c r="M139"/>
  <c r="L140" s="1"/>
  <c r="B140"/>
  <c r="C165"/>
  <c r="D164"/>
  <c r="E164"/>
  <c r="I140" i="10"/>
  <c r="K140" s="1"/>
  <c r="H243" i="4" l="1"/>
  <c r="A141" i="10"/>
  <c r="D141"/>
  <c r="E141"/>
  <c r="B141"/>
  <c r="C141" s="1"/>
  <c r="N140" i="3"/>
  <c r="C166"/>
  <c r="D165"/>
  <c r="E165"/>
  <c r="J140" i="10"/>
  <c r="E244" i="4" l="1"/>
  <c r="C244"/>
  <c r="D244"/>
  <c r="F244" s="1"/>
  <c r="B141" i="3"/>
  <c r="C167"/>
  <c r="D166"/>
  <c r="E166"/>
  <c r="F141" i="10"/>
  <c r="G141" s="1"/>
  <c r="G140" i="3"/>
  <c r="F141" s="1"/>
  <c r="G244" i="4" l="1"/>
  <c r="H244" s="1"/>
  <c r="J140" i="3"/>
  <c r="I141" s="1"/>
  <c r="H141" i="10"/>
  <c r="C168" i="3"/>
  <c r="D167"/>
  <c r="E167"/>
  <c r="K141"/>
  <c r="H141"/>
  <c r="C245" i="4" l="1"/>
  <c r="D245"/>
  <c r="E245"/>
  <c r="M140" i="3"/>
  <c r="L141" s="1"/>
  <c r="N141"/>
  <c r="J141" i="10"/>
  <c r="K141"/>
  <c r="I141"/>
  <c r="C169" i="3"/>
  <c r="D168"/>
  <c r="E168"/>
  <c r="H245" i="4" l="1"/>
  <c r="F245"/>
  <c r="G245" s="1"/>
  <c r="G141" i="3"/>
  <c r="F142" s="1"/>
  <c r="A142" i="10"/>
  <c r="F142"/>
  <c r="G142" s="1"/>
  <c r="D142"/>
  <c r="C170" i="3"/>
  <c r="D169"/>
  <c r="E169"/>
  <c r="E246" i="4" l="1"/>
  <c r="C246"/>
  <c r="D246"/>
  <c r="F246" s="1"/>
  <c r="G246" s="1"/>
  <c r="C171" i="3"/>
  <c r="D170"/>
  <c r="E170"/>
  <c r="B142"/>
  <c r="H142"/>
  <c r="E142" i="10"/>
  <c r="H142" s="1"/>
  <c r="B142"/>
  <c r="C142" s="1"/>
  <c r="J141" i="3"/>
  <c r="H246" i="4" l="1"/>
  <c r="I142" i="3"/>
  <c r="M141"/>
  <c r="L142" s="1"/>
  <c r="K142" i="10"/>
  <c r="I142"/>
  <c r="J142" s="1"/>
  <c r="C172" i="3"/>
  <c r="D171"/>
  <c r="E171"/>
  <c r="D247" i="4" l="1"/>
  <c r="F247" s="1"/>
  <c r="C247"/>
  <c r="E247"/>
  <c r="G142" i="3"/>
  <c r="F143" s="1"/>
  <c r="C173"/>
  <c r="D172"/>
  <c r="E172"/>
  <c r="J142"/>
  <c r="I143" s="1"/>
  <c r="K142"/>
  <c r="D143" i="10"/>
  <c r="A143"/>
  <c r="E143" s="1"/>
  <c r="N142" i="3"/>
  <c r="G247" i="4" l="1"/>
  <c r="H247" s="1"/>
  <c r="M142" i="3"/>
  <c r="L143" s="1"/>
  <c r="N143" s="1"/>
  <c r="K143"/>
  <c r="F143" i="10"/>
  <c r="G143" s="1"/>
  <c r="B143" i="3"/>
  <c r="B143" i="10"/>
  <c r="C143" s="1"/>
  <c r="C174" i="3"/>
  <c r="D173"/>
  <c r="E173"/>
  <c r="H143"/>
  <c r="C248" i="4" l="1"/>
  <c r="D248"/>
  <c r="E248"/>
  <c r="C175" i="3"/>
  <c r="D174"/>
  <c r="E174"/>
  <c r="H143" i="10"/>
  <c r="F248" i="4" l="1"/>
  <c r="G248" s="1"/>
  <c r="H248" s="1"/>
  <c r="K143" i="10"/>
  <c r="J143"/>
  <c r="I143"/>
  <c r="C176" i="3"/>
  <c r="D175"/>
  <c r="E175"/>
  <c r="D249" i="4" l="1"/>
  <c r="F249" s="1"/>
  <c r="G249" s="1"/>
  <c r="C249"/>
  <c r="E249"/>
  <c r="A144" i="10"/>
  <c r="F144"/>
  <c r="D144"/>
  <c r="E144"/>
  <c r="H144" s="1"/>
  <c r="B144"/>
  <c r="G144"/>
  <c r="C144"/>
  <c r="C177" i="3"/>
  <c r="D176"/>
  <c r="E176"/>
  <c r="G143"/>
  <c r="F144" s="1"/>
  <c r="H249" i="4" l="1"/>
  <c r="I144" i="10"/>
  <c r="K144" s="1"/>
  <c r="H144" i="3"/>
  <c r="C178"/>
  <c r="D177"/>
  <c r="E177"/>
  <c r="B144"/>
  <c r="J143"/>
  <c r="E250" i="4" l="1"/>
  <c r="G250" s="1"/>
  <c r="H250" s="1"/>
  <c r="C250"/>
  <c r="D250"/>
  <c r="F250"/>
  <c r="A145" i="10"/>
  <c r="B145"/>
  <c r="C145" s="1"/>
  <c r="D145"/>
  <c r="F145" s="1"/>
  <c r="G145" s="1"/>
  <c r="E145"/>
  <c r="J144"/>
  <c r="G144" i="3" s="1"/>
  <c r="F145" s="1"/>
  <c r="C179"/>
  <c r="D178"/>
  <c r="E178"/>
  <c r="I144"/>
  <c r="M143"/>
  <c r="L144" s="1"/>
  <c r="C251" i="4" l="1"/>
  <c r="D251"/>
  <c r="E251"/>
  <c r="H145" i="10"/>
  <c r="N144" i="3"/>
  <c r="K144"/>
  <c r="J144"/>
  <c r="I145" s="1"/>
  <c r="C180"/>
  <c r="D179"/>
  <c r="E179"/>
  <c r="B145"/>
  <c r="H145"/>
  <c r="H251" i="4" l="1"/>
  <c r="F251"/>
  <c r="G251" s="1"/>
  <c r="K145" i="3"/>
  <c r="I145" i="10"/>
  <c r="J145" s="1"/>
  <c r="C181" i="3"/>
  <c r="D180"/>
  <c r="E180"/>
  <c r="M144"/>
  <c r="L145" s="1"/>
  <c r="D252" i="4" l="1"/>
  <c r="F252" s="1"/>
  <c r="E252"/>
  <c r="C252"/>
  <c r="G145" i="3"/>
  <c r="F146" s="1"/>
  <c r="C182"/>
  <c r="D181"/>
  <c r="E181"/>
  <c r="K145" i="10"/>
  <c r="N145" i="3"/>
  <c r="G252" i="4" l="1"/>
  <c r="H252" s="1"/>
  <c r="B146" i="10"/>
  <c r="C146" s="1"/>
  <c r="D146"/>
  <c r="F146" s="1"/>
  <c r="G146" s="1"/>
  <c r="A146"/>
  <c r="H146" i="3"/>
  <c r="J145"/>
  <c r="C183"/>
  <c r="D182"/>
  <c r="E182"/>
  <c r="C253" i="4" l="1"/>
  <c r="D253"/>
  <c r="E253"/>
  <c r="F253"/>
  <c r="G253" s="1"/>
  <c r="H253" s="1"/>
  <c r="I146" i="3"/>
  <c r="M145"/>
  <c r="L146" s="1"/>
  <c r="B146"/>
  <c r="C184"/>
  <c r="D183"/>
  <c r="E183"/>
  <c r="I146" i="10"/>
  <c r="E146"/>
  <c r="H146" s="1"/>
  <c r="C254" i="4" l="1"/>
  <c r="D254"/>
  <c r="E254"/>
  <c r="K146" i="3"/>
  <c r="J146" i="10"/>
  <c r="G146" i="3" s="1"/>
  <c r="F147" s="1"/>
  <c r="C185"/>
  <c r="D184"/>
  <c r="E184"/>
  <c r="N146"/>
  <c r="K146" i="10"/>
  <c r="F254" i="4" l="1"/>
  <c r="G254" s="1"/>
  <c r="H254" s="1"/>
  <c r="J146" i="3"/>
  <c r="C186"/>
  <c r="D185"/>
  <c r="E185"/>
  <c r="D147" i="10"/>
  <c r="E147"/>
  <c r="H147" s="1"/>
  <c r="B147"/>
  <c r="A147"/>
  <c r="F147"/>
  <c r="G147"/>
  <c r="C147"/>
  <c r="H147" i="3"/>
  <c r="E255" i="4" l="1"/>
  <c r="C255"/>
  <c r="D255"/>
  <c r="F255" s="1"/>
  <c r="I147" i="3"/>
  <c r="K147" s="1"/>
  <c r="M146"/>
  <c r="L147" s="1"/>
  <c r="N147" s="1"/>
  <c r="I147" i="10"/>
  <c r="J147" s="1"/>
  <c r="K147"/>
  <c r="B147" i="3"/>
  <c r="C187"/>
  <c r="D186"/>
  <c r="E186"/>
  <c r="G255" i="4" l="1"/>
  <c r="H255" s="1"/>
  <c r="G147" i="3"/>
  <c r="F148" s="1"/>
  <c r="A148" i="10"/>
  <c r="E148" s="1"/>
  <c r="H148" s="1"/>
  <c r="F148"/>
  <c r="D148"/>
  <c r="G148"/>
  <c r="C188" i="3"/>
  <c r="D187"/>
  <c r="E187"/>
  <c r="E256" i="4" l="1"/>
  <c r="D256"/>
  <c r="F256" s="1"/>
  <c r="G256" s="1"/>
  <c r="H256" s="1"/>
  <c r="C256"/>
  <c r="J147" i="3"/>
  <c r="I148" s="1"/>
  <c r="B148"/>
  <c r="K148"/>
  <c r="B148" i="10"/>
  <c r="C148" s="1"/>
  <c r="M147" i="3"/>
  <c r="L148" s="1"/>
  <c r="C189"/>
  <c r="D188"/>
  <c r="E188"/>
  <c r="H148"/>
  <c r="C257" i="4" l="1"/>
  <c r="E257"/>
  <c r="D257"/>
  <c r="F257" s="1"/>
  <c r="G257" s="1"/>
  <c r="I148" i="10"/>
  <c r="C190" i="3"/>
  <c r="D189"/>
  <c r="E189"/>
  <c r="N148"/>
  <c r="H257" i="4" l="1"/>
  <c r="J148" i="10"/>
  <c r="K148"/>
  <c r="C191" i="3"/>
  <c r="D190"/>
  <c r="E190"/>
  <c r="E258" i="4" l="1"/>
  <c r="C258"/>
  <c r="D258"/>
  <c r="F258" s="1"/>
  <c r="G258"/>
  <c r="H258" s="1"/>
  <c r="G148" i="3"/>
  <c r="F149" s="1"/>
  <c r="A149" i="10"/>
  <c r="D149"/>
  <c r="F149" s="1"/>
  <c r="G149" s="1"/>
  <c r="E149"/>
  <c r="C192" i="3"/>
  <c r="D191"/>
  <c r="E191"/>
  <c r="C259" i="4" l="1"/>
  <c r="E259"/>
  <c r="D259"/>
  <c r="F259" s="1"/>
  <c r="H149" i="10"/>
  <c r="B149" i="3"/>
  <c r="H149"/>
  <c r="C193"/>
  <c r="D192"/>
  <c r="E192"/>
  <c r="B149" i="10"/>
  <c r="C149" s="1"/>
  <c r="J148" i="3"/>
  <c r="I149" s="1"/>
  <c r="G259" i="4" l="1"/>
  <c r="H259" s="1"/>
  <c r="J149" i="10"/>
  <c r="G149" i="3" s="1"/>
  <c r="F150" s="1"/>
  <c r="I149" i="10"/>
  <c r="C194" i="3"/>
  <c r="D193"/>
  <c r="E193"/>
  <c r="J149"/>
  <c r="I150" s="1"/>
  <c r="K149"/>
  <c r="M148"/>
  <c r="L149" s="1"/>
  <c r="K149" i="10"/>
  <c r="E260" i="4" l="1"/>
  <c r="G260" s="1"/>
  <c r="H260" s="1"/>
  <c r="D260"/>
  <c r="F260" s="1"/>
  <c r="C260"/>
  <c r="K150" i="3"/>
  <c r="A150" i="10"/>
  <c r="F150"/>
  <c r="G150" s="1"/>
  <c r="D150"/>
  <c r="H150" i="3"/>
  <c r="N149"/>
  <c r="M149"/>
  <c r="L150" s="1"/>
  <c r="C195"/>
  <c r="D194"/>
  <c r="E194"/>
  <c r="C261" i="4" l="1"/>
  <c r="D261"/>
  <c r="E261"/>
  <c r="G261" s="1"/>
  <c r="H261" s="1"/>
  <c r="F261"/>
  <c r="N150" i="3"/>
  <c r="C196"/>
  <c r="D195"/>
  <c r="E195"/>
  <c r="B150"/>
  <c r="E150" i="10"/>
  <c r="H150" s="1"/>
  <c r="B150"/>
  <c r="C150" s="1"/>
  <c r="F262" i="4" l="1"/>
  <c r="C262"/>
  <c r="D262"/>
  <c r="E262"/>
  <c r="C197" i="3"/>
  <c r="D196"/>
  <c r="E196"/>
  <c r="I150" i="10"/>
  <c r="K150" s="1"/>
  <c r="G262" i="4" l="1"/>
  <c r="H262" s="1"/>
  <c r="D151" i="10"/>
  <c r="F151"/>
  <c r="G151" s="1"/>
  <c r="A151"/>
  <c r="E151" s="1"/>
  <c r="H151" s="1"/>
  <c r="J150"/>
  <c r="C198" i="3"/>
  <c r="D197"/>
  <c r="E197"/>
  <c r="C263" i="4" l="1"/>
  <c r="D263"/>
  <c r="F263" s="1"/>
  <c r="G263" s="1"/>
  <c r="H263" s="1"/>
  <c r="E263"/>
  <c r="G150" i="3"/>
  <c r="F151" s="1"/>
  <c r="B151"/>
  <c r="B151" i="10"/>
  <c r="C151" s="1"/>
  <c r="C199" i="3"/>
  <c r="D198"/>
  <c r="E198"/>
  <c r="E264" i="4" l="1"/>
  <c r="C264"/>
  <c r="D264"/>
  <c r="F264" s="1"/>
  <c r="G264" s="1"/>
  <c r="H264" s="1"/>
  <c r="C200" i="3"/>
  <c r="D199"/>
  <c r="E199"/>
  <c r="H151"/>
  <c r="I151" i="10"/>
  <c r="J150" i="3"/>
  <c r="I151" s="1"/>
  <c r="D265" i="4" l="1"/>
  <c r="F265" s="1"/>
  <c r="G265" s="1"/>
  <c r="H265" s="1"/>
  <c r="E265"/>
  <c r="C265"/>
  <c r="K151" i="10"/>
  <c r="J151"/>
  <c r="C201" i="3"/>
  <c r="D200"/>
  <c r="E200"/>
  <c r="M150"/>
  <c r="L151" s="1"/>
  <c r="K151"/>
  <c r="D266" i="4" l="1"/>
  <c r="E266"/>
  <c r="G266" s="1"/>
  <c r="H266" s="1"/>
  <c r="F266"/>
  <c r="C266"/>
  <c r="G151" i="3"/>
  <c r="C202"/>
  <c r="D201"/>
  <c r="E201"/>
  <c r="N151"/>
  <c r="A152" i="10"/>
  <c r="D152"/>
  <c r="F152" s="1"/>
  <c r="G152" s="1"/>
  <c r="E152"/>
  <c r="B152"/>
  <c r="C152"/>
  <c r="D267" i="4" l="1"/>
  <c r="E267"/>
  <c r="C267"/>
  <c r="H152" i="10"/>
  <c r="B152" i="3"/>
  <c r="C203"/>
  <c r="D202"/>
  <c r="E202"/>
  <c r="F152"/>
  <c r="J151"/>
  <c r="I152" i="10"/>
  <c r="H267" i="4" l="1"/>
  <c r="F267"/>
  <c r="G267" s="1"/>
  <c r="I152" i="3"/>
  <c r="M151"/>
  <c r="L152" s="1"/>
  <c r="C204"/>
  <c r="D203"/>
  <c r="E203"/>
  <c r="J152" i="10"/>
  <c r="K152"/>
  <c r="G152" i="3"/>
  <c r="F153" s="1"/>
  <c r="H152"/>
  <c r="E268" i="4" l="1"/>
  <c r="C268"/>
  <c r="D268"/>
  <c r="F268" s="1"/>
  <c r="H153" i="3"/>
  <c r="C205"/>
  <c r="D204"/>
  <c r="E204"/>
  <c r="K152"/>
  <c r="J152"/>
  <c r="I153" s="1"/>
  <c r="A153" i="10"/>
  <c r="B153"/>
  <c r="C153" s="1"/>
  <c r="D153"/>
  <c r="F153" s="1"/>
  <c r="G153" s="1"/>
  <c r="M152" i="3"/>
  <c r="L153" s="1"/>
  <c r="N152"/>
  <c r="G268" i="4" l="1"/>
  <c r="H268" s="1"/>
  <c r="N153" i="3"/>
  <c r="K153"/>
  <c r="C206"/>
  <c r="D205"/>
  <c r="E205"/>
  <c r="B153"/>
  <c r="E153" i="10"/>
  <c r="H153" s="1"/>
  <c r="C269" i="4" l="1"/>
  <c r="F269"/>
  <c r="G269" s="1"/>
  <c r="H269" s="1"/>
  <c r="D269"/>
  <c r="E269"/>
  <c r="I153" i="10"/>
  <c r="J153" s="1"/>
  <c r="C207" i="3"/>
  <c r="D206"/>
  <c r="E206"/>
  <c r="C270" i="4" l="1"/>
  <c r="D270"/>
  <c r="F270" s="1"/>
  <c r="G270" s="1"/>
  <c r="H270" s="1"/>
  <c r="E270"/>
  <c r="G153" i="3"/>
  <c r="F154" s="1"/>
  <c r="K153" i="10"/>
  <c r="C208" i="3"/>
  <c r="D207"/>
  <c r="E207"/>
  <c r="D271" i="4" l="1"/>
  <c r="C271"/>
  <c r="E271"/>
  <c r="J153" i="3"/>
  <c r="I154" s="1"/>
  <c r="D154" i="10"/>
  <c r="A154"/>
  <c r="B154" s="1"/>
  <c r="C154" s="1"/>
  <c r="C209" i="3"/>
  <c r="D208"/>
  <c r="E208"/>
  <c r="K154"/>
  <c r="H154"/>
  <c r="G271" i="4" l="1"/>
  <c r="H271" s="1"/>
  <c r="F271"/>
  <c r="M153" i="3"/>
  <c r="L154" s="1"/>
  <c r="N154" s="1"/>
  <c r="I154" i="10"/>
  <c r="F154"/>
  <c r="G154" s="1"/>
  <c r="E154"/>
  <c r="H154" s="1"/>
  <c r="K154" s="1"/>
  <c r="D209" i="3"/>
  <c r="C210"/>
  <c r="E209"/>
  <c r="B154"/>
  <c r="E272" i="4" l="1"/>
  <c r="G272" s="1"/>
  <c r="H272" s="1"/>
  <c r="C272"/>
  <c r="D272"/>
  <c r="F272" s="1"/>
  <c r="D155" i="10"/>
  <c r="E155"/>
  <c r="H155" s="1"/>
  <c r="A155"/>
  <c r="F155"/>
  <c r="G155"/>
  <c r="J154"/>
  <c r="C211" i="3"/>
  <c r="D210"/>
  <c r="E210"/>
  <c r="D273" i="4" l="1"/>
  <c r="F273" s="1"/>
  <c r="E273"/>
  <c r="C273"/>
  <c r="G154" i="3"/>
  <c r="F155" s="1"/>
  <c r="B155"/>
  <c r="C212"/>
  <c r="D211"/>
  <c r="E211"/>
  <c r="B155" i="10"/>
  <c r="C155" s="1"/>
  <c r="G273" i="4" l="1"/>
  <c r="H273" s="1"/>
  <c r="I155" i="10"/>
  <c r="H155" i="3"/>
  <c r="C213"/>
  <c r="D212"/>
  <c r="E212"/>
  <c r="J154"/>
  <c r="I155" s="1"/>
  <c r="D274" i="4" l="1"/>
  <c r="E274"/>
  <c r="C274"/>
  <c r="K155" i="3"/>
  <c r="D213"/>
  <c r="C214"/>
  <c r="E213"/>
  <c r="M154"/>
  <c r="L155" s="1"/>
  <c r="K155" i="10"/>
  <c r="J155"/>
  <c r="F274" i="4" l="1"/>
  <c r="G274" s="1"/>
  <c r="H274" s="1"/>
  <c r="A156" i="10"/>
  <c r="B156" s="1"/>
  <c r="C156" s="1"/>
  <c r="D156"/>
  <c r="F156" s="1"/>
  <c r="G156" s="1"/>
  <c r="G155" i="3"/>
  <c r="F156" s="1"/>
  <c r="N155"/>
  <c r="C215"/>
  <c r="D214"/>
  <c r="E214"/>
  <c r="E275" i="4" l="1"/>
  <c r="G275" s="1"/>
  <c r="H275" s="1"/>
  <c r="D275"/>
  <c r="F275" s="1"/>
  <c r="C275"/>
  <c r="H156" i="3"/>
  <c r="B156"/>
  <c r="E156" i="10"/>
  <c r="H156" s="1"/>
  <c r="C216" i="3"/>
  <c r="D215"/>
  <c r="E215"/>
  <c r="J155"/>
  <c r="I156" s="1"/>
  <c r="C276" i="4" l="1"/>
  <c r="D276"/>
  <c r="E276"/>
  <c r="F276"/>
  <c r="G276" s="1"/>
  <c r="H276" s="1"/>
  <c r="C217" i="3"/>
  <c r="D216"/>
  <c r="E216"/>
  <c r="M155"/>
  <c r="L156" s="1"/>
  <c r="K156"/>
  <c r="I156" i="10"/>
  <c r="K156" s="1"/>
  <c r="C277" i="4" l="1"/>
  <c r="D277"/>
  <c r="E277"/>
  <c r="F277"/>
  <c r="G277" s="1"/>
  <c r="H277" s="1"/>
  <c r="A157" i="10"/>
  <c r="F157"/>
  <c r="D157"/>
  <c r="G157"/>
  <c r="D217" i="3"/>
  <c r="C218"/>
  <c r="E217"/>
  <c r="J156" i="10"/>
  <c r="N156" i="3"/>
  <c r="C278" i="4" l="1"/>
  <c r="D278"/>
  <c r="F278" s="1"/>
  <c r="E278"/>
  <c r="G156" i="3"/>
  <c r="J156" s="1"/>
  <c r="I157" s="1"/>
  <c r="C219"/>
  <c r="D218"/>
  <c r="E218"/>
  <c r="B157"/>
  <c r="E157" i="10"/>
  <c r="H157" s="1"/>
  <c r="B157"/>
  <c r="C157" s="1"/>
  <c r="G278" i="4" l="1"/>
  <c r="H278" s="1"/>
  <c r="I157" i="10"/>
  <c r="K157" s="1"/>
  <c r="J157"/>
  <c r="C220" i="3"/>
  <c r="D219"/>
  <c r="E219"/>
  <c r="K157"/>
  <c r="F157"/>
  <c r="M156"/>
  <c r="L157" s="1"/>
  <c r="D279" i="4" l="1"/>
  <c r="F279" s="1"/>
  <c r="G279" s="1"/>
  <c r="H279" s="1"/>
  <c r="E279"/>
  <c r="C279"/>
  <c r="D158" i="10"/>
  <c r="A158"/>
  <c r="B158" s="1"/>
  <c r="C158" s="1"/>
  <c r="F158"/>
  <c r="G158"/>
  <c r="G157" i="3"/>
  <c r="J157" s="1"/>
  <c r="I158" s="1"/>
  <c r="H157"/>
  <c r="N157"/>
  <c r="M157"/>
  <c r="L158" s="1"/>
  <c r="C221"/>
  <c r="D220"/>
  <c r="E220"/>
  <c r="E280" i="4" l="1"/>
  <c r="G280" s="1"/>
  <c r="C280"/>
  <c r="D280"/>
  <c r="F280" s="1"/>
  <c r="N158" i="3"/>
  <c r="D221"/>
  <c r="C222"/>
  <c r="E221"/>
  <c r="F158"/>
  <c r="K158"/>
  <c r="B158"/>
  <c r="E158" i="10"/>
  <c r="H158" s="1"/>
  <c r="I158" s="1"/>
  <c r="H280" i="4" l="1"/>
  <c r="K158" i="10"/>
  <c r="J158"/>
  <c r="F159" i="3"/>
  <c r="G158"/>
  <c r="H158"/>
  <c r="C223"/>
  <c r="D222"/>
  <c r="E222"/>
  <c r="E281" i="4" l="1"/>
  <c r="C281"/>
  <c r="D281"/>
  <c r="C224" i="3"/>
  <c r="D223"/>
  <c r="E223"/>
  <c r="A159" i="10"/>
  <c r="D159"/>
  <c r="F159" s="1"/>
  <c r="G159" s="1"/>
  <c r="E159"/>
  <c r="B159"/>
  <c r="C159"/>
  <c r="J158" i="3"/>
  <c r="I159" s="1"/>
  <c r="F160"/>
  <c r="H159"/>
  <c r="G159"/>
  <c r="H281" i="4" l="1"/>
  <c r="F281"/>
  <c r="G281" s="1"/>
  <c r="H159" i="10"/>
  <c r="F161" i="3"/>
  <c r="G160"/>
  <c r="H160"/>
  <c r="M158"/>
  <c r="L159" s="1"/>
  <c r="B159"/>
  <c r="I159" i="10"/>
  <c r="K159" i="3"/>
  <c r="C225"/>
  <c r="D224"/>
  <c r="E224"/>
  <c r="E282" i="4" l="1"/>
  <c r="C282"/>
  <c r="D282"/>
  <c r="F282" s="1"/>
  <c r="D225" i="3"/>
  <c r="C226"/>
  <c r="E225"/>
  <c r="N159"/>
  <c r="F162"/>
  <c r="G161"/>
  <c r="H161"/>
  <c r="K159" i="10"/>
  <c r="J159"/>
  <c r="J159" i="3" s="1"/>
  <c r="I160" s="1"/>
  <c r="G282" i="4" l="1"/>
  <c r="H282" s="1"/>
  <c r="K160" i="3"/>
  <c r="F163"/>
  <c r="G162"/>
  <c r="H162"/>
  <c r="A160" i="10"/>
  <c r="D160"/>
  <c r="E160"/>
  <c r="B160"/>
  <c r="C160" s="1"/>
  <c r="M159" i="3"/>
  <c r="L160" s="1"/>
  <c r="C227"/>
  <c r="D226"/>
  <c r="E226"/>
  <c r="E283" i="4" l="1"/>
  <c r="C283"/>
  <c r="D283"/>
  <c r="C228" i="3"/>
  <c r="D227"/>
  <c r="E227"/>
  <c r="F160" i="10"/>
  <c r="G160" s="1"/>
  <c r="N160" i="3"/>
  <c r="B160"/>
  <c r="F164"/>
  <c r="H163"/>
  <c r="G163"/>
  <c r="G283" i="4" l="1"/>
  <c r="H283" s="1"/>
  <c r="F283"/>
  <c r="F165" i="3"/>
  <c r="G164"/>
  <c r="H164"/>
  <c r="C229"/>
  <c r="D228"/>
  <c r="E228"/>
  <c r="H160" i="10"/>
  <c r="D284" i="4" l="1"/>
  <c r="F284" s="1"/>
  <c r="E284"/>
  <c r="C284"/>
  <c r="K160" i="10"/>
  <c r="J160"/>
  <c r="I160"/>
  <c r="D229" i="3"/>
  <c r="C230"/>
  <c r="E229"/>
  <c r="F166"/>
  <c r="G165"/>
  <c r="H165"/>
  <c r="G284" i="4" l="1"/>
  <c r="H284" s="1"/>
  <c r="C231" i="3"/>
  <c r="D230"/>
  <c r="E230"/>
  <c r="F167"/>
  <c r="G166"/>
  <c r="H166"/>
  <c r="A161" i="10"/>
  <c r="E161" s="1"/>
  <c r="D161"/>
  <c r="B161"/>
  <c r="C161" s="1"/>
  <c r="J160" i="3"/>
  <c r="I161" s="1"/>
  <c r="E285" i="4" l="1"/>
  <c r="D285"/>
  <c r="F285" s="1"/>
  <c r="G285" s="1"/>
  <c r="C285"/>
  <c r="F161" i="10"/>
  <c r="G161" s="1"/>
  <c r="C232" i="3"/>
  <c r="D231"/>
  <c r="E231"/>
  <c r="K161"/>
  <c r="B161"/>
  <c r="F168"/>
  <c r="H167"/>
  <c r="G167"/>
  <c r="M160"/>
  <c r="L161" s="1"/>
  <c r="H285" i="4" l="1"/>
  <c r="C233" i="3"/>
  <c r="D232"/>
  <c r="E232"/>
  <c r="F169"/>
  <c r="G168"/>
  <c r="H168"/>
  <c r="H161" i="10"/>
  <c r="N161" i="3"/>
  <c r="C286" i="4" l="1"/>
  <c r="D286"/>
  <c r="F286" s="1"/>
  <c r="E286"/>
  <c r="I161" i="10"/>
  <c r="K161" s="1"/>
  <c r="F170" i="3"/>
  <c r="G169"/>
  <c r="H169"/>
  <c r="D233"/>
  <c r="C234"/>
  <c r="E233"/>
  <c r="G286" i="4" l="1"/>
  <c r="H286" s="1"/>
  <c r="A162" i="10"/>
  <c r="B162" s="1"/>
  <c r="C162" s="1"/>
  <c r="D162"/>
  <c r="F162" s="1"/>
  <c r="G162" s="1"/>
  <c r="C235" i="3"/>
  <c r="D234"/>
  <c r="E234"/>
  <c r="F171"/>
  <c r="G170"/>
  <c r="H170"/>
  <c r="J161" i="10"/>
  <c r="E287" i="4" l="1"/>
  <c r="F287"/>
  <c r="G287" s="1"/>
  <c r="H287" s="1"/>
  <c r="D287"/>
  <c r="C287"/>
  <c r="J161" i="3"/>
  <c r="I162" s="1"/>
  <c r="F172"/>
  <c r="H171"/>
  <c r="G171"/>
  <c r="E162" i="10"/>
  <c r="H162" s="1"/>
  <c r="C236" i="3"/>
  <c r="D235"/>
  <c r="E235"/>
  <c r="B162"/>
  <c r="E288" i="4" l="1"/>
  <c r="C288"/>
  <c r="D288"/>
  <c r="F288" s="1"/>
  <c r="F173" i="3"/>
  <c r="G172"/>
  <c r="H172"/>
  <c r="M161"/>
  <c r="L162" s="1"/>
  <c r="C237"/>
  <c r="D236"/>
  <c r="E236"/>
  <c r="I162" i="10"/>
  <c r="J162" s="1"/>
  <c r="K162" i="3"/>
  <c r="G288" i="4" l="1"/>
  <c r="H288" s="1"/>
  <c r="J162" i="3"/>
  <c r="I163" s="1"/>
  <c r="D237"/>
  <c r="C238"/>
  <c r="E237"/>
  <c r="F174"/>
  <c r="G173"/>
  <c r="H173"/>
  <c r="K162" i="10"/>
  <c r="M162" i="3"/>
  <c r="L163" s="1"/>
  <c r="N162"/>
  <c r="C289" i="4" l="1"/>
  <c r="D289"/>
  <c r="E289"/>
  <c r="N163" i="3"/>
  <c r="K163"/>
  <c r="C239"/>
  <c r="D238"/>
  <c r="E238"/>
  <c r="A163" i="10"/>
  <c r="D163"/>
  <c r="E163"/>
  <c r="B163"/>
  <c r="C163"/>
  <c r="F175" i="3"/>
  <c r="G174"/>
  <c r="H174"/>
  <c r="F289" i="4" l="1"/>
  <c r="G289" s="1"/>
  <c r="H289" s="1"/>
  <c r="F176" i="3"/>
  <c r="H175"/>
  <c r="G175"/>
  <c r="F163" i="10"/>
  <c r="B163" i="3"/>
  <c r="C240"/>
  <c r="D239"/>
  <c r="E239"/>
  <c r="E290" i="4" l="1"/>
  <c r="D290"/>
  <c r="F290" s="1"/>
  <c r="C290"/>
  <c r="C241" i="3"/>
  <c r="D240"/>
  <c r="E240"/>
  <c r="H163" i="10"/>
  <c r="G163"/>
  <c r="F177" i="3"/>
  <c r="G176"/>
  <c r="H176"/>
  <c r="G290" i="4" l="1"/>
  <c r="H290" s="1"/>
  <c r="I163" i="10"/>
  <c r="J163" s="1"/>
  <c r="D241" i="3"/>
  <c r="C242"/>
  <c r="E241"/>
  <c r="F178"/>
  <c r="G177"/>
  <c r="H177"/>
  <c r="E291" i="4" l="1"/>
  <c r="F291"/>
  <c r="C291"/>
  <c r="D291"/>
  <c r="J163" i="3"/>
  <c r="I164" s="1"/>
  <c r="K163" i="10"/>
  <c r="C243" i="3"/>
  <c r="D242"/>
  <c r="E242"/>
  <c r="F179"/>
  <c r="G178"/>
  <c r="H178"/>
  <c r="G291" i="4" l="1"/>
  <c r="H291" s="1"/>
  <c r="F180" i="3"/>
  <c r="H179"/>
  <c r="G179"/>
  <c r="A164" i="10"/>
  <c r="D164"/>
  <c r="F164" s="1"/>
  <c r="G164" s="1"/>
  <c r="E164"/>
  <c r="B164"/>
  <c r="C164"/>
  <c r="K164" i="3"/>
  <c r="M163"/>
  <c r="L164" s="1"/>
  <c r="C244"/>
  <c r="D243"/>
  <c r="E243"/>
  <c r="D292" i="4" l="1"/>
  <c r="F292" s="1"/>
  <c r="G292" s="1"/>
  <c r="H292" s="1"/>
  <c r="E292"/>
  <c r="C292"/>
  <c r="H164" i="10"/>
  <c r="I164"/>
  <c r="K164" s="1"/>
  <c r="F181" i="3"/>
  <c r="G180"/>
  <c r="H180"/>
  <c r="C245"/>
  <c r="D244"/>
  <c r="E244"/>
  <c r="N164"/>
  <c r="B164"/>
  <c r="C293" i="4" l="1"/>
  <c r="D293"/>
  <c r="F293" s="1"/>
  <c r="E293"/>
  <c r="F165" i="10"/>
  <c r="G165" s="1"/>
  <c r="A165"/>
  <c r="D165"/>
  <c r="B165"/>
  <c r="C165" s="1"/>
  <c r="D245" i="3"/>
  <c r="C246"/>
  <c r="E245"/>
  <c r="F182"/>
  <c r="G181"/>
  <c r="H181"/>
  <c r="J164" i="10"/>
  <c r="G293" i="4" l="1"/>
  <c r="H293" s="1"/>
  <c r="J164" i="3"/>
  <c r="I165" s="1"/>
  <c r="F183"/>
  <c r="G182"/>
  <c r="H182"/>
  <c r="C247"/>
  <c r="D246"/>
  <c r="E246"/>
  <c r="B165"/>
  <c r="E165" i="10"/>
  <c r="H165" s="1"/>
  <c r="E294" i="4" l="1"/>
  <c r="C294"/>
  <c r="D294"/>
  <c r="F294" s="1"/>
  <c r="M164" i="3"/>
  <c r="L165" s="1"/>
  <c r="N165" s="1"/>
  <c r="K165"/>
  <c r="C248"/>
  <c r="D247"/>
  <c r="E247"/>
  <c r="I165" i="10"/>
  <c r="J165" s="1"/>
  <c r="F184" i="3"/>
  <c r="H183"/>
  <c r="G183"/>
  <c r="K165" i="10"/>
  <c r="G294" i="4" l="1"/>
  <c r="H294" s="1"/>
  <c r="J165" i="3"/>
  <c r="I166" s="1"/>
  <c r="C249"/>
  <c r="D248"/>
  <c r="E248"/>
  <c r="F166" i="10"/>
  <c r="G166" s="1"/>
  <c r="A166"/>
  <c r="E166" s="1"/>
  <c r="H166" s="1"/>
  <c r="D166"/>
  <c r="F185" i="3"/>
  <c r="G184"/>
  <c r="H184"/>
  <c r="C295" i="4" l="1"/>
  <c r="D295"/>
  <c r="E295"/>
  <c r="F295"/>
  <c r="G295" s="1"/>
  <c r="H295" s="1"/>
  <c r="D249" i="3"/>
  <c r="C250"/>
  <c r="E249"/>
  <c r="K166"/>
  <c r="M165"/>
  <c r="L166" s="1"/>
  <c r="F186"/>
  <c r="G185"/>
  <c r="H185"/>
  <c r="B166"/>
  <c r="B166" i="10"/>
  <c r="C166" s="1"/>
  <c r="F296" i="4" l="1"/>
  <c r="D296"/>
  <c r="H296" s="1"/>
  <c r="C296"/>
  <c r="E296"/>
  <c r="G296" s="1"/>
  <c r="N166" i="3"/>
  <c r="I166" i="10"/>
  <c r="F187" i="3"/>
  <c r="G186"/>
  <c r="H186"/>
  <c r="C251"/>
  <c r="D250"/>
  <c r="E250"/>
  <c r="D297" i="4" l="1"/>
  <c r="E297"/>
  <c r="C297"/>
  <c r="K166" i="10"/>
  <c r="J166"/>
  <c r="F188" i="3"/>
  <c r="H187"/>
  <c r="G187"/>
  <c r="C252"/>
  <c r="D251"/>
  <c r="E251"/>
  <c r="F297" i="4" l="1"/>
  <c r="G297" s="1"/>
  <c r="H297" s="1"/>
  <c r="C253" i="3"/>
  <c r="D252"/>
  <c r="E252"/>
  <c r="F189"/>
  <c r="G188"/>
  <c r="H188"/>
  <c r="A167" i="10"/>
  <c r="D167"/>
  <c r="E167"/>
  <c r="B167"/>
  <c r="F167"/>
  <c r="H167" s="1"/>
  <c r="G167"/>
  <c r="C167"/>
  <c r="J166" i="3"/>
  <c r="I167" s="1"/>
  <c r="C298" i="4" l="1"/>
  <c r="D298"/>
  <c r="F298" s="1"/>
  <c r="G298" s="1"/>
  <c r="E298"/>
  <c r="I167" i="10"/>
  <c r="K167"/>
  <c r="J167"/>
  <c r="B167" i="3"/>
  <c r="J167"/>
  <c r="I168" s="1"/>
  <c r="K167"/>
  <c r="F190"/>
  <c r="G189"/>
  <c r="H189"/>
  <c r="D253"/>
  <c r="C254"/>
  <c r="E253"/>
  <c r="M166"/>
  <c r="L167" s="1"/>
  <c r="H298" i="4" l="1"/>
  <c r="K168" i="3"/>
  <c r="F191"/>
  <c r="G190"/>
  <c r="H190"/>
  <c r="A168" i="10"/>
  <c r="D168"/>
  <c r="F168" s="1"/>
  <c r="E168"/>
  <c r="B168"/>
  <c r="C168"/>
  <c r="C255" i="3"/>
  <c r="D254"/>
  <c r="E254"/>
  <c r="M167"/>
  <c r="L168" s="1"/>
  <c r="N167"/>
  <c r="D299" i="4" l="1"/>
  <c r="C299"/>
  <c r="E299"/>
  <c r="F299"/>
  <c r="G299" s="1"/>
  <c r="G168" i="10"/>
  <c r="H168"/>
  <c r="I168"/>
  <c r="K168" s="1"/>
  <c r="N168" i="3"/>
  <c r="F192"/>
  <c r="H191"/>
  <c r="G191"/>
  <c r="C256"/>
  <c r="D255"/>
  <c r="E255"/>
  <c r="B168"/>
  <c r="H299" i="4" l="1"/>
  <c r="F169" i="10"/>
  <c r="G169" s="1"/>
  <c r="A169"/>
  <c r="D169"/>
  <c r="E169"/>
  <c r="H169" s="1"/>
  <c r="B169"/>
  <c r="C169"/>
  <c r="C257" i="3"/>
  <c r="D256"/>
  <c r="E256"/>
  <c r="J168" i="10"/>
  <c r="F193" i="3"/>
  <c r="G192"/>
  <c r="H192"/>
  <c r="E300" i="4" l="1"/>
  <c r="C300"/>
  <c r="D300"/>
  <c r="F300" s="1"/>
  <c r="G300" s="1"/>
  <c r="I169" i="10"/>
  <c r="J169" s="1"/>
  <c r="D257" i="3"/>
  <c r="C258"/>
  <c r="E257"/>
  <c r="B169"/>
  <c r="F194"/>
  <c r="G193"/>
  <c r="H193"/>
  <c r="J168"/>
  <c r="I169" s="1"/>
  <c r="H300" i="4" l="1"/>
  <c r="K169" i="10"/>
  <c r="J169" i="3"/>
  <c r="I170" s="1"/>
  <c r="K169"/>
  <c r="C259"/>
  <c r="D258"/>
  <c r="E258"/>
  <c r="M168"/>
  <c r="L169" s="1"/>
  <c r="F195"/>
  <c r="G194"/>
  <c r="H194"/>
  <c r="E301" i="4" l="1"/>
  <c r="C301"/>
  <c r="D301"/>
  <c r="F301"/>
  <c r="G301" s="1"/>
  <c r="H301" s="1"/>
  <c r="K170" i="3"/>
  <c r="F196"/>
  <c r="H195"/>
  <c r="G195"/>
  <c r="N169"/>
  <c r="M169"/>
  <c r="L170" s="1"/>
  <c r="C260"/>
  <c r="D259"/>
  <c r="E259"/>
  <c r="E170" i="10"/>
  <c r="H170" s="1"/>
  <c r="F170"/>
  <c r="G170" s="1"/>
  <c r="A170"/>
  <c r="D170"/>
  <c r="E302" i="4" l="1"/>
  <c r="C302"/>
  <c r="D302"/>
  <c r="F302" s="1"/>
  <c r="G302" s="1"/>
  <c r="C261" i="3"/>
  <c r="D260"/>
  <c r="E260"/>
  <c r="B170"/>
  <c r="N170"/>
  <c r="F197"/>
  <c r="G196"/>
  <c r="H196"/>
  <c r="B170" i="10"/>
  <c r="C170" s="1"/>
  <c r="H302" i="4" l="1"/>
  <c r="I170" i="10"/>
  <c r="F198" i="3"/>
  <c r="G197"/>
  <c r="H197"/>
  <c r="D261"/>
  <c r="C262"/>
  <c r="E261"/>
  <c r="D303" i="4" l="1"/>
  <c r="E303"/>
  <c r="C303"/>
  <c r="J170" i="10"/>
  <c r="K170"/>
  <c r="C263" i="3"/>
  <c r="D262"/>
  <c r="E262"/>
  <c r="F199"/>
  <c r="G198"/>
  <c r="H198"/>
  <c r="H303" i="4" l="1"/>
  <c r="F303"/>
  <c r="G303" s="1"/>
  <c r="C264" i="3"/>
  <c r="D263"/>
  <c r="E263"/>
  <c r="F200"/>
  <c r="H199"/>
  <c r="G199"/>
  <c r="J170"/>
  <c r="I171" s="1"/>
  <c r="A171" i="10"/>
  <c r="D171"/>
  <c r="F171" s="1"/>
  <c r="E171"/>
  <c r="B171"/>
  <c r="C171"/>
  <c r="E304" i="4" l="1"/>
  <c r="G304" s="1"/>
  <c r="H304" s="1"/>
  <c r="C304"/>
  <c r="D304"/>
  <c r="F304" s="1"/>
  <c r="M170" i="3"/>
  <c r="L171" s="1"/>
  <c r="H171" i="10"/>
  <c r="G171"/>
  <c r="C265" i="3"/>
  <c r="D264"/>
  <c r="E264"/>
  <c r="B171"/>
  <c r="K171"/>
  <c r="N171"/>
  <c r="F201"/>
  <c r="G200"/>
  <c r="H200"/>
  <c r="D305" i="4" l="1"/>
  <c r="F305" s="1"/>
  <c r="G305" s="1"/>
  <c r="H305" s="1"/>
  <c r="C305"/>
  <c r="E305"/>
  <c r="D265" i="3"/>
  <c r="C266"/>
  <c r="E265"/>
  <c r="F202"/>
  <c r="G201"/>
  <c r="H201"/>
  <c r="I171" i="10"/>
  <c r="J171"/>
  <c r="K171"/>
  <c r="D306" i="4" l="1"/>
  <c r="E306"/>
  <c r="F306"/>
  <c r="C306"/>
  <c r="F203" i="3"/>
  <c r="G202"/>
  <c r="H202"/>
  <c r="J171"/>
  <c r="I172" s="1"/>
  <c r="A172" i="10"/>
  <c r="E172" s="1"/>
  <c r="H172" s="1"/>
  <c r="D172"/>
  <c r="F172" s="1"/>
  <c r="G172" s="1"/>
  <c r="B172"/>
  <c r="C172"/>
  <c r="C267" i="3"/>
  <c r="D266"/>
  <c r="E266"/>
  <c r="G306" i="4" l="1"/>
  <c r="H306" s="1"/>
  <c r="M171" i="3"/>
  <c r="L172" s="1"/>
  <c r="N172" s="1"/>
  <c r="C268"/>
  <c r="D267"/>
  <c r="E267"/>
  <c r="K172"/>
  <c r="F204"/>
  <c r="H203"/>
  <c r="G203"/>
  <c r="B172"/>
  <c r="I172" i="10"/>
  <c r="J172" s="1"/>
  <c r="C307" i="4" l="1"/>
  <c r="D307"/>
  <c r="F307" s="1"/>
  <c r="G307" s="1"/>
  <c r="H307" s="1"/>
  <c r="E307"/>
  <c r="J172" i="3"/>
  <c r="I173" s="1"/>
  <c r="C269"/>
  <c r="D268"/>
  <c r="E268"/>
  <c r="F205"/>
  <c r="G204"/>
  <c r="H204"/>
  <c r="K172" i="10"/>
  <c r="D308" i="4" l="1"/>
  <c r="F308" s="1"/>
  <c r="G308" s="1"/>
  <c r="H308" s="1"/>
  <c r="E308"/>
  <c r="C308"/>
  <c r="M172" i="3"/>
  <c r="L173" s="1"/>
  <c r="F206"/>
  <c r="G205"/>
  <c r="H205"/>
  <c r="F173" i="10"/>
  <c r="G173" s="1"/>
  <c r="A173"/>
  <c r="E173" s="1"/>
  <c r="H173" s="1"/>
  <c r="D173"/>
  <c r="B173"/>
  <c r="C173" s="1"/>
  <c r="D269" i="3"/>
  <c r="C270"/>
  <c r="E269"/>
  <c r="N173"/>
  <c r="K173"/>
  <c r="C309" i="4" l="1"/>
  <c r="D309"/>
  <c r="E309"/>
  <c r="F309"/>
  <c r="G309" s="1"/>
  <c r="I173" i="10"/>
  <c r="J173" s="1"/>
  <c r="C271" i="3"/>
  <c r="D270"/>
  <c r="E270"/>
  <c r="B173"/>
  <c r="G206"/>
  <c r="F207"/>
  <c r="H206"/>
  <c r="H309" i="4" l="1"/>
  <c r="J173" i="3"/>
  <c r="I174" s="1"/>
  <c r="F208"/>
  <c r="G207"/>
  <c r="H207"/>
  <c r="C272"/>
  <c r="D271"/>
  <c r="E271"/>
  <c r="K173" i="10"/>
  <c r="C310" i="4" l="1"/>
  <c r="D310"/>
  <c r="E310"/>
  <c r="A174" i="10"/>
  <c r="B174" s="1"/>
  <c r="C174" s="1"/>
  <c r="D174"/>
  <c r="F174" s="1"/>
  <c r="G174" s="1"/>
  <c r="M173" i="3"/>
  <c r="L174" s="1"/>
  <c r="C273"/>
  <c r="D272"/>
  <c r="E272"/>
  <c r="K174"/>
  <c r="F209"/>
  <c r="G208"/>
  <c r="H208"/>
  <c r="F310" i="4" l="1"/>
  <c r="G310" s="1"/>
  <c r="H310" s="1"/>
  <c r="F210" i="3"/>
  <c r="G209"/>
  <c r="H209"/>
  <c r="D273"/>
  <c r="C274"/>
  <c r="E273"/>
  <c r="E174" i="10"/>
  <c r="H174" s="1"/>
  <c r="I174" s="1"/>
  <c r="N174" i="3"/>
  <c r="B174"/>
  <c r="F311" i="4" l="1"/>
  <c r="G311" s="1"/>
  <c r="H311" s="1"/>
  <c r="D311"/>
  <c r="E311"/>
  <c r="C311"/>
  <c r="G210" i="3"/>
  <c r="F211"/>
  <c r="H210"/>
  <c r="C275"/>
  <c r="D274"/>
  <c r="E274"/>
  <c r="J174" i="10"/>
  <c r="K174"/>
  <c r="E312" i="4" l="1"/>
  <c r="D312"/>
  <c r="F312" s="1"/>
  <c r="C312"/>
  <c r="A175" i="10"/>
  <c r="D175"/>
  <c r="I175" s="1"/>
  <c r="E175"/>
  <c r="H175" s="1"/>
  <c r="B175"/>
  <c r="C175" s="1"/>
  <c r="F175"/>
  <c r="G175" s="1"/>
  <c r="F212" i="3"/>
  <c r="G211"/>
  <c r="H211"/>
  <c r="C276"/>
  <c r="D275"/>
  <c r="E275"/>
  <c r="J174"/>
  <c r="I175" s="1"/>
  <c r="G312" i="4" l="1"/>
  <c r="H312" s="1"/>
  <c r="J175" i="10"/>
  <c r="C277" i="3"/>
  <c r="D276"/>
  <c r="E276"/>
  <c r="F213"/>
  <c r="G212"/>
  <c r="H212"/>
  <c r="M174"/>
  <c r="L175" s="1"/>
  <c r="K175" i="10"/>
  <c r="B175" i="3"/>
  <c r="J175"/>
  <c r="I176" s="1"/>
  <c r="K175"/>
  <c r="C313" i="4" l="1"/>
  <c r="D313"/>
  <c r="F313" s="1"/>
  <c r="E313"/>
  <c r="K176" i="3"/>
  <c r="A176" i="10"/>
  <c r="E176" s="1"/>
  <c r="D176"/>
  <c r="F176" s="1"/>
  <c r="G176" s="1"/>
  <c r="B176"/>
  <c r="C176"/>
  <c r="D277" i="3"/>
  <c r="C278"/>
  <c r="E277"/>
  <c r="L176"/>
  <c r="M175"/>
  <c r="N175"/>
  <c r="F214"/>
  <c r="G213"/>
  <c r="H213"/>
  <c r="G313" i="4" l="1"/>
  <c r="H313" s="1"/>
  <c r="H176" i="10"/>
  <c r="N176" i="3"/>
  <c r="I176" i="10"/>
  <c r="K176" s="1"/>
  <c r="G214" i="3"/>
  <c r="F215"/>
  <c r="H214"/>
  <c r="C279"/>
  <c r="D278"/>
  <c r="E278"/>
  <c r="B176"/>
  <c r="E314" i="4" l="1"/>
  <c r="C314"/>
  <c r="D314"/>
  <c r="F314" s="1"/>
  <c r="A177" i="10"/>
  <c r="D177"/>
  <c r="F177" s="1"/>
  <c r="G177" s="1"/>
  <c r="E177"/>
  <c r="B177"/>
  <c r="C177"/>
  <c r="F216" i="3"/>
  <c r="G215"/>
  <c r="H215"/>
  <c r="J176" i="10"/>
  <c r="C280" i="3"/>
  <c r="D279"/>
  <c r="E279"/>
  <c r="G314" i="4" l="1"/>
  <c r="H314" s="1"/>
  <c r="H177" i="10"/>
  <c r="B177" i="3"/>
  <c r="C281"/>
  <c r="D280"/>
  <c r="E280"/>
  <c r="J176"/>
  <c r="I177" s="1"/>
  <c r="F217"/>
  <c r="G216"/>
  <c r="H216"/>
  <c r="C315" i="4" l="1"/>
  <c r="D315"/>
  <c r="E315"/>
  <c r="M176" i="3"/>
  <c r="L177" s="1"/>
  <c r="N177" s="1"/>
  <c r="F218"/>
  <c r="G217"/>
  <c r="H217"/>
  <c r="D281"/>
  <c r="C282"/>
  <c r="E281"/>
  <c r="J177" i="10"/>
  <c r="I177"/>
  <c r="K177" s="1"/>
  <c r="J177" i="3"/>
  <c r="I178" s="1"/>
  <c r="K177"/>
  <c r="H315" i="4" l="1"/>
  <c r="F315"/>
  <c r="G315" s="1"/>
  <c r="M177" i="3"/>
  <c r="L178" s="1"/>
  <c r="N178" s="1"/>
  <c r="K178"/>
  <c r="G218"/>
  <c r="F219"/>
  <c r="H218"/>
  <c r="E178" i="10"/>
  <c r="B178"/>
  <c r="C178" s="1"/>
  <c r="A178"/>
  <c r="D178"/>
  <c r="F178" s="1"/>
  <c r="G178" s="1"/>
  <c r="C283" i="3"/>
  <c r="D282"/>
  <c r="E282"/>
  <c r="D316" i="4" l="1"/>
  <c r="F316" s="1"/>
  <c r="E316"/>
  <c r="C316"/>
  <c r="H178" i="10"/>
  <c r="B178" i="3"/>
  <c r="F220"/>
  <c r="G219"/>
  <c r="H219"/>
  <c r="I178" i="10"/>
  <c r="C284" i="3"/>
  <c r="D283"/>
  <c r="E283"/>
  <c r="G316" i="4" l="1"/>
  <c r="H316" s="1"/>
  <c r="F221" i="3"/>
  <c r="G220"/>
  <c r="H220"/>
  <c r="C285"/>
  <c r="D284"/>
  <c r="E284"/>
  <c r="J178" i="10"/>
  <c r="K178"/>
  <c r="D317" i="4" l="1"/>
  <c r="F317" s="1"/>
  <c r="G317" s="1"/>
  <c r="H317" s="1"/>
  <c r="E317"/>
  <c r="C317"/>
  <c r="J178" i="3"/>
  <c r="I179" s="1"/>
  <c r="F222"/>
  <c r="G221"/>
  <c r="H221"/>
  <c r="A179" i="10"/>
  <c r="D179"/>
  <c r="E179"/>
  <c r="H179" s="1"/>
  <c r="B179"/>
  <c r="C179" s="1"/>
  <c r="F179"/>
  <c r="G179" s="1"/>
  <c r="D285" i="3"/>
  <c r="C286"/>
  <c r="E285"/>
  <c r="C318" i="4" l="1"/>
  <c r="D318"/>
  <c r="F318" s="1"/>
  <c r="E318"/>
  <c r="I179" i="10"/>
  <c r="K179"/>
  <c r="J179"/>
  <c r="J179" i="3"/>
  <c r="I180" s="1"/>
  <c r="K179"/>
  <c r="M178"/>
  <c r="L179" s="1"/>
  <c r="G222"/>
  <c r="F223"/>
  <c r="H222"/>
  <c r="C287"/>
  <c r="D286"/>
  <c r="E286"/>
  <c r="B179"/>
  <c r="G318" i="4" l="1"/>
  <c r="H318" s="1"/>
  <c r="K180" i="3"/>
  <c r="F224"/>
  <c r="G223"/>
  <c r="H223"/>
  <c r="F180" i="10"/>
  <c r="G180" s="1"/>
  <c r="A180"/>
  <c r="D180"/>
  <c r="B180"/>
  <c r="C180"/>
  <c r="C288" i="3"/>
  <c r="D287"/>
  <c r="E287"/>
  <c r="M179"/>
  <c r="L180" s="1"/>
  <c r="N179"/>
  <c r="C319" i="4" l="1"/>
  <c r="D319"/>
  <c r="E319"/>
  <c r="F319"/>
  <c r="G319" s="1"/>
  <c r="N180" i="3"/>
  <c r="B180"/>
  <c r="F225"/>
  <c r="G224"/>
  <c r="H224"/>
  <c r="C289"/>
  <c r="D288"/>
  <c r="E288"/>
  <c r="E180" i="10"/>
  <c r="H180" s="1"/>
  <c r="H319" i="4" l="1"/>
  <c r="I180" i="10"/>
  <c r="J180" s="1"/>
  <c r="K180"/>
  <c r="D289" i="3"/>
  <c r="C290"/>
  <c r="E289"/>
  <c r="F226"/>
  <c r="G225"/>
  <c r="H225"/>
  <c r="E320" i="4" l="1"/>
  <c r="C320"/>
  <c r="D320"/>
  <c r="F320" s="1"/>
  <c r="G320" s="1"/>
  <c r="H320" s="1"/>
  <c r="J180" i="3"/>
  <c r="I181" s="1"/>
  <c r="C291"/>
  <c r="D290"/>
  <c r="E290"/>
  <c r="F181" i="10"/>
  <c r="G181" s="1"/>
  <c r="A181"/>
  <c r="D181"/>
  <c r="E181"/>
  <c r="H181" s="1"/>
  <c r="B181"/>
  <c r="C181"/>
  <c r="G226" i="3"/>
  <c r="F227"/>
  <c r="H226"/>
  <c r="E321" i="4" l="1"/>
  <c r="F321"/>
  <c r="G321" s="1"/>
  <c r="H321" s="1"/>
  <c r="D321"/>
  <c r="C321"/>
  <c r="I181" i="10"/>
  <c r="J181" s="1"/>
  <c r="J181" i="3" s="1"/>
  <c r="I182" s="1"/>
  <c r="C292"/>
  <c r="D291"/>
  <c r="E291"/>
  <c r="K181"/>
  <c r="F228"/>
  <c r="G227"/>
  <c r="H227"/>
  <c r="B181"/>
  <c r="M180"/>
  <c r="L181" s="1"/>
  <c r="C322" i="4" l="1"/>
  <c r="D322"/>
  <c r="F322" s="1"/>
  <c r="E322"/>
  <c r="K182" i="3"/>
  <c r="C293"/>
  <c r="D292"/>
  <c r="E292"/>
  <c r="K181" i="10"/>
  <c r="N181" i="3"/>
  <c r="M181"/>
  <c r="L182" s="1"/>
  <c r="F229"/>
  <c r="G228"/>
  <c r="H228"/>
  <c r="G322" i="4" l="1"/>
  <c r="H322" s="1"/>
  <c r="N182" i="3"/>
  <c r="F230"/>
  <c r="G229"/>
  <c r="H229"/>
  <c r="B182" i="10"/>
  <c r="C182" s="1"/>
  <c r="A182"/>
  <c r="D182"/>
  <c r="F182" s="1"/>
  <c r="G182" s="1"/>
  <c r="D293" i="3"/>
  <c r="C294"/>
  <c r="E293"/>
  <c r="C323" i="4" l="1"/>
  <c r="D323"/>
  <c r="E323"/>
  <c r="F323"/>
  <c r="G323" s="1"/>
  <c r="G230" i="3"/>
  <c r="F231"/>
  <c r="H230"/>
  <c r="B182"/>
  <c r="C295"/>
  <c r="D294"/>
  <c r="E294"/>
  <c r="I182" i="10"/>
  <c r="E182"/>
  <c r="H182" s="1"/>
  <c r="K182" s="1"/>
  <c r="H323" i="4" l="1"/>
  <c r="A183" i="10"/>
  <c r="D183"/>
  <c r="F183" s="1"/>
  <c r="E183"/>
  <c r="B183"/>
  <c r="C183"/>
  <c r="C296" i="3"/>
  <c r="D295"/>
  <c r="E295"/>
  <c r="F232"/>
  <c r="G231"/>
  <c r="H231"/>
  <c r="J182" i="10"/>
  <c r="D324" i="4" l="1"/>
  <c r="F324" s="1"/>
  <c r="G324" s="1"/>
  <c r="H324" s="1"/>
  <c r="E324"/>
  <c r="C324"/>
  <c r="H183" i="10"/>
  <c r="G183"/>
  <c r="C297" i="3"/>
  <c r="D296"/>
  <c r="E296"/>
  <c r="B183"/>
  <c r="J182"/>
  <c r="I183" s="1"/>
  <c r="F233"/>
  <c r="G232"/>
  <c r="H232"/>
  <c r="K183" i="10"/>
  <c r="I183"/>
  <c r="C325" i="4" l="1"/>
  <c r="D325"/>
  <c r="F325"/>
  <c r="E325"/>
  <c r="G325" s="1"/>
  <c r="H325" s="1"/>
  <c r="M182" i="3"/>
  <c r="L183" s="1"/>
  <c r="F234"/>
  <c r="G233"/>
  <c r="H233"/>
  <c r="K183"/>
  <c r="J183" i="10"/>
  <c r="J183" i="3" s="1"/>
  <c r="A184" i="10"/>
  <c r="D184"/>
  <c r="F184" s="1"/>
  <c r="G184" s="1"/>
  <c r="B184"/>
  <c r="C184"/>
  <c r="N183" i="3"/>
  <c r="D297"/>
  <c r="C298"/>
  <c r="E297"/>
  <c r="D326" i="4" l="1"/>
  <c r="F326" s="1"/>
  <c r="G326" s="1"/>
  <c r="H326" s="1"/>
  <c r="E326"/>
  <c r="C326"/>
  <c r="M183" i="3"/>
  <c r="L184" s="1"/>
  <c r="I184"/>
  <c r="B184"/>
  <c r="C299"/>
  <c r="D298"/>
  <c r="E298"/>
  <c r="G234"/>
  <c r="F235"/>
  <c r="H234"/>
  <c r="E184" i="10"/>
  <c r="H184" s="1"/>
  <c r="C327" i="4" l="1"/>
  <c r="D327"/>
  <c r="F327" s="1"/>
  <c r="G327" s="1"/>
  <c r="H327" s="1"/>
  <c r="E327"/>
  <c r="N184" i="3"/>
  <c r="F236"/>
  <c r="G235"/>
  <c r="H235"/>
  <c r="K184"/>
  <c r="C300"/>
  <c r="D299"/>
  <c r="E299"/>
  <c r="K184" i="10"/>
  <c r="I184"/>
  <c r="J184" s="1"/>
  <c r="E328" i="4" l="1"/>
  <c r="G328" s="1"/>
  <c r="H328" s="1"/>
  <c r="F328"/>
  <c r="C328"/>
  <c r="D328"/>
  <c r="J184" i="3"/>
  <c r="I185" s="1"/>
  <c r="C301"/>
  <c r="D300"/>
  <c r="E300"/>
  <c r="F185" i="10"/>
  <c r="G185" s="1"/>
  <c r="A185"/>
  <c r="D185"/>
  <c r="E185"/>
  <c r="H185" s="1"/>
  <c r="B185"/>
  <c r="C185"/>
  <c r="F237" i="3"/>
  <c r="G236"/>
  <c r="H236"/>
  <c r="E329" i="4" l="1"/>
  <c r="F329"/>
  <c r="C329"/>
  <c r="D329"/>
  <c r="I185" i="10"/>
  <c r="J185" s="1"/>
  <c r="J185" i="3" s="1"/>
  <c r="I186" s="1"/>
  <c r="F238"/>
  <c r="G237"/>
  <c r="H237"/>
  <c r="M184"/>
  <c r="L185" s="1"/>
  <c r="D301"/>
  <c r="C302"/>
  <c r="E301"/>
  <c r="K185"/>
  <c r="B185"/>
  <c r="G329" i="4" l="1"/>
  <c r="H329" s="1"/>
  <c r="K186" i="3"/>
  <c r="K185" i="10"/>
  <c r="N185" i="3"/>
  <c r="M185"/>
  <c r="L186" s="1"/>
  <c r="C303"/>
  <c r="D302"/>
  <c r="E302"/>
  <c r="G238"/>
  <c r="F239"/>
  <c r="H238"/>
  <c r="D330" i="4" l="1"/>
  <c r="F330" s="1"/>
  <c r="G330" s="1"/>
  <c r="H330" s="1"/>
  <c r="C330"/>
  <c r="E330"/>
  <c r="N186" i="3"/>
  <c r="C304"/>
  <c r="D303"/>
  <c r="E303"/>
  <c r="F186" i="10"/>
  <c r="G186" s="1"/>
  <c r="A186"/>
  <c r="B186" s="1"/>
  <c r="C186" s="1"/>
  <c r="D186"/>
  <c r="F240" i="3"/>
  <c r="G239"/>
  <c r="H239"/>
  <c r="D331" i="4" l="1"/>
  <c r="F331" s="1"/>
  <c r="G331" s="1"/>
  <c r="E331"/>
  <c r="C331"/>
  <c r="C305" i="3"/>
  <c r="D304"/>
  <c r="E304"/>
  <c r="E186" i="10"/>
  <c r="H186" s="1"/>
  <c r="F241" i="3"/>
  <c r="G240"/>
  <c r="H240"/>
  <c r="B186"/>
  <c r="H331" i="4" l="1"/>
  <c r="J186" i="10"/>
  <c r="I186"/>
  <c r="F242" i="3"/>
  <c r="G241"/>
  <c r="H241"/>
  <c r="D305"/>
  <c r="C306"/>
  <c r="E305"/>
  <c r="K186" i="10"/>
  <c r="D332" i="4" l="1"/>
  <c r="F332" s="1"/>
  <c r="G332" s="1"/>
  <c r="E332"/>
  <c r="C332"/>
  <c r="A187" i="10"/>
  <c r="D187"/>
  <c r="B187"/>
  <c r="C187" s="1"/>
  <c r="F187"/>
  <c r="G187"/>
  <c r="C307" i="3"/>
  <c r="D306"/>
  <c r="E306"/>
  <c r="G242"/>
  <c r="F243"/>
  <c r="H242"/>
  <c r="J186"/>
  <c r="I187" s="1"/>
  <c r="H332" i="4" l="1"/>
  <c r="M186" i="3"/>
  <c r="L187" s="1"/>
  <c r="B187"/>
  <c r="K187"/>
  <c r="N187"/>
  <c r="F244"/>
  <c r="G243"/>
  <c r="H243"/>
  <c r="C308"/>
  <c r="D307"/>
  <c r="E307"/>
  <c r="E187" i="10"/>
  <c r="H187" s="1"/>
  <c r="C333" i="4" l="1"/>
  <c r="D333"/>
  <c r="F333" s="1"/>
  <c r="G333" s="1"/>
  <c r="H333" s="1"/>
  <c r="E333"/>
  <c r="F245" i="3"/>
  <c r="G244"/>
  <c r="H244"/>
  <c r="C309"/>
  <c r="D308"/>
  <c r="E308"/>
  <c r="I187" i="10"/>
  <c r="K187"/>
  <c r="J187"/>
  <c r="E334" i="4" l="1"/>
  <c r="C334"/>
  <c r="D334"/>
  <c r="F334" s="1"/>
  <c r="G334" s="1"/>
  <c r="H334" s="1"/>
  <c r="A188" i="10"/>
  <c r="D188"/>
  <c r="F188" s="1"/>
  <c r="G188" s="1"/>
  <c r="E188"/>
  <c r="B188"/>
  <c r="C188"/>
  <c r="D309" i="3"/>
  <c r="C310"/>
  <c r="E309"/>
  <c r="F246"/>
  <c r="G245"/>
  <c r="H245"/>
  <c r="J187"/>
  <c r="I188" s="1"/>
  <c r="D335" i="4" l="1"/>
  <c r="C335"/>
  <c r="E335"/>
  <c r="M187" i="3"/>
  <c r="L188" s="1"/>
  <c r="N188" s="1"/>
  <c r="H188" i="10"/>
  <c r="G246" i="3"/>
  <c r="F247"/>
  <c r="H246"/>
  <c r="B188"/>
  <c r="K188"/>
  <c r="C311"/>
  <c r="D310"/>
  <c r="E310"/>
  <c r="K188" i="10"/>
  <c r="I188"/>
  <c r="F335" i="4" l="1"/>
  <c r="G335" s="1"/>
  <c r="H335" s="1"/>
  <c r="C312" i="3"/>
  <c r="D311"/>
  <c r="E311"/>
  <c r="A189" i="10"/>
  <c r="D189"/>
  <c r="E189"/>
  <c r="B189"/>
  <c r="C189" s="1"/>
  <c r="J188"/>
  <c r="F248" i="3"/>
  <c r="G247"/>
  <c r="H247"/>
  <c r="D336" i="4" l="1"/>
  <c r="F336" s="1"/>
  <c r="G336" s="1"/>
  <c r="H336" s="1"/>
  <c r="E336"/>
  <c r="C336"/>
  <c r="H189" i="10"/>
  <c r="I189" s="1"/>
  <c r="C313" i="3"/>
  <c r="D312"/>
  <c r="E312"/>
  <c r="F249"/>
  <c r="G248"/>
  <c r="H248"/>
  <c r="F189" i="10"/>
  <c r="G189" s="1"/>
  <c r="J188" i="3"/>
  <c r="I189" s="1"/>
  <c r="B189"/>
  <c r="D337" i="4" l="1"/>
  <c r="E337"/>
  <c r="G337" s="1"/>
  <c r="F337"/>
  <c r="C337"/>
  <c r="M188" i="3"/>
  <c r="L189" s="1"/>
  <c r="N189" s="1"/>
  <c r="D313"/>
  <c r="C314"/>
  <c r="E313"/>
  <c r="K189" i="10"/>
  <c r="F250" i="3"/>
  <c r="G249"/>
  <c r="H249"/>
  <c r="K189"/>
  <c r="J189" i="10"/>
  <c r="H337" i="4" l="1"/>
  <c r="G250" i="3"/>
  <c r="F251"/>
  <c r="H250"/>
  <c r="C315"/>
  <c r="D314"/>
  <c r="E314"/>
  <c r="E190" i="10"/>
  <c r="A190"/>
  <c r="D190"/>
  <c r="J189" i="3"/>
  <c r="C338" i="4" l="1"/>
  <c r="D338"/>
  <c r="F338" s="1"/>
  <c r="G338" s="1"/>
  <c r="H338" s="1"/>
  <c r="E338"/>
  <c r="B190" i="3"/>
  <c r="F190" i="10"/>
  <c r="G190" s="1"/>
  <c r="F252" i="3"/>
  <c r="G251"/>
  <c r="H251"/>
  <c r="M189"/>
  <c r="L190" s="1"/>
  <c r="I190"/>
  <c r="C316"/>
  <c r="D315"/>
  <c r="E315"/>
  <c r="B190" i="10"/>
  <c r="C190" s="1"/>
  <c r="F339" i="4" l="1"/>
  <c r="G339" s="1"/>
  <c r="C339"/>
  <c r="D339"/>
  <c r="E339"/>
  <c r="C317" i="3"/>
  <c r="D316"/>
  <c r="E316"/>
  <c r="H190" i="10"/>
  <c r="N190" i="3"/>
  <c r="K190"/>
  <c r="F253"/>
  <c r="G252"/>
  <c r="H252"/>
  <c r="H339" i="4" l="1"/>
  <c r="F254" i="3"/>
  <c r="G253"/>
  <c r="H253"/>
  <c r="D317"/>
  <c r="C318"/>
  <c r="E317"/>
  <c r="I190" i="10"/>
  <c r="J190" s="1"/>
  <c r="K190"/>
  <c r="F340" i="4" l="1"/>
  <c r="D340"/>
  <c r="C340"/>
  <c r="E340"/>
  <c r="J190" i="3"/>
  <c r="I191" s="1"/>
  <c r="C319"/>
  <c r="D318"/>
  <c r="E318"/>
  <c r="A191" i="10"/>
  <c r="D191"/>
  <c r="F191" s="1"/>
  <c r="E191"/>
  <c r="B191"/>
  <c r="C191"/>
  <c r="G254" i="3"/>
  <c r="F255"/>
  <c r="H254"/>
  <c r="G340" i="4" l="1"/>
  <c r="H340" s="1"/>
  <c r="G191" i="10"/>
  <c r="H191"/>
  <c r="I191"/>
  <c r="K191" s="1"/>
  <c r="F256" i="3"/>
  <c r="G255"/>
  <c r="H255"/>
  <c r="C320"/>
  <c r="D319"/>
  <c r="E319"/>
  <c r="M190"/>
  <c r="L191" s="1"/>
  <c r="B191"/>
  <c r="K191"/>
  <c r="E341" i="4" l="1"/>
  <c r="G341" s="1"/>
  <c r="H341" s="1"/>
  <c r="C341"/>
  <c r="D341"/>
  <c r="F341" s="1"/>
  <c r="A192" i="10"/>
  <c r="D192"/>
  <c r="F192" s="1"/>
  <c r="G192" s="1"/>
  <c r="E192"/>
  <c r="H192" s="1"/>
  <c r="B192"/>
  <c r="C192"/>
  <c r="N191" i="3"/>
  <c r="C321"/>
  <c r="D320"/>
  <c r="E320"/>
  <c r="F257"/>
  <c r="G256"/>
  <c r="H256"/>
  <c r="J191" i="10"/>
  <c r="J191" i="3" s="1"/>
  <c r="I192" s="1"/>
  <c r="D342" i="4" l="1"/>
  <c r="F342" s="1"/>
  <c r="G342" s="1"/>
  <c r="H342" s="1"/>
  <c r="E342"/>
  <c r="C342"/>
  <c r="K192" i="3"/>
  <c r="D321"/>
  <c r="C322"/>
  <c r="E321"/>
  <c r="B192"/>
  <c r="F258"/>
  <c r="G257"/>
  <c r="H257"/>
  <c r="M191"/>
  <c r="L192" s="1"/>
  <c r="I192" i="10"/>
  <c r="J192" s="1"/>
  <c r="J192" i="3" s="1"/>
  <c r="I193" s="1"/>
  <c r="D343" i="4" l="1"/>
  <c r="F343" s="1"/>
  <c r="G343" s="1"/>
  <c r="H343" s="1"/>
  <c r="C343"/>
  <c r="E343"/>
  <c r="K193" i="3"/>
  <c r="M192"/>
  <c r="L193" s="1"/>
  <c r="N192"/>
  <c r="K192" i="10"/>
  <c r="G258" i="3"/>
  <c r="F259"/>
  <c r="H258"/>
  <c r="C323"/>
  <c r="D322"/>
  <c r="E322"/>
  <c r="E344" i="4" l="1"/>
  <c r="G344" s="1"/>
  <c r="H344" s="1"/>
  <c r="C344"/>
  <c r="D344"/>
  <c r="F344" s="1"/>
  <c r="N193" i="3"/>
  <c r="C324"/>
  <c r="D323"/>
  <c r="E323"/>
  <c r="A193" i="10"/>
  <c r="E193" s="1"/>
  <c r="H193" s="1"/>
  <c r="D193"/>
  <c r="F193" s="1"/>
  <c r="G193" s="1"/>
  <c r="B193"/>
  <c r="C193" s="1"/>
  <c r="F260" i="3"/>
  <c r="G259"/>
  <c r="H259"/>
  <c r="E345" i="4" l="1"/>
  <c r="C345"/>
  <c r="D345"/>
  <c r="F345" s="1"/>
  <c r="G345" s="1"/>
  <c r="B193" i="3"/>
  <c r="F261"/>
  <c r="G260"/>
  <c r="H260"/>
  <c r="C325"/>
  <c r="D324"/>
  <c r="E324"/>
  <c r="I193" i="10"/>
  <c r="K193" s="1"/>
  <c r="H345" i="4" l="1"/>
  <c r="A194" i="10"/>
  <c r="B194" s="1"/>
  <c r="C194" s="1"/>
  <c r="D194"/>
  <c r="J193"/>
  <c r="D325" i="3"/>
  <c r="C326"/>
  <c r="E325"/>
  <c r="F262"/>
  <c r="G261"/>
  <c r="H261"/>
  <c r="E346" i="4" l="1"/>
  <c r="F346"/>
  <c r="C346"/>
  <c r="D346"/>
  <c r="G262" i="3"/>
  <c r="F263"/>
  <c r="H262"/>
  <c r="C327"/>
  <c r="D326"/>
  <c r="E326"/>
  <c r="J193"/>
  <c r="I194" s="1"/>
  <c r="F194" i="10"/>
  <c r="G194" s="1"/>
  <c r="E194"/>
  <c r="B194" i="3"/>
  <c r="G346" i="4" l="1"/>
  <c r="H346" s="1"/>
  <c r="H194" i="10"/>
  <c r="K194" i="3"/>
  <c r="F264"/>
  <c r="G263"/>
  <c r="H263"/>
  <c r="C328"/>
  <c r="D327"/>
  <c r="E327"/>
  <c r="M193"/>
  <c r="L194" s="1"/>
  <c r="C347" i="4" l="1"/>
  <c r="D347"/>
  <c r="E347"/>
  <c r="G347" s="1"/>
  <c r="F347"/>
  <c r="N194" i="3"/>
  <c r="F265"/>
  <c r="G264"/>
  <c r="H264"/>
  <c r="I194" i="10"/>
  <c r="J194" s="1"/>
  <c r="C329" i="3"/>
  <c r="D328"/>
  <c r="E328"/>
  <c r="H347" i="4" l="1"/>
  <c r="J194" i="3"/>
  <c r="I195" s="1"/>
  <c r="F266"/>
  <c r="G265"/>
  <c r="H265"/>
  <c r="K194" i="10"/>
  <c r="D329" i="3"/>
  <c r="C330"/>
  <c r="E329"/>
  <c r="D348" i="4" l="1"/>
  <c r="F348" s="1"/>
  <c r="G348" s="1"/>
  <c r="H348" s="1"/>
  <c r="E348"/>
  <c r="C348"/>
  <c r="M194" i="3"/>
  <c r="L195" s="1"/>
  <c r="A195" i="10"/>
  <c r="D195"/>
  <c r="E195"/>
  <c r="H195" s="1"/>
  <c r="B195"/>
  <c r="C195" s="1"/>
  <c r="F195"/>
  <c r="G195" s="1"/>
  <c r="N195" i="3"/>
  <c r="G266"/>
  <c r="F267"/>
  <c r="H266"/>
  <c r="K195"/>
  <c r="C331"/>
  <c r="D330"/>
  <c r="E330"/>
  <c r="D349" i="4" l="1"/>
  <c r="E349"/>
  <c r="F349"/>
  <c r="G349" s="1"/>
  <c r="H349" s="1"/>
  <c r="C349"/>
  <c r="I195" i="10"/>
  <c r="J195" s="1"/>
  <c r="F268" i="3"/>
  <c r="G267"/>
  <c r="H267"/>
  <c r="C332"/>
  <c r="D331"/>
  <c r="E331"/>
  <c r="K195" i="10"/>
  <c r="B195" i="3"/>
  <c r="D350" i="4" l="1"/>
  <c r="F350" s="1"/>
  <c r="E350"/>
  <c r="G350" s="1"/>
  <c r="C350"/>
  <c r="J195" i="3"/>
  <c r="I196" s="1"/>
  <c r="F269"/>
  <c r="G268"/>
  <c r="H268"/>
  <c r="C333"/>
  <c r="D332"/>
  <c r="E332"/>
  <c r="A196" i="10"/>
  <c r="D196"/>
  <c r="F196" s="1"/>
  <c r="G196" s="1"/>
  <c r="E196"/>
  <c r="B196"/>
  <c r="C196"/>
  <c r="H350" i="4" l="1"/>
  <c r="H196" i="10"/>
  <c r="M195" i="3"/>
  <c r="L196" s="1"/>
  <c r="K196"/>
  <c r="K196" i="10"/>
  <c r="I196"/>
  <c r="D333" i="3"/>
  <c r="C334"/>
  <c r="E333"/>
  <c r="B196"/>
  <c r="F270"/>
  <c r="G269"/>
  <c r="H269"/>
  <c r="C351" i="4" l="1"/>
  <c r="D351"/>
  <c r="F351" s="1"/>
  <c r="G351" s="1"/>
  <c r="H351" s="1"/>
  <c r="E351"/>
  <c r="C335" i="3"/>
  <c r="D334"/>
  <c r="E334"/>
  <c r="J196" i="10"/>
  <c r="J196" i="3" s="1"/>
  <c r="I197" s="1"/>
  <c r="M196"/>
  <c r="L197" s="1"/>
  <c r="N196"/>
  <c r="G270"/>
  <c r="F271"/>
  <c r="H270"/>
  <c r="A197" i="10"/>
  <c r="E197" s="1"/>
  <c r="H197" s="1"/>
  <c r="D197"/>
  <c r="F197" s="1"/>
  <c r="G197" s="1"/>
  <c r="B197"/>
  <c r="C197" s="1"/>
  <c r="E352" i="4" l="1"/>
  <c r="C352"/>
  <c r="D352"/>
  <c r="F352" s="1"/>
  <c r="N197" i="3"/>
  <c r="C336"/>
  <c r="D335"/>
  <c r="E335"/>
  <c r="B197"/>
  <c r="K197"/>
  <c r="F272"/>
  <c r="G271"/>
  <c r="H271"/>
  <c r="I197" i="10"/>
  <c r="J197" s="1"/>
  <c r="G352" i="4" l="1"/>
  <c r="H352" s="1"/>
  <c r="J197" i="3"/>
  <c r="I198" s="1"/>
  <c r="F273"/>
  <c r="G272"/>
  <c r="H272"/>
  <c r="K197" i="10"/>
  <c r="C337" i="3"/>
  <c r="D336"/>
  <c r="E336"/>
  <c r="C353" i="4" l="1"/>
  <c r="D353"/>
  <c r="F353" s="1"/>
  <c r="G353" s="1"/>
  <c r="H353" s="1"/>
  <c r="E353"/>
  <c r="M197" i="3"/>
  <c r="L198" s="1"/>
  <c r="F274"/>
  <c r="G273"/>
  <c r="H273"/>
  <c r="N198"/>
  <c r="D337"/>
  <c r="C338"/>
  <c r="E337"/>
  <c r="E198" i="10"/>
  <c r="B198"/>
  <c r="C198" s="1"/>
  <c r="A198"/>
  <c r="D198"/>
  <c r="F198" s="1"/>
  <c r="G198" s="1"/>
  <c r="K198" i="3"/>
  <c r="C354" i="4" l="1"/>
  <c r="E354"/>
  <c r="D354"/>
  <c r="F354"/>
  <c r="H198" i="10"/>
  <c r="B198" i="3"/>
  <c r="G274"/>
  <c r="F275"/>
  <c r="H274"/>
  <c r="C339"/>
  <c r="D338"/>
  <c r="E338"/>
  <c r="I198" i="10"/>
  <c r="K198" s="1"/>
  <c r="G354" i="4" l="1"/>
  <c r="H354" s="1"/>
  <c r="A199" i="10"/>
  <c r="D199"/>
  <c r="B199"/>
  <c r="F199"/>
  <c r="G199"/>
  <c r="C199"/>
  <c r="J198"/>
  <c r="C340" i="3"/>
  <c r="D339"/>
  <c r="E339"/>
  <c r="F276"/>
  <c r="G275"/>
  <c r="H275"/>
  <c r="D355" i="4" l="1"/>
  <c r="F355" s="1"/>
  <c r="G355" s="1"/>
  <c r="H355" s="1"/>
  <c r="E355"/>
  <c r="C355"/>
  <c r="B199" i="3"/>
  <c r="F277"/>
  <c r="G276"/>
  <c r="H276"/>
  <c r="J198"/>
  <c r="I199" s="1"/>
  <c r="C341"/>
  <c r="D340"/>
  <c r="E340"/>
  <c r="E199" i="10"/>
  <c r="H199" s="1"/>
  <c r="E356" i="4" l="1"/>
  <c r="G356" s="1"/>
  <c r="H356" s="1"/>
  <c r="C356"/>
  <c r="D356"/>
  <c r="F356" s="1"/>
  <c r="D341" i="3"/>
  <c r="C342"/>
  <c r="E341"/>
  <c r="I199" i="10"/>
  <c r="K199" s="1"/>
  <c r="M198" i="3"/>
  <c r="L199" s="1"/>
  <c r="K199"/>
  <c r="F278"/>
  <c r="G277"/>
  <c r="H277"/>
  <c r="D357" i="4" l="1"/>
  <c r="F357" s="1"/>
  <c r="E357"/>
  <c r="C357"/>
  <c r="F200" i="10"/>
  <c r="G200" s="1"/>
  <c r="A200"/>
  <c r="D200"/>
  <c r="E200"/>
  <c r="H200" s="1"/>
  <c r="B200"/>
  <c r="C200"/>
  <c r="J199"/>
  <c r="N199" i="3"/>
  <c r="G278"/>
  <c r="F279"/>
  <c r="H278"/>
  <c r="C343"/>
  <c r="D342"/>
  <c r="E342"/>
  <c r="G357" i="4" l="1"/>
  <c r="H357" s="1"/>
  <c r="I200" i="10"/>
  <c r="K200"/>
  <c r="J200"/>
  <c r="C344" i="3"/>
  <c r="D343"/>
  <c r="E343"/>
  <c r="B200"/>
  <c r="F280"/>
  <c r="G279"/>
  <c r="H279"/>
  <c r="J199"/>
  <c r="I200" s="1"/>
  <c r="C358" i="4" l="1"/>
  <c r="D358"/>
  <c r="F358" s="1"/>
  <c r="G358" s="1"/>
  <c r="H358" s="1"/>
  <c r="E358"/>
  <c r="K200" i="3"/>
  <c r="J200"/>
  <c r="I201" s="1"/>
  <c r="A201" i="10"/>
  <c r="D201"/>
  <c r="F201" s="1"/>
  <c r="G201" s="1"/>
  <c r="E201"/>
  <c r="B201"/>
  <c r="C201"/>
  <c r="F281" i="3"/>
  <c r="G280"/>
  <c r="H280"/>
  <c r="C345"/>
  <c r="D344"/>
  <c r="E344"/>
  <c r="M199"/>
  <c r="L200" s="1"/>
  <c r="D359" i="4" l="1"/>
  <c r="F359" s="1"/>
  <c r="G359" s="1"/>
  <c r="H359" s="1"/>
  <c r="E359"/>
  <c r="C359"/>
  <c r="K201" i="3"/>
  <c r="H201" i="10"/>
  <c r="D345" i="3"/>
  <c r="C346"/>
  <c r="E345"/>
  <c r="F282"/>
  <c r="G281"/>
  <c r="H281"/>
  <c r="B201"/>
  <c r="M200"/>
  <c r="L201" s="1"/>
  <c r="N200"/>
  <c r="I201" i="10"/>
  <c r="K201" s="1"/>
  <c r="C360" i="4" l="1"/>
  <c r="D360"/>
  <c r="F360" s="1"/>
  <c r="E360"/>
  <c r="G360" s="1"/>
  <c r="H360" s="1"/>
  <c r="A202" i="10"/>
  <c r="B202" s="1"/>
  <c r="C202" s="1"/>
  <c r="D202"/>
  <c r="N201" i="3"/>
  <c r="G282"/>
  <c r="F283"/>
  <c r="H282"/>
  <c r="C347"/>
  <c r="D346"/>
  <c r="E346"/>
  <c r="J201" i="10"/>
  <c r="J201" i="3" s="1"/>
  <c r="I202" s="1"/>
  <c r="D361" i="4" l="1"/>
  <c r="F361" s="1"/>
  <c r="E361"/>
  <c r="C361"/>
  <c r="C348" i="3"/>
  <c r="D347"/>
  <c r="E347"/>
  <c r="F202" i="10"/>
  <c r="G202" s="1"/>
  <c r="E202"/>
  <c r="H202" s="1"/>
  <c r="F284" i="3"/>
  <c r="G283"/>
  <c r="H283"/>
  <c r="M201"/>
  <c r="L202" s="1"/>
  <c r="K202"/>
  <c r="B202"/>
  <c r="G361" i="4" l="1"/>
  <c r="H361" s="1"/>
  <c r="I202" i="10"/>
  <c r="K202" s="1"/>
  <c r="F285" i="3"/>
  <c r="G284"/>
  <c r="H284"/>
  <c r="N202"/>
  <c r="C349"/>
  <c r="D348"/>
  <c r="E348"/>
  <c r="E362" i="4" l="1"/>
  <c r="C362"/>
  <c r="D362"/>
  <c r="F362" s="1"/>
  <c r="A203" i="10"/>
  <c r="D203"/>
  <c r="E203"/>
  <c r="H203" s="1"/>
  <c r="B203"/>
  <c r="F203"/>
  <c r="G203" s="1"/>
  <c r="C203"/>
  <c r="F286" i="3"/>
  <c r="G285"/>
  <c r="H285"/>
  <c r="J202" i="10"/>
  <c r="D349" i="3"/>
  <c r="C350"/>
  <c r="E349"/>
  <c r="G362" i="4" l="1"/>
  <c r="H362" s="1"/>
  <c r="I203" i="10"/>
  <c r="J203" s="1"/>
  <c r="K203"/>
  <c r="B203" i="3"/>
  <c r="C351"/>
  <c r="D350"/>
  <c r="E350"/>
  <c r="G286"/>
  <c r="F287"/>
  <c r="H286"/>
  <c r="J202"/>
  <c r="I203" s="1"/>
  <c r="C363" i="4" l="1"/>
  <c r="D363"/>
  <c r="F363" s="1"/>
  <c r="G363" s="1"/>
  <c r="H363" s="1"/>
  <c r="E363"/>
  <c r="M202" i="3"/>
  <c r="L203" s="1"/>
  <c r="F288"/>
  <c r="G287"/>
  <c r="H287"/>
  <c r="A204" i="10"/>
  <c r="B204" s="1"/>
  <c r="C204" s="1"/>
  <c r="D204"/>
  <c r="F204" s="1"/>
  <c r="G204" s="1"/>
  <c r="E204"/>
  <c r="H204" s="1"/>
  <c r="I204" i="3"/>
  <c r="J203"/>
  <c r="K203"/>
  <c r="C352"/>
  <c r="D351"/>
  <c r="E351"/>
  <c r="D364" i="4" l="1"/>
  <c r="F364" s="1"/>
  <c r="G364" s="1"/>
  <c r="E364"/>
  <c r="C364"/>
  <c r="K204" i="3"/>
  <c r="F289"/>
  <c r="G288"/>
  <c r="H288"/>
  <c r="M203"/>
  <c r="L204" s="1"/>
  <c r="N203"/>
  <c r="C353"/>
  <c r="D352"/>
  <c r="E352"/>
  <c r="K204" i="10"/>
  <c r="I204"/>
  <c r="J204" s="1"/>
  <c r="J204" i="3" s="1"/>
  <c r="I205" s="1"/>
  <c r="B204"/>
  <c r="H364" i="4" l="1"/>
  <c r="K205" i="3"/>
  <c r="L205"/>
  <c r="M204"/>
  <c r="N204"/>
  <c r="D353"/>
  <c r="C354"/>
  <c r="E353"/>
  <c r="F205" i="10"/>
  <c r="G205" s="1"/>
  <c r="A205"/>
  <c r="D205"/>
  <c r="E205"/>
  <c r="H205" s="1"/>
  <c r="B205"/>
  <c r="C205"/>
  <c r="F290" i="3"/>
  <c r="G289"/>
  <c r="H289"/>
  <c r="C365" i="4" l="1"/>
  <c r="D365"/>
  <c r="E365"/>
  <c r="K205" i="10"/>
  <c r="I205"/>
  <c r="J205" s="1"/>
  <c r="C355" i="3"/>
  <c r="D354"/>
  <c r="E354"/>
  <c r="N205"/>
  <c r="G290"/>
  <c r="F291"/>
  <c r="H290"/>
  <c r="B205"/>
  <c r="F365" i="4" l="1"/>
  <c r="G365" s="1"/>
  <c r="H365" s="1"/>
  <c r="J205" i="3"/>
  <c r="I206" s="1"/>
  <c r="F206" i="10"/>
  <c r="G206" s="1"/>
  <c r="A206"/>
  <c r="D206"/>
  <c r="F292" i="3"/>
  <c r="G291"/>
  <c r="H291"/>
  <c r="C356"/>
  <c r="D355"/>
  <c r="E355"/>
  <c r="E366" i="4" l="1"/>
  <c r="C366"/>
  <c r="D366"/>
  <c r="F366" s="1"/>
  <c r="G366"/>
  <c r="H366" s="1"/>
  <c r="B206" i="3"/>
  <c r="K206"/>
  <c r="M205"/>
  <c r="L206" s="1"/>
  <c r="C357"/>
  <c r="D356"/>
  <c r="E356"/>
  <c r="F293"/>
  <c r="G292"/>
  <c r="H292"/>
  <c r="E206" i="10"/>
  <c r="H206" s="1"/>
  <c r="B206"/>
  <c r="C206" s="1"/>
  <c r="C367" i="4" l="1"/>
  <c r="E367"/>
  <c r="G367" s="1"/>
  <c r="H367" s="1"/>
  <c r="D367"/>
  <c r="F367" s="1"/>
  <c r="N206" i="3"/>
  <c r="D357"/>
  <c r="C358"/>
  <c r="E357"/>
  <c r="I206" i="10"/>
  <c r="K206" s="1"/>
  <c r="F294" i="3"/>
  <c r="G293"/>
  <c r="H293"/>
  <c r="F368" i="4" l="1"/>
  <c r="C368"/>
  <c r="D368"/>
  <c r="E368"/>
  <c r="A207" i="10"/>
  <c r="D207"/>
  <c r="E207"/>
  <c r="H207" s="1"/>
  <c r="B207"/>
  <c r="F207"/>
  <c r="G207" s="1"/>
  <c r="C207"/>
  <c r="J206"/>
  <c r="G294" i="3"/>
  <c r="F295"/>
  <c r="H294"/>
  <c r="C359"/>
  <c r="D358"/>
  <c r="E358"/>
  <c r="H368" i="4" l="1"/>
  <c r="G368"/>
  <c r="J207" i="10"/>
  <c r="I207"/>
  <c r="K207" s="1"/>
  <c r="C360" i="3"/>
  <c r="D359"/>
  <c r="E359"/>
  <c r="J206"/>
  <c r="I207" s="1"/>
  <c r="B207"/>
  <c r="F296"/>
  <c r="G295"/>
  <c r="H295"/>
  <c r="C369" i="4" l="1"/>
  <c r="E369"/>
  <c r="D369"/>
  <c r="F369" s="1"/>
  <c r="G369" s="1"/>
  <c r="M206" i="3"/>
  <c r="L207" s="1"/>
  <c r="N207" s="1"/>
  <c r="F208" i="10"/>
  <c r="G208" s="1"/>
  <c r="A208"/>
  <c r="D208"/>
  <c r="E208"/>
  <c r="H208" s="1"/>
  <c r="B208"/>
  <c r="C208"/>
  <c r="F297" i="3"/>
  <c r="G296"/>
  <c r="H296"/>
  <c r="J207"/>
  <c r="M207" s="1"/>
  <c r="L208" s="1"/>
  <c r="K207"/>
  <c r="C361"/>
  <c r="D360"/>
  <c r="E360"/>
  <c r="H369" i="4" l="1"/>
  <c r="I208" i="3"/>
  <c r="N208"/>
  <c r="I208" i="10"/>
  <c r="K208"/>
  <c r="J208"/>
  <c r="D361" i="3"/>
  <c r="C362"/>
  <c r="E361"/>
  <c r="K208"/>
  <c r="J208"/>
  <c r="I209" s="1"/>
  <c r="B208"/>
  <c r="F298"/>
  <c r="G297"/>
  <c r="H297"/>
  <c r="D370" i="4" l="1"/>
  <c r="F370" s="1"/>
  <c r="G370" s="1"/>
  <c r="H370" s="1"/>
  <c r="E370"/>
  <c r="C370"/>
  <c r="M208" i="3"/>
  <c r="L209" s="1"/>
  <c r="N209" s="1"/>
  <c r="K209"/>
  <c r="F209" i="10"/>
  <c r="G209" s="1"/>
  <c r="A209"/>
  <c r="D209"/>
  <c r="E209"/>
  <c r="H209" s="1"/>
  <c r="B209"/>
  <c r="C209"/>
  <c r="C363" i="3"/>
  <c r="D362"/>
  <c r="E362"/>
  <c r="G298"/>
  <c r="F299"/>
  <c r="H298"/>
  <c r="F371" i="4" l="1"/>
  <c r="H371"/>
  <c r="D371"/>
  <c r="E371"/>
  <c r="C371"/>
  <c r="G371"/>
  <c r="I209" i="10"/>
  <c r="K209" s="1"/>
  <c r="F300" i="3"/>
  <c r="G299"/>
  <c r="H299"/>
  <c r="C364"/>
  <c r="D363"/>
  <c r="E363"/>
  <c r="B209"/>
  <c r="F372" i="4" l="1"/>
  <c r="G372"/>
  <c r="D372"/>
  <c r="E372"/>
  <c r="C372"/>
  <c r="H372"/>
  <c r="B210" i="10"/>
  <c r="C210" s="1"/>
  <c r="F210"/>
  <c r="A210"/>
  <c r="E210" s="1"/>
  <c r="H210" s="1"/>
  <c r="D210"/>
  <c r="G210"/>
  <c r="J209"/>
  <c r="C365" i="3"/>
  <c r="D364"/>
  <c r="E364"/>
  <c r="F301"/>
  <c r="G300"/>
  <c r="H300"/>
  <c r="G373" i="4" l="1"/>
  <c r="E373"/>
  <c r="F373"/>
  <c r="D373"/>
  <c r="C373"/>
  <c r="H373"/>
  <c r="I210" i="10"/>
  <c r="J210" s="1"/>
  <c r="K210"/>
  <c r="B210" i="3"/>
  <c r="F302"/>
  <c r="G301"/>
  <c r="H301"/>
  <c r="D365"/>
  <c r="C366"/>
  <c r="E365"/>
  <c r="J209"/>
  <c r="I210" s="1"/>
  <c r="C374" i="4" l="1"/>
  <c r="H374"/>
  <c r="G374"/>
  <c r="E374"/>
  <c r="F374"/>
  <c r="D374"/>
  <c r="J210" i="3"/>
  <c r="I211" s="1"/>
  <c r="K210"/>
  <c r="C367"/>
  <c r="D366"/>
  <c r="E366"/>
  <c r="A211" i="10"/>
  <c r="E211" s="1"/>
  <c r="H211" s="1"/>
  <c r="D211"/>
  <c r="B211"/>
  <c r="C211" s="1"/>
  <c r="F211"/>
  <c r="G211" s="1"/>
  <c r="G302" i="3"/>
  <c r="F303"/>
  <c r="H302"/>
  <c r="M209"/>
  <c r="L210" s="1"/>
  <c r="C375" i="4" l="1"/>
  <c r="E375"/>
  <c r="F375"/>
  <c r="G375"/>
  <c r="H375"/>
  <c r="D375"/>
  <c r="K211" i="3"/>
  <c r="I211" i="10"/>
  <c r="J211" s="1"/>
  <c r="J211" i="3" s="1"/>
  <c r="I212" s="1"/>
  <c r="K211" i="10"/>
  <c r="F304" i="3"/>
  <c r="G303"/>
  <c r="H303"/>
  <c r="C368"/>
  <c r="D367"/>
  <c r="E367"/>
  <c r="B211"/>
  <c r="M210"/>
  <c r="L211" s="1"/>
  <c r="N210"/>
  <c r="G376" i="4" l="1"/>
  <c r="D376"/>
  <c r="C376"/>
  <c r="H376"/>
  <c r="E376"/>
  <c r="F376"/>
  <c r="K212" i="3"/>
  <c r="M211"/>
  <c r="L212" s="1"/>
  <c r="N211"/>
  <c r="F305"/>
  <c r="G304"/>
  <c r="H304"/>
  <c r="F212" i="10"/>
  <c r="G212" s="1"/>
  <c r="A212"/>
  <c r="E212" s="1"/>
  <c r="H212" s="1"/>
  <c r="D212"/>
  <c r="B212"/>
  <c r="C212"/>
  <c r="C369" i="3"/>
  <c r="D368"/>
  <c r="E368"/>
  <c r="H377" i="4" l="1"/>
  <c r="D377"/>
  <c r="G377"/>
  <c r="E377"/>
  <c r="C377"/>
  <c r="F377"/>
  <c r="N212" i="3"/>
  <c r="I212" i="10"/>
  <c r="J212"/>
  <c r="J212" i="3" s="1"/>
  <c r="I213" s="1"/>
  <c r="K212" i="10"/>
  <c r="D369" i="3"/>
  <c r="C370"/>
  <c r="E369"/>
  <c r="F306"/>
  <c r="G305"/>
  <c r="H305"/>
  <c r="B212"/>
  <c r="G378" i="4" l="1"/>
  <c r="D378"/>
  <c r="C378"/>
  <c r="H378"/>
  <c r="E378"/>
  <c r="F378"/>
  <c r="G306" i="3"/>
  <c r="F307"/>
  <c r="H306"/>
  <c r="K213"/>
  <c r="A213" i="10"/>
  <c r="D213"/>
  <c r="E213"/>
  <c r="B213"/>
  <c r="C213"/>
  <c r="M212" i="3"/>
  <c r="L213" s="1"/>
  <c r="C371"/>
  <c r="D370"/>
  <c r="E370"/>
  <c r="G379" i="4" l="1"/>
  <c r="C379"/>
  <c r="F379"/>
  <c r="E379"/>
  <c r="H379"/>
  <c r="D379"/>
  <c r="F213" i="10"/>
  <c r="G213" s="1"/>
  <c r="B213" i="3"/>
  <c r="N213"/>
  <c r="C372"/>
  <c r="D371"/>
  <c r="E371"/>
  <c r="F308"/>
  <c r="G307"/>
  <c r="H307"/>
  <c r="F380" i="4" l="1"/>
  <c r="G380"/>
  <c r="D380"/>
  <c r="C380"/>
  <c r="H380"/>
  <c r="E380"/>
  <c r="F309" i="3"/>
  <c r="G308"/>
  <c r="H308"/>
  <c r="C373"/>
  <c r="D372"/>
  <c r="E372"/>
  <c r="H213" i="10"/>
  <c r="H381" i="4" l="1"/>
  <c r="G381"/>
  <c r="E381"/>
  <c r="C381"/>
  <c r="D381"/>
  <c r="F381"/>
  <c r="D373" i="3"/>
  <c r="C374"/>
  <c r="E373"/>
  <c r="F310"/>
  <c r="G309"/>
  <c r="H309"/>
  <c r="J213" i="10"/>
  <c r="I213"/>
  <c r="K213"/>
  <c r="C382" i="4" l="1"/>
  <c r="H382"/>
  <c r="E382"/>
  <c r="F382"/>
  <c r="G382"/>
  <c r="D382"/>
  <c r="J213" i="3"/>
  <c r="I214" s="1"/>
  <c r="A214" i="10"/>
  <c r="B214" s="1"/>
  <c r="C214" s="1"/>
  <c r="D214"/>
  <c r="C375" i="3"/>
  <c r="D374"/>
  <c r="E374"/>
  <c r="G310"/>
  <c r="F311"/>
  <c r="H310"/>
  <c r="C383" i="4" l="1"/>
  <c r="G383"/>
  <c r="F383"/>
  <c r="H383"/>
  <c r="D383"/>
  <c r="E383"/>
  <c r="M213" i="3"/>
  <c r="L214" s="1"/>
  <c r="N214" s="1"/>
  <c r="F214" i="10"/>
  <c r="G214" s="1"/>
  <c r="E214"/>
  <c r="H214" s="1"/>
  <c r="F312" i="3"/>
  <c r="G311"/>
  <c r="H311"/>
  <c r="C376"/>
  <c r="D375"/>
  <c r="E375"/>
  <c r="B214"/>
  <c r="K214"/>
  <c r="G384" i="4" l="1"/>
  <c r="D384"/>
  <c r="C384"/>
  <c r="H384"/>
  <c r="E384"/>
  <c r="F384"/>
  <c r="C377" i="3"/>
  <c r="D376"/>
  <c r="E376"/>
  <c r="F313"/>
  <c r="G312"/>
  <c r="H312"/>
  <c r="I214" i="10"/>
  <c r="K214" s="1"/>
  <c r="J214"/>
  <c r="H385" i="4" l="1"/>
  <c r="D385"/>
  <c r="E385"/>
  <c r="G385"/>
  <c r="C385"/>
  <c r="F385"/>
  <c r="A215" i="10"/>
  <c r="D215"/>
  <c r="I215" s="1"/>
  <c r="E215"/>
  <c r="B215"/>
  <c r="H215"/>
  <c r="K215" s="1"/>
  <c r="F215"/>
  <c r="G215"/>
  <c r="C215"/>
  <c r="D377" i="3"/>
  <c r="C378"/>
  <c r="E377"/>
  <c r="J214"/>
  <c r="I215" s="1"/>
  <c r="F314"/>
  <c r="G313"/>
  <c r="H313"/>
  <c r="E386" i="4" l="1"/>
  <c r="F386"/>
  <c r="G386"/>
  <c r="D386"/>
  <c r="C386"/>
  <c r="H386"/>
  <c r="A216" i="10"/>
  <c r="D216"/>
  <c r="F216" s="1"/>
  <c r="G216" s="1"/>
  <c r="E216"/>
  <c r="B216"/>
  <c r="C216"/>
  <c r="K215" i="3"/>
  <c r="B215"/>
  <c r="J215" i="10"/>
  <c r="J215" i="3" s="1"/>
  <c r="I216" s="1"/>
  <c r="G314"/>
  <c r="F315"/>
  <c r="H314"/>
  <c r="C379"/>
  <c r="D378"/>
  <c r="E378"/>
  <c r="M214"/>
  <c r="L215" s="1"/>
  <c r="F387" i="4" l="1"/>
  <c r="H387"/>
  <c r="D387"/>
  <c r="G387"/>
  <c r="C387"/>
  <c r="E387"/>
  <c r="H216" i="10"/>
  <c r="K216" i="3"/>
  <c r="C380"/>
  <c r="D379"/>
  <c r="E379"/>
  <c r="B216"/>
  <c r="M215"/>
  <c r="L216" s="1"/>
  <c r="N215"/>
  <c r="F316"/>
  <c r="G315"/>
  <c r="H315"/>
  <c r="F388" i="4" l="1"/>
  <c r="G388"/>
  <c r="D388"/>
  <c r="C388"/>
  <c r="H388"/>
  <c r="E388"/>
  <c r="N216" i="3"/>
  <c r="F317"/>
  <c r="G316"/>
  <c r="H316"/>
  <c r="C381"/>
  <c r="D380"/>
  <c r="E380"/>
  <c r="I216" i="10"/>
  <c r="J216" s="1"/>
  <c r="H389" i="4" l="1"/>
  <c r="D389"/>
  <c r="F389"/>
  <c r="G389"/>
  <c r="E389"/>
  <c r="C389"/>
  <c r="J216" i="3"/>
  <c r="I217" s="1"/>
  <c r="D381"/>
  <c r="C382"/>
  <c r="E381"/>
  <c r="K216" i="10"/>
  <c r="F318" i="3"/>
  <c r="G317"/>
  <c r="H317"/>
  <c r="G390" i="4" l="1"/>
  <c r="D390"/>
  <c r="C390"/>
  <c r="H390"/>
  <c r="F390"/>
  <c r="E390"/>
  <c r="M216" i="3"/>
  <c r="L217" s="1"/>
  <c r="G318"/>
  <c r="F319"/>
  <c r="H318"/>
  <c r="K217"/>
  <c r="C383"/>
  <c r="D382"/>
  <c r="E382"/>
  <c r="A217" i="10"/>
  <c r="D217"/>
  <c r="F217" s="1"/>
  <c r="G217" s="1"/>
  <c r="E217"/>
  <c r="H217" s="1"/>
  <c r="B217"/>
  <c r="C217" s="1"/>
  <c r="N217" i="3"/>
  <c r="F391" i="4" l="1"/>
  <c r="D391"/>
  <c r="H391"/>
  <c r="C391"/>
  <c r="G391"/>
  <c r="E391"/>
  <c r="F320" i="3"/>
  <c r="G319"/>
  <c r="H319"/>
  <c r="I217" i="10"/>
  <c r="K217" s="1"/>
  <c r="B217" i="3"/>
  <c r="C384"/>
  <c r="D383"/>
  <c r="E383"/>
  <c r="G392" i="4" l="1"/>
  <c r="D392"/>
  <c r="H392"/>
  <c r="C392"/>
  <c r="F392"/>
  <c r="E392"/>
  <c r="E218" i="10"/>
  <c r="H218" s="1"/>
  <c r="F218"/>
  <c r="G218" s="1"/>
  <c r="A218"/>
  <c r="B218" s="1"/>
  <c r="C218" s="1"/>
  <c r="D218"/>
  <c r="F321" i="3"/>
  <c r="G320"/>
  <c r="H320"/>
  <c r="J217" i="10"/>
  <c r="C385" i="3"/>
  <c r="D384"/>
  <c r="E384"/>
  <c r="G393" i="4" l="1"/>
  <c r="E393"/>
  <c r="C393"/>
  <c r="H393"/>
  <c r="D393"/>
  <c r="F393"/>
  <c r="I218" i="10"/>
  <c r="K218" s="1"/>
  <c r="J217" i="3"/>
  <c r="I218" s="1"/>
  <c r="D385"/>
  <c r="C386"/>
  <c r="E385"/>
  <c r="F322"/>
  <c r="G321"/>
  <c r="H321"/>
  <c r="B218"/>
  <c r="E394" i="4" l="1"/>
  <c r="F394"/>
  <c r="G394"/>
  <c r="D394"/>
  <c r="C394"/>
  <c r="H394"/>
  <c r="A219" i="10"/>
  <c r="D219"/>
  <c r="E219"/>
  <c r="B219"/>
  <c r="F219"/>
  <c r="H219" s="1"/>
  <c r="G219"/>
  <c r="C219"/>
  <c r="G322" i="3"/>
  <c r="F323"/>
  <c r="H322"/>
  <c r="C387"/>
  <c r="D386"/>
  <c r="E386"/>
  <c r="M217"/>
  <c r="L218" s="1"/>
  <c r="J218" i="10"/>
  <c r="J218" i="3"/>
  <c r="I219" s="1"/>
  <c r="K218"/>
  <c r="F395" i="4" l="1"/>
  <c r="H395"/>
  <c r="D395"/>
  <c r="G395"/>
  <c r="E395"/>
  <c r="C395"/>
  <c r="I219" i="10"/>
  <c r="K219"/>
  <c r="J219"/>
  <c r="J219" i="3"/>
  <c r="I220" s="1"/>
  <c r="K219"/>
  <c r="F324"/>
  <c r="G323"/>
  <c r="H323"/>
  <c r="B219"/>
  <c r="M218"/>
  <c r="L219" s="1"/>
  <c r="N218"/>
  <c r="C388"/>
  <c r="D387"/>
  <c r="E387"/>
  <c r="G396" i="4" l="1"/>
  <c r="D396"/>
  <c r="H396"/>
  <c r="E396"/>
  <c r="C396"/>
  <c r="F396"/>
  <c r="M219" i="3"/>
  <c r="L220" s="1"/>
  <c r="N219"/>
  <c r="K220"/>
  <c r="F325"/>
  <c r="G324"/>
  <c r="H324"/>
  <c r="F220" i="10"/>
  <c r="A220"/>
  <c r="D220"/>
  <c r="E220"/>
  <c r="H220" s="1"/>
  <c r="B220"/>
  <c r="G220"/>
  <c r="C220"/>
  <c r="C389" i="3"/>
  <c r="D388"/>
  <c r="E388"/>
  <c r="E397" i="4" l="1"/>
  <c r="C397"/>
  <c r="H397"/>
  <c r="D397"/>
  <c r="G397"/>
  <c r="F397"/>
  <c r="I220" i="10"/>
  <c r="K220" s="1"/>
  <c r="D389" i="3"/>
  <c r="C390"/>
  <c r="E389"/>
  <c r="N220"/>
  <c r="B220"/>
  <c r="F326"/>
  <c r="G325"/>
  <c r="H325"/>
  <c r="C398" i="4" l="1"/>
  <c r="H398"/>
  <c r="E398"/>
  <c r="D398"/>
  <c r="F398"/>
  <c r="G398"/>
  <c r="A221" i="10"/>
  <c r="D221"/>
  <c r="E221"/>
  <c r="B221"/>
  <c r="C221" s="1"/>
  <c r="C391" i="3"/>
  <c r="D390"/>
  <c r="E390"/>
  <c r="J220" i="10"/>
  <c r="G326" i="3"/>
  <c r="F327"/>
  <c r="H326"/>
  <c r="G399" i="4" l="1"/>
  <c r="E399"/>
  <c r="C399"/>
  <c r="F399"/>
  <c r="H399"/>
  <c r="D399"/>
  <c r="J220" i="3"/>
  <c r="I221" s="1"/>
  <c r="F221" i="10"/>
  <c r="G221" s="1"/>
  <c r="F328" i="3"/>
  <c r="G327"/>
  <c r="H327"/>
  <c r="C392"/>
  <c r="D391"/>
  <c r="E391"/>
  <c r="B221"/>
  <c r="E400" i="4" l="1"/>
  <c r="F400"/>
  <c r="G400"/>
  <c r="D400"/>
  <c r="C400"/>
  <c r="H400"/>
  <c r="M220" i="3"/>
  <c r="L221" s="1"/>
  <c r="N221" s="1"/>
  <c r="C393"/>
  <c r="D392"/>
  <c r="E392"/>
  <c r="F329"/>
  <c r="G328"/>
  <c r="H328"/>
  <c r="K221"/>
  <c r="H221" i="10"/>
  <c r="H401" i="4" l="1"/>
  <c r="D401"/>
  <c r="C401"/>
  <c r="F401"/>
  <c r="G401"/>
  <c r="E401"/>
  <c r="F330" i="3"/>
  <c r="G329"/>
  <c r="H329"/>
  <c r="I221" i="10"/>
  <c r="J221" s="1"/>
  <c r="D393" i="3"/>
  <c r="C394"/>
  <c r="E393"/>
  <c r="C402" i="4" l="1"/>
  <c r="H402"/>
  <c r="E402"/>
  <c r="F402"/>
  <c r="G402"/>
  <c r="D402"/>
  <c r="J221" i="3"/>
  <c r="I222" s="1"/>
  <c r="G330"/>
  <c r="F331"/>
  <c r="H330"/>
  <c r="C395"/>
  <c r="D394"/>
  <c r="E394"/>
  <c r="K221" i="10"/>
  <c r="F403" i="4" l="1"/>
  <c r="H403"/>
  <c r="D403"/>
  <c r="E403"/>
  <c r="C403"/>
  <c r="G403"/>
  <c r="C396" i="3"/>
  <c r="D395"/>
  <c r="E395"/>
  <c r="E222" i="10"/>
  <c r="H222" s="1"/>
  <c r="F222"/>
  <c r="G222" s="1"/>
  <c r="A222"/>
  <c r="B222" s="1"/>
  <c r="C222" s="1"/>
  <c r="D222"/>
  <c r="F332" i="3"/>
  <c r="G331"/>
  <c r="H331"/>
  <c r="K222"/>
  <c r="M221"/>
  <c r="L222" s="1"/>
  <c r="E404" i="4" l="1"/>
  <c r="D404"/>
  <c r="F404"/>
  <c r="G404"/>
  <c r="C404"/>
  <c r="H404"/>
  <c r="I222" i="10"/>
  <c r="K222" s="1"/>
  <c r="J222"/>
  <c r="J222" i="3" s="1"/>
  <c r="I223" s="1"/>
  <c r="B222"/>
  <c r="M222"/>
  <c r="L223" s="1"/>
  <c r="N222"/>
  <c r="F333"/>
  <c r="G332"/>
  <c r="H332"/>
  <c r="C397"/>
  <c r="D396"/>
  <c r="E396"/>
  <c r="F405" i="4" l="1"/>
  <c r="D405"/>
  <c r="G405"/>
  <c r="E405"/>
  <c r="C405"/>
  <c r="H405"/>
  <c r="N223" i="3"/>
  <c r="A223" i="10"/>
  <c r="D223"/>
  <c r="I223" s="1"/>
  <c r="E223"/>
  <c r="H223" s="1"/>
  <c r="B223"/>
  <c r="F223"/>
  <c r="G223" s="1"/>
  <c r="C223"/>
  <c r="K223" i="3"/>
  <c r="F334"/>
  <c r="G333"/>
  <c r="H333"/>
  <c r="D397"/>
  <c r="C398"/>
  <c r="E397"/>
  <c r="C406" i="4" l="1"/>
  <c r="H406"/>
  <c r="D406"/>
  <c r="E406"/>
  <c r="G406"/>
  <c r="F406"/>
  <c r="J223" i="10"/>
  <c r="K223"/>
  <c r="C399" i="3"/>
  <c r="D398"/>
  <c r="E398"/>
  <c r="G334"/>
  <c r="F335"/>
  <c r="H334"/>
  <c r="B223"/>
  <c r="G407" i="4" l="1"/>
  <c r="E407"/>
  <c r="C407"/>
  <c r="D407"/>
  <c r="F407"/>
  <c r="H407"/>
  <c r="J223" i="3"/>
  <c r="I224" s="1"/>
  <c r="F336"/>
  <c r="G335"/>
  <c r="H335"/>
  <c r="C400"/>
  <c r="D399"/>
  <c r="E399"/>
  <c r="A224" i="10"/>
  <c r="D224"/>
  <c r="F224" s="1"/>
  <c r="G224" s="1"/>
  <c r="E224"/>
  <c r="B224"/>
  <c r="C224"/>
  <c r="C408" i="4" l="1"/>
  <c r="H408"/>
  <c r="F408"/>
  <c r="G408"/>
  <c r="D408"/>
  <c r="E408"/>
  <c r="M223" i="3"/>
  <c r="L224" s="1"/>
  <c r="N224" s="1"/>
  <c r="H224" i="10"/>
  <c r="F337" i="3"/>
  <c r="G336"/>
  <c r="H336"/>
  <c r="K224"/>
  <c r="K224" i="10"/>
  <c r="I224"/>
  <c r="B224" i="3"/>
  <c r="C401"/>
  <c r="D400"/>
  <c r="E400"/>
  <c r="C409" i="4" l="1"/>
  <c r="F409"/>
  <c r="H409"/>
  <c r="G409"/>
  <c r="E409"/>
  <c r="D409"/>
  <c r="D401" i="3"/>
  <c r="C402"/>
  <c r="E401"/>
  <c r="J224" i="10"/>
  <c r="F225"/>
  <c r="G225" s="1"/>
  <c r="A225"/>
  <c r="D225"/>
  <c r="E225"/>
  <c r="H225" s="1"/>
  <c r="B225"/>
  <c r="C225"/>
  <c r="F338" i="3"/>
  <c r="G337"/>
  <c r="H337"/>
  <c r="C410" i="4" l="1"/>
  <c r="H410"/>
  <c r="E410"/>
  <c r="G410"/>
  <c r="D410"/>
  <c r="F410"/>
  <c r="I225" i="10"/>
  <c r="K225" s="1"/>
  <c r="G338" i="3"/>
  <c r="F339"/>
  <c r="H338"/>
  <c r="J224"/>
  <c r="I225" s="1"/>
  <c r="C403"/>
  <c r="D402"/>
  <c r="E402"/>
  <c r="B225"/>
  <c r="F411" i="4" l="1"/>
  <c r="H411"/>
  <c r="D411"/>
  <c r="G411"/>
  <c r="E411"/>
  <c r="C411"/>
  <c r="M224" i="3"/>
  <c r="L225" s="1"/>
  <c r="A226" i="10"/>
  <c r="B226" s="1"/>
  <c r="C226" s="1"/>
  <c r="D226"/>
  <c r="F340" i="3"/>
  <c r="G339"/>
  <c r="H339"/>
  <c r="J225" i="10"/>
  <c r="N225" i="3"/>
  <c r="C404"/>
  <c r="D403"/>
  <c r="E403"/>
  <c r="J225"/>
  <c r="M225" s="1"/>
  <c r="L226" s="1"/>
  <c r="K225"/>
  <c r="F412" i="4" l="1"/>
  <c r="G412"/>
  <c r="D412"/>
  <c r="H412"/>
  <c r="E412"/>
  <c r="C412"/>
  <c r="I226" i="3"/>
  <c r="N226"/>
  <c r="C405"/>
  <c r="D404"/>
  <c r="E404"/>
  <c r="F226" i="10"/>
  <c r="G226" s="1"/>
  <c r="E226"/>
  <c r="H226" s="1"/>
  <c r="B226" i="3"/>
  <c r="K226"/>
  <c r="F341"/>
  <c r="G340"/>
  <c r="H340"/>
  <c r="H413" i="4" l="1"/>
  <c r="D413"/>
  <c r="G413"/>
  <c r="E413"/>
  <c r="C413"/>
  <c r="F413"/>
  <c r="D405" i="3"/>
  <c r="C406"/>
  <c r="E405"/>
  <c r="I226" i="10"/>
  <c r="J226" s="1"/>
  <c r="F342" i="3"/>
  <c r="G341"/>
  <c r="H341"/>
  <c r="G414" i="4" l="1"/>
  <c r="D414"/>
  <c r="C414"/>
  <c r="H414"/>
  <c r="E414"/>
  <c r="F414"/>
  <c r="J226" i="3"/>
  <c r="I227" s="1"/>
  <c r="K226" i="10"/>
  <c r="C407" i="3"/>
  <c r="D406"/>
  <c r="E406"/>
  <c r="G342"/>
  <c r="F343"/>
  <c r="H342"/>
  <c r="G415" i="4" l="1"/>
  <c r="E415"/>
  <c r="C415"/>
  <c r="F415"/>
  <c r="H415"/>
  <c r="D415"/>
  <c r="C408" i="3"/>
  <c r="D407"/>
  <c r="E407"/>
  <c r="F344"/>
  <c r="G343"/>
  <c r="H343"/>
  <c r="A227" i="10"/>
  <c r="E227" s="1"/>
  <c r="H227" s="1"/>
  <c r="D227"/>
  <c r="B227"/>
  <c r="C227" s="1"/>
  <c r="F227"/>
  <c r="G227" s="1"/>
  <c r="K227" i="3"/>
  <c r="M226"/>
  <c r="L227" s="1"/>
  <c r="F416" i="4" l="1"/>
  <c r="G416"/>
  <c r="D416"/>
  <c r="C416"/>
  <c r="H416"/>
  <c r="E416"/>
  <c r="I227" i="10"/>
  <c r="J227" s="1"/>
  <c r="K227"/>
  <c r="N227" i="3"/>
  <c r="F345"/>
  <c r="G344"/>
  <c r="H344"/>
  <c r="C409"/>
  <c r="D408"/>
  <c r="E408"/>
  <c r="B227"/>
  <c r="F417" i="4" l="1"/>
  <c r="H417"/>
  <c r="D417"/>
  <c r="C417"/>
  <c r="G417"/>
  <c r="E417"/>
  <c r="J227" i="3"/>
  <c r="I228" s="1"/>
  <c r="F346"/>
  <c r="G345"/>
  <c r="H345"/>
  <c r="F228" i="10"/>
  <c r="G228" s="1"/>
  <c r="A228"/>
  <c r="D228"/>
  <c r="E228"/>
  <c r="H228" s="1"/>
  <c r="B228"/>
  <c r="C228"/>
  <c r="D409" i="3"/>
  <c r="C410"/>
  <c r="E409"/>
  <c r="C418" i="4" l="1"/>
  <c r="H418"/>
  <c r="G418"/>
  <c r="E418"/>
  <c r="D418"/>
  <c r="F418"/>
  <c r="J228" i="10"/>
  <c r="K228"/>
  <c r="I228"/>
  <c r="B228" i="3"/>
  <c r="C411"/>
  <c r="D410"/>
  <c r="E410"/>
  <c r="K228"/>
  <c r="J228"/>
  <c r="I229" s="1"/>
  <c r="G346"/>
  <c r="F347"/>
  <c r="H346"/>
  <c r="M227"/>
  <c r="L228" s="1"/>
  <c r="C419" i="4" l="1"/>
  <c r="E419"/>
  <c r="F419"/>
  <c r="G419"/>
  <c r="H419"/>
  <c r="D419"/>
  <c r="K229" i="3"/>
  <c r="C412"/>
  <c r="D411"/>
  <c r="E411"/>
  <c r="M228"/>
  <c r="L229" s="1"/>
  <c r="N228"/>
  <c r="F348"/>
  <c r="G347"/>
  <c r="H347"/>
  <c r="A229" i="10"/>
  <c r="D229"/>
  <c r="F229" s="1"/>
  <c r="G229" s="1"/>
  <c r="B229"/>
  <c r="C229" s="1"/>
  <c r="C420" i="4" l="1"/>
  <c r="H420"/>
  <c r="E420"/>
  <c r="G420"/>
  <c r="D420"/>
  <c r="F420"/>
  <c r="N229" i="3"/>
  <c r="B229"/>
  <c r="F349"/>
  <c r="G348"/>
  <c r="H348"/>
  <c r="E229" i="10"/>
  <c r="H229" s="1"/>
  <c r="I229" s="1"/>
  <c r="K229" s="1"/>
  <c r="C413" i="3"/>
  <c r="D412"/>
  <c r="E412"/>
  <c r="H421" i="4" l="1"/>
  <c r="D421"/>
  <c r="F421"/>
  <c r="G421"/>
  <c r="E421"/>
  <c r="C421"/>
  <c r="B230" i="10"/>
  <c r="C230" s="1"/>
  <c r="F230"/>
  <c r="A230"/>
  <c r="E230" s="1"/>
  <c r="H230" s="1"/>
  <c r="D230"/>
  <c r="G230"/>
  <c r="F350" i="3"/>
  <c r="G349"/>
  <c r="H349"/>
  <c r="J229" i="10"/>
  <c r="D413" i="3"/>
  <c r="C414"/>
  <c r="E413"/>
  <c r="C422" i="4" l="1"/>
  <c r="H422"/>
  <c r="F422"/>
  <c r="G422"/>
  <c r="D422"/>
  <c r="E422"/>
  <c r="J230" i="10"/>
  <c r="I230"/>
  <c r="K230"/>
  <c r="J229" i="3"/>
  <c r="I230" s="1"/>
  <c r="G350"/>
  <c r="F351"/>
  <c r="H350"/>
  <c r="B230"/>
  <c r="C415"/>
  <c r="D414"/>
  <c r="E414"/>
  <c r="C423" i="4" l="1"/>
  <c r="F423"/>
  <c r="H423"/>
  <c r="D423"/>
  <c r="G423"/>
  <c r="E423"/>
  <c r="C416" i="3"/>
  <c r="D415"/>
  <c r="E415"/>
  <c r="J230"/>
  <c r="I231" s="1"/>
  <c r="K230"/>
  <c r="A231" i="10"/>
  <c r="D231"/>
  <c r="F231" s="1"/>
  <c r="E231"/>
  <c r="B231"/>
  <c r="C231"/>
  <c r="F352" i="3"/>
  <c r="G351"/>
  <c r="H351"/>
  <c r="M229"/>
  <c r="L230" s="1"/>
  <c r="C424" i="4" l="1"/>
  <c r="H424"/>
  <c r="G424"/>
  <c r="E424"/>
  <c r="F424"/>
  <c r="D424"/>
  <c r="H231" i="10"/>
  <c r="G231"/>
  <c r="M230" i="3"/>
  <c r="L231" s="1"/>
  <c r="N230"/>
  <c r="B231"/>
  <c r="K231"/>
  <c r="F353"/>
  <c r="G352"/>
  <c r="H352"/>
  <c r="K231" i="10"/>
  <c r="I231"/>
  <c r="C417" i="3"/>
  <c r="D416"/>
  <c r="E416"/>
  <c r="H425" i="4" l="1"/>
  <c r="D425"/>
  <c r="G425"/>
  <c r="E425"/>
  <c r="F425"/>
  <c r="C425"/>
  <c r="N231" i="3"/>
  <c r="D417"/>
  <c r="C418"/>
  <c r="E417"/>
  <c r="F354"/>
  <c r="G353"/>
  <c r="H353"/>
  <c r="A232" i="10"/>
  <c r="E232" s="1"/>
  <c r="H232" s="1"/>
  <c r="D232"/>
  <c r="F232" s="1"/>
  <c r="G232" s="1"/>
  <c r="B232"/>
  <c r="C232"/>
  <c r="J231"/>
  <c r="J231" i="3" s="1"/>
  <c r="I232" s="1"/>
  <c r="C426" i="4" l="1"/>
  <c r="H426"/>
  <c r="E426"/>
  <c r="F426"/>
  <c r="G426"/>
  <c r="D426"/>
  <c r="J232" i="10"/>
  <c r="K232"/>
  <c r="I232"/>
  <c r="B232" i="3"/>
  <c r="C419"/>
  <c r="D418"/>
  <c r="E418"/>
  <c r="M231"/>
  <c r="L232" s="1"/>
  <c r="K232"/>
  <c r="J232"/>
  <c r="I233" s="1"/>
  <c r="G354"/>
  <c r="F355"/>
  <c r="H354"/>
  <c r="G427" i="4" l="1"/>
  <c r="E427"/>
  <c r="C427"/>
  <c r="F427"/>
  <c r="H427"/>
  <c r="D427"/>
  <c r="K233" i="3"/>
  <c r="M232"/>
  <c r="L233" s="1"/>
  <c r="N232"/>
  <c r="C420"/>
  <c r="D419"/>
  <c r="E419"/>
  <c r="A233" i="10"/>
  <c r="D233"/>
  <c r="F233" s="1"/>
  <c r="G233" s="1"/>
  <c r="E233"/>
  <c r="H233" s="1"/>
  <c r="B233"/>
  <c r="C233"/>
  <c r="F356" i="3"/>
  <c r="G355"/>
  <c r="H355"/>
  <c r="F428" i="4" l="1"/>
  <c r="D428"/>
  <c r="C428"/>
  <c r="H428"/>
  <c r="E428"/>
  <c r="G428"/>
  <c r="N233" i="3"/>
  <c r="B233"/>
  <c r="C421"/>
  <c r="D420"/>
  <c r="E420"/>
  <c r="I233" i="10"/>
  <c r="J233" s="1"/>
  <c r="F357" i="3"/>
  <c r="G356"/>
  <c r="H356"/>
  <c r="F429" i="4" l="1"/>
  <c r="C429"/>
  <c r="H429"/>
  <c r="D429"/>
  <c r="G429"/>
  <c r="E429"/>
  <c r="J233" i="3"/>
  <c r="I234" s="1"/>
  <c r="F358"/>
  <c r="G357"/>
  <c r="H357"/>
  <c r="D421"/>
  <c r="C422"/>
  <c r="E421"/>
  <c r="K233" i="10"/>
  <c r="G430" i="4" l="1"/>
  <c r="D430"/>
  <c r="C430"/>
  <c r="H430"/>
  <c r="F430"/>
  <c r="E430"/>
  <c r="M233" i="3"/>
  <c r="L234" s="1"/>
  <c r="C423"/>
  <c r="D422"/>
  <c r="E422"/>
  <c r="E234" i="10"/>
  <c r="H234" s="1"/>
  <c r="F234"/>
  <c r="G234" s="1"/>
  <c r="A234"/>
  <c r="B234" s="1"/>
  <c r="C234" s="1"/>
  <c r="D234"/>
  <c r="K234" i="3"/>
  <c r="N234"/>
  <c r="G358"/>
  <c r="F359"/>
  <c r="H358"/>
  <c r="H431" i="4" l="1"/>
  <c r="D431"/>
  <c r="C431"/>
  <c r="F431"/>
  <c r="G431"/>
  <c r="E431"/>
  <c r="I234" i="10"/>
  <c r="K234" s="1"/>
  <c r="F360" i="3"/>
  <c r="G359"/>
  <c r="H359"/>
  <c r="B234"/>
  <c r="C424"/>
  <c r="D423"/>
  <c r="E423"/>
  <c r="E432" i="4" l="1"/>
  <c r="G432"/>
  <c r="D432"/>
  <c r="C432"/>
  <c r="H432"/>
  <c r="F432"/>
  <c r="A235" i="10"/>
  <c r="D235"/>
  <c r="E235"/>
  <c r="H235" s="1"/>
  <c r="B235"/>
  <c r="F235"/>
  <c r="G235" s="1"/>
  <c r="C235"/>
  <c r="C425" i="3"/>
  <c r="D424"/>
  <c r="E424"/>
  <c r="F361"/>
  <c r="G360"/>
  <c r="H360"/>
  <c r="J234" i="10"/>
  <c r="F433" i="4" l="1"/>
  <c r="H433"/>
  <c r="D433"/>
  <c r="G433"/>
  <c r="E433"/>
  <c r="C433"/>
  <c r="I235" i="10"/>
  <c r="K235"/>
  <c r="J235"/>
  <c r="J234" i="3"/>
  <c r="I235" s="1"/>
  <c r="D425"/>
  <c r="C426"/>
  <c r="E425"/>
  <c r="B235"/>
  <c r="F362"/>
  <c r="G361"/>
  <c r="H361"/>
  <c r="G434" i="4" l="1"/>
  <c r="D434"/>
  <c r="C434"/>
  <c r="H434"/>
  <c r="E434"/>
  <c r="F434"/>
  <c r="C427" i="3"/>
  <c r="D426"/>
  <c r="E426"/>
  <c r="J235"/>
  <c r="I236" s="1"/>
  <c r="K235"/>
  <c r="F236" i="10"/>
  <c r="A236"/>
  <c r="D236"/>
  <c r="G236"/>
  <c r="M234" i="3"/>
  <c r="L235" s="1"/>
  <c r="G362"/>
  <c r="F363"/>
  <c r="H362"/>
  <c r="F435" i="4" l="1"/>
  <c r="H435"/>
  <c r="D435"/>
  <c r="G435"/>
  <c r="E435"/>
  <c r="C435"/>
  <c r="K236" i="3"/>
  <c r="M235"/>
  <c r="L236" s="1"/>
  <c r="N235"/>
  <c r="B236"/>
  <c r="F364"/>
  <c r="G363"/>
  <c r="H363"/>
  <c r="C428"/>
  <c r="D427"/>
  <c r="E427"/>
  <c r="E236" i="10"/>
  <c r="H236" s="1"/>
  <c r="B236"/>
  <c r="C236" s="1"/>
  <c r="G436" i="4" l="1"/>
  <c r="D436"/>
  <c r="C436"/>
  <c r="H436"/>
  <c r="E436"/>
  <c r="F436"/>
  <c r="N236" i="3"/>
  <c r="J236" i="10"/>
  <c r="J236" i="3" s="1"/>
  <c r="I237" s="1"/>
  <c r="I236" i="10"/>
  <c r="K236"/>
  <c r="F365" i="3"/>
  <c r="G364"/>
  <c r="H364"/>
  <c r="C429"/>
  <c r="D428"/>
  <c r="E428"/>
  <c r="H437" i="4" l="1"/>
  <c r="D437"/>
  <c r="G437"/>
  <c r="E437"/>
  <c r="F437"/>
  <c r="C437"/>
  <c r="D429" i="3"/>
  <c r="C430"/>
  <c r="E429"/>
  <c r="K237"/>
  <c r="F366"/>
  <c r="G365"/>
  <c r="H365"/>
  <c r="A237" i="10"/>
  <c r="D237"/>
  <c r="F237" s="1"/>
  <c r="G237" s="1"/>
  <c r="B237"/>
  <c r="C237"/>
  <c r="M236" i="3"/>
  <c r="L237" s="1"/>
  <c r="E438" i="4" l="1"/>
  <c r="F438"/>
  <c r="G438"/>
  <c r="D438"/>
  <c r="H438"/>
  <c r="C438"/>
  <c r="B237" i="3"/>
  <c r="C431"/>
  <c r="D430"/>
  <c r="E430"/>
  <c r="G366"/>
  <c r="F367"/>
  <c r="H366"/>
  <c r="N237"/>
  <c r="E237" i="10"/>
  <c r="H237" s="1"/>
  <c r="I237" s="1"/>
  <c r="G439" i="4" l="1"/>
  <c r="E439"/>
  <c r="C439"/>
  <c r="F439"/>
  <c r="H439"/>
  <c r="D439"/>
  <c r="F368" i="3"/>
  <c r="G367"/>
  <c r="H367"/>
  <c r="C432"/>
  <c r="D431"/>
  <c r="E431"/>
  <c r="J237" i="10"/>
  <c r="K237"/>
  <c r="G440" i="4" l="1"/>
  <c r="D440"/>
  <c r="F440"/>
  <c r="C440"/>
  <c r="H440"/>
  <c r="E440"/>
  <c r="C433" i="3"/>
  <c r="D432"/>
  <c r="E432"/>
  <c r="F369"/>
  <c r="G368"/>
  <c r="H368"/>
  <c r="A238" i="10"/>
  <c r="B238" s="1"/>
  <c r="C238" s="1"/>
  <c r="D238"/>
  <c r="J237" i="3"/>
  <c r="I238" s="1"/>
  <c r="F441" i="4" l="1"/>
  <c r="H441"/>
  <c r="D441"/>
  <c r="G441"/>
  <c r="E441"/>
  <c r="C441"/>
  <c r="D433" i="3"/>
  <c r="C434"/>
  <c r="E433"/>
  <c r="M237"/>
  <c r="L238" s="1"/>
  <c r="F238" i="10"/>
  <c r="G238" s="1"/>
  <c r="E238"/>
  <c r="H238" s="1"/>
  <c r="F370" i="3"/>
  <c r="G369"/>
  <c r="H369"/>
  <c r="B238"/>
  <c r="K238"/>
  <c r="C442" i="4" l="1"/>
  <c r="H442"/>
  <c r="F442"/>
  <c r="D442"/>
  <c r="E442"/>
  <c r="G442"/>
  <c r="G370" i="3"/>
  <c r="F371"/>
  <c r="H370"/>
  <c r="N238"/>
  <c r="C435"/>
  <c r="D434"/>
  <c r="E434"/>
  <c r="I238" i="10"/>
  <c r="K238" s="1"/>
  <c r="F443" i="4" l="1"/>
  <c r="C443"/>
  <c r="H443"/>
  <c r="D443"/>
  <c r="G443"/>
  <c r="E443"/>
  <c r="A239" i="10"/>
  <c r="D239"/>
  <c r="E239"/>
  <c r="H239" s="1"/>
  <c r="B239"/>
  <c r="F239"/>
  <c r="G239" s="1"/>
  <c r="C239"/>
  <c r="C436" i="3"/>
  <c r="D435"/>
  <c r="E435"/>
  <c r="F372"/>
  <c r="G371"/>
  <c r="H371"/>
  <c r="J238" i="10"/>
  <c r="E444" i="4" l="1"/>
  <c r="F444"/>
  <c r="D444"/>
  <c r="G444"/>
  <c r="H444"/>
  <c r="C444"/>
  <c r="I239" i="10"/>
  <c r="J239" s="1"/>
  <c r="F373" i="3"/>
  <c r="G372"/>
  <c r="H372"/>
  <c r="B239"/>
  <c r="J238"/>
  <c r="I239" s="1"/>
  <c r="C437"/>
  <c r="D436"/>
  <c r="E436"/>
  <c r="F445" i="4" l="1"/>
  <c r="H445"/>
  <c r="D445"/>
  <c r="G445"/>
  <c r="E445"/>
  <c r="C445"/>
  <c r="M238" i="3"/>
  <c r="L239" s="1"/>
  <c r="K239" i="10"/>
  <c r="D437" i="3"/>
  <c r="C438"/>
  <c r="E437"/>
  <c r="F374"/>
  <c r="G373"/>
  <c r="H373"/>
  <c r="N239"/>
  <c r="J239"/>
  <c r="M239" s="1"/>
  <c r="L240" s="1"/>
  <c r="K239"/>
  <c r="G446" i="4" l="1"/>
  <c r="D446"/>
  <c r="C446"/>
  <c r="H446"/>
  <c r="E446"/>
  <c r="F446"/>
  <c r="I240" i="3"/>
  <c r="K240" s="1"/>
  <c r="N240"/>
  <c r="G374"/>
  <c r="F375"/>
  <c r="H374"/>
  <c r="C439"/>
  <c r="D438"/>
  <c r="E438"/>
  <c r="A240" i="10"/>
  <c r="D240"/>
  <c r="F240" s="1"/>
  <c r="G240" s="1"/>
  <c r="B240"/>
  <c r="C240"/>
  <c r="G447" i="4" l="1"/>
  <c r="E447"/>
  <c r="F447"/>
  <c r="D447"/>
  <c r="C447"/>
  <c r="H447"/>
  <c r="B240" i="3"/>
  <c r="C440"/>
  <c r="D439"/>
  <c r="E439"/>
  <c r="F376"/>
  <c r="G375"/>
  <c r="H375"/>
  <c r="E240" i="10"/>
  <c r="H240" s="1"/>
  <c r="E448" i="4" l="1"/>
  <c r="F448"/>
  <c r="G448"/>
  <c r="D448"/>
  <c r="H448"/>
  <c r="C448"/>
  <c r="F377" i="3"/>
  <c r="G376"/>
  <c r="H376"/>
  <c r="C441"/>
  <c r="D440"/>
  <c r="E440"/>
  <c r="I240" i="10"/>
  <c r="J240" s="1"/>
  <c r="H449" i="4" l="1"/>
  <c r="D449"/>
  <c r="G449"/>
  <c r="E449"/>
  <c r="F449"/>
  <c r="C449"/>
  <c r="J240" i="3"/>
  <c r="I241" s="1"/>
  <c r="F378"/>
  <c r="G377"/>
  <c r="H377"/>
  <c r="K240" i="10"/>
  <c r="D441" i="3"/>
  <c r="C442"/>
  <c r="E441"/>
  <c r="C450" i="4" l="1"/>
  <c r="F450"/>
  <c r="G450"/>
  <c r="D450"/>
  <c r="H450"/>
  <c r="E450"/>
  <c r="A241" i="10"/>
  <c r="D241"/>
  <c r="F241" s="1"/>
  <c r="G241" s="1"/>
  <c r="E241"/>
  <c r="H241" s="1"/>
  <c r="B241"/>
  <c r="C241" s="1"/>
  <c r="M240" i="3"/>
  <c r="L241" s="1"/>
  <c r="C443"/>
  <c r="D442"/>
  <c r="E442"/>
  <c r="G378"/>
  <c r="F379"/>
  <c r="H378"/>
  <c r="K241"/>
  <c r="C451" i="4" l="1"/>
  <c r="D451"/>
  <c r="G451"/>
  <c r="E451"/>
  <c r="F451"/>
  <c r="H451"/>
  <c r="N241" i="3"/>
  <c r="C444"/>
  <c r="D443"/>
  <c r="E443"/>
  <c r="B241"/>
  <c r="F380"/>
  <c r="G379"/>
  <c r="H379"/>
  <c r="I241" i="10"/>
  <c r="K241" s="1"/>
  <c r="E452" i="4" l="1"/>
  <c r="F452"/>
  <c r="G452"/>
  <c r="D452"/>
  <c r="C452"/>
  <c r="H452"/>
  <c r="A242" i="10"/>
  <c r="B242" s="1"/>
  <c r="C242" s="1"/>
  <c r="D242"/>
  <c r="J241"/>
  <c r="F381" i="3"/>
  <c r="G380"/>
  <c r="H380"/>
  <c r="C445"/>
  <c r="D444"/>
  <c r="E444"/>
  <c r="F453" i="4" l="1"/>
  <c r="H453"/>
  <c r="D453"/>
  <c r="G453"/>
  <c r="E453"/>
  <c r="C453"/>
  <c r="F242" i="10"/>
  <c r="G242" s="1"/>
  <c r="E242"/>
  <c r="H242" s="1"/>
  <c r="I242" s="1"/>
  <c r="D445" i="3"/>
  <c r="C446"/>
  <c r="E445"/>
  <c r="F382"/>
  <c r="G381"/>
  <c r="H381"/>
  <c r="B242"/>
  <c r="J241"/>
  <c r="I242" s="1"/>
  <c r="F454" i="4" l="1"/>
  <c r="G454"/>
  <c r="D454"/>
  <c r="H454"/>
  <c r="C454"/>
  <c r="E454"/>
  <c r="K242" i="10"/>
  <c r="C447" i="3"/>
  <c r="D446"/>
  <c r="E446"/>
  <c r="M241"/>
  <c r="L242" s="1"/>
  <c r="K242"/>
  <c r="G382"/>
  <c r="F383"/>
  <c r="H382"/>
  <c r="J242" i="10"/>
  <c r="H455" i="4" l="1"/>
  <c r="D455"/>
  <c r="G455"/>
  <c r="E455"/>
  <c r="C455"/>
  <c r="F455"/>
  <c r="N242" i="3"/>
  <c r="A243" i="10"/>
  <c r="D243"/>
  <c r="B243"/>
  <c r="F243"/>
  <c r="G243" s="1"/>
  <c r="C243"/>
  <c r="C448" i="3"/>
  <c r="D447"/>
  <c r="E447"/>
  <c r="F384"/>
  <c r="G383"/>
  <c r="H383"/>
  <c r="J242"/>
  <c r="I243" s="1"/>
  <c r="E456" i="4" l="1"/>
  <c r="G456"/>
  <c r="D456"/>
  <c r="F456"/>
  <c r="H456"/>
  <c r="C456"/>
  <c r="K243" i="3"/>
  <c r="F385"/>
  <c r="G384"/>
  <c r="H384"/>
  <c r="C449"/>
  <c r="D448"/>
  <c r="E448"/>
  <c r="B243"/>
  <c r="M242"/>
  <c r="L243" s="1"/>
  <c r="E243" i="10"/>
  <c r="H243" s="1"/>
  <c r="G457" i="4" l="1"/>
  <c r="E457"/>
  <c r="C457"/>
  <c r="F457"/>
  <c r="D457"/>
  <c r="H457"/>
  <c r="I243" i="10"/>
  <c r="K243" s="1"/>
  <c r="J243"/>
  <c r="J243" i="3" s="1"/>
  <c r="I244" s="1"/>
  <c r="M243"/>
  <c r="L244" s="1"/>
  <c r="N243"/>
  <c r="D449"/>
  <c r="C450"/>
  <c r="E449"/>
  <c r="F386"/>
  <c r="G385"/>
  <c r="H385"/>
  <c r="F458" i="4" l="1"/>
  <c r="G458"/>
  <c r="C458"/>
  <c r="H458"/>
  <c r="D458"/>
  <c r="E458"/>
  <c r="N244" i="3"/>
  <c r="A244" i="10"/>
  <c r="E244" s="1"/>
  <c r="H244" s="1"/>
  <c r="D244"/>
  <c r="F244" s="1"/>
  <c r="G244" s="1"/>
  <c r="B244"/>
  <c r="C244"/>
  <c r="C451" i="3"/>
  <c r="D450"/>
  <c r="E450"/>
  <c r="G386"/>
  <c r="F387"/>
  <c r="H386"/>
  <c r="K244"/>
  <c r="F459" i="4" l="1"/>
  <c r="H459"/>
  <c r="D459"/>
  <c r="G459"/>
  <c r="E459"/>
  <c r="C459"/>
  <c r="C452" i="3"/>
  <c r="D451"/>
  <c r="E451"/>
  <c r="F388"/>
  <c r="G387"/>
  <c r="H387"/>
  <c r="B244"/>
  <c r="I244" i="10"/>
  <c r="J244" s="1"/>
  <c r="C460" i="4" l="1"/>
  <c r="H460"/>
  <c r="D460"/>
  <c r="E460"/>
  <c r="F460"/>
  <c r="G460"/>
  <c r="J244" i="3"/>
  <c r="I245" s="1"/>
  <c r="K244" i="10"/>
  <c r="C453" i="3"/>
  <c r="D452"/>
  <c r="E452"/>
  <c r="F389"/>
  <c r="G388"/>
  <c r="H388"/>
  <c r="C461" i="4" l="1"/>
  <c r="F461"/>
  <c r="H461"/>
  <c r="D461"/>
  <c r="G461"/>
  <c r="E461"/>
  <c r="M244" i="3"/>
  <c r="L245" s="1"/>
  <c r="N245"/>
  <c r="F245" i="10"/>
  <c r="G245" s="1"/>
  <c r="A245"/>
  <c r="D245"/>
  <c r="E245"/>
  <c r="H245" s="1"/>
  <c r="B245"/>
  <c r="C245"/>
  <c r="F390" i="3"/>
  <c r="G389"/>
  <c r="H389"/>
  <c r="D453"/>
  <c r="C454"/>
  <c r="E453"/>
  <c r="K245"/>
  <c r="G462" i="4" l="1"/>
  <c r="D462"/>
  <c r="C462"/>
  <c r="H462"/>
  <c r="E462"/>
  <c r="F462"/>
  <c r="I245" i="10"/>
  <c r="J245" s="1"/>
  <c r="C455" i="3"/>
  <c r="D454"/>
  <c r="E454"/>
  <c r="G390"/>
  <c r="F391"/>
  <c r="H390"/>
  <c r="B245"/>
  <c r="G463" i="4" l="1"/>
  <c r="E463"/>
  <c r="C463"/>
  <c r="F463"/>
  <c r="H463"/>
  <c r="D463"/>
  <c r="J245" i="3"/>
  <c r="I246" s="1"/>
  <c r="K245" i="10"/>
  <c r="F392" i="3"/>
  <c r="G391"/>
  <c r="H391"/>
  <c r="C456"/>
  <c r="D455"/>
  <c r="E455"/>
  <c r="C464" i="4" l="1"/>
  <c r="H464"/>
  <c r="D464"/>
  <c r="E464"/>
  <c r="F464"/>
  <c r="G464"/>
  <c r="M245" i="3"/>
  <c r="L246" s="1"/>
  <c r="N246" s="1"/>
  <c r="C457"/>
  <c r="D456"/>
  <c r="E456"/>
  <c r="B246" i="10"/>
  <c r="C246" s="1"/>
  <c r="A246"/>
  <c r="D246"/>
  <c r="F246" s="1"/>
  <c r="G246" s="1"/>
  <c r="F393" i="3"/>
  <c r="G392"/>
  <c r="H392"/>
  <c r="K246"/>
  <c r="C465" i="4" l="1"/>
  <c r="F465"/>
  <c r="H465"/>
  <c r="D465"/>
  <c r="G465"/>
  <c r="E465"/>
  <c r="D457" i="3"/>
  <c r="C458"/>
  <c r="E457"/>
  <c r="B246"/>
  <c r="F394"/>
  <c r="G393"/>
  <c r="H393"/>
  <c r="E246" i="10"/>
  <c r="H246" s="1"/>
  <c r="I246" s="1"/>
  <c r="E466" i="4" l="1"/>
  <c r="F466"/>
  <c r="G466"/>
  <c r="D466"/>
  <c r="H466"/>
  <c r="C466"/>
  <c r="G394" i="3"/>
  <c r="F395"/>
  <c r="H394"/>
  <c r="C459"/>
  <c r="D458"/>
  <c r="E458"/>
  <c r="J246" i="10"/>
  <c r="K246"/>
  <c r="G467" i="4" l="1"/>
  <c r="E467"/>
  <c r="C467"/>
  <c r="D467"/>
  <c r="F467"/>
  <c r="H467"/>
  <c r="A247" i="10"/>
  <c r="D247"/>
  <c r="E247"/>
  <c r="H247" s="1"/>
  <c r="B247"/>
  <c r="C247" s="1"/>
  <c r="F247"/>
  <c r="G247" s="1"/>
  <c r="J246" i="3"/>
  <c r="I247" s="1"/>
  <c r="C460"/>
  <c r="D459"/>
  <c r="E459"/>
  <c r="F396"/>
  <c r="G395"/>
  <c r="H395"/>
  <c r="E468" i="4" l="1"/>
  <c r="C468"/>
  <c r="F468"/>
  <c r="D468"/>
  <c r="G468"/>
  <c r="H468"/>
  <c r="I247" i="10"/>
  <c r="J247"/>
  <c r="F397" i="3"/>
  <c r="G396"/>
  <c r="H396"/>
  <c r="M246"/>
  <c r="L247" s="1"/>
  <c r="C461"/>
  <c r="D460"/>
  <c r="E460"/>
  <c r="K247" i="10"/>
  <c r="J247" i="3"/>
  <c r="I248" s="1"/>
  <c r="K247"/>
  <c r="B247"/>
  <c r="F469" i="4" l="1"/>
  <c r="C469"/>
  <c r="H469"/>
  <c r="D469"/>
  <c r="G469"/>
  <c r="E469"/>
  <c r="K248" i="3"/>
  <c r="A248" i="10"/>
  <c r="D248"/>
  <c r="F248" s="1"/>
  <c r="E248"/>
  <c r="B248"/>
  <c r="C248"/>
  <c r="F398" i="3"/>
  <c r="G397"/>
  <c r="H397"/>
  <c r="D461"/>
  <c r="C462"/>
  <c r="E461"/>
  <c r="M247"/>
  <c r="L248" s="1"/>
  <c r="N247"/>
  <c r="F470" i="4" l="1"/>
  <c r="G470"/>
  <c r="D470"/>
  <c r="C470"/>
  <c r="H470"/>
  <c r="E470"/>
  <c r="N248" i="3"/>
  <c r="G248" i="10"/>
  <c r="H248"/>
  <c r="G398" i="3"/>
  <c r="F399"/>
  <c r="H398"/>
  <c r="K248" i="10"/>
  <c r="I248"/>
  <c r="C463" i="3"/>
  <c r="D462"/>
  <c r="E462"/>
  <c r="B248"/>
  <c r="H471" i="4" l="1"/>
  <c r="D471"/>
  <c r="G471"/>
  <c r="E471"/>
  <c r="C471"/>
  <c r="F471"/>
  <c r="C464" i="3"/>
  <c r="D463"/>
  <c r="E463"/>
  <c r="F400"/>
  <c r="G399"/>
  <c r="H399"/>
  <c r="A249" i="10"/>
  <c r="D249"/>
  <c r="F249" s="1"/>
  <c r="G249" s="1"/>
  <c r="B249"/>
  <c r="C249" s="1"/>
  <c r="J248"/>
  <c r="G472" i="4" l="1"/>
  <c r="D472"/>
  <c r="F472"/>
  <c r="C472"/>
  <c r="H472"/>
  <c r="E472"/>
  <c r="B249" i="3"/>
  <c r="F401"/>
  <c r="G400"/>
  <c r="H400"/>
  <c r="C465"/>
  <c r="D464"/>
  <c r="E464"/>
  <c r="J248"/>
  <c r="I249" s="1"/>
  <c r="E249" i="10"/>
  <c r="H249" s="1"/>
  <c r="C473" i="4" l="1"/>
  <c r="F473"/>
  <c r="H473"/>
  <c r="D473"/>
  <c r="G473"/>
  <c r="E473"/>
  <c r="K249" i="3"/>
  <c r="F402"/>
  <c r="G401"/>
  <c r="H401"/>
  <c r="J249" i="10"/>
  <c r="J249" i="3" s="1"/>
  <c r="I250" s="1"/>
  <c r="I249" i="10"/>
  <c r="K249"/>
  <c r="D465" i="3"/>
  <c r="C466"/>
  <c r="E465"/>
  <c r="M248"/>
  <c r="L249" s="1"/>
  <c r="E474" i="4" l="1"/>
  <c r="F474"/>
  <c r="G474"/>
  <c r="D474"/>
  <c r="C474"/>
  <c r="H474"/>
  <c r="K250" i="3"/>
  <c r="N249"/>
  <c r="M249"/>
  <c r="L250" s="1"/>
  <c r="C467"/>
  <c r="D466"/>
  <c r="E466"/>
  <c r="E250" i="10"/>
  <c r="H250" s="1"/>
  <c r="B250"/>
  <c r="C250" s="1"/>
  <c r="F250"/>
  <c r="G250" s="1"/>
  <c r="A250"/>
  <c r="D250"/>
  <c r="G402" i="3"/>
  <c r="F403"/>
  <c r="H402"/>
  <c r="C475" i="4" l="1"/>
  <c r="H475"/>
  <c r="D475"/>
  <c r="F475"/>
  <c r="G475"/>
  <c r="E475"/>
  <c r="I250" i="10"/>
  <c r="J250" s="1"/>
  <c r="K250"/>
  <c r="F404" i="3"/>
  <c r="G403"/>
  <c r="H403"/>
  <c r="N250"/>
  <c r="B250"/>
  <c r="C468"/>
  <c r="D467"/>
  <c r="E467"/>
  <c r="E476" i="4" l="1"/>
  <c r="C476"/>
  <c r="F476"/>
  <c r="H476"/>
  <c r="G476"/>
  <c r="D476"/>
  <c r="J250" i="3"/>
  <c r="I251" s="1"/>
  <c r="C469"/>
  <c r="D468"/>
  <c r="E468"/>
  <c r="F405"/>
  <c r="G404"/>
  <c r="H404"/>
  <c r="A251" i="10"/>
  <c r="D251"/>
  <c r="I251" s="1"/>
  <c r="E251"/>
  <c r="H251" s="1"/>
  <c r="B251"/>
  <c r="C251" s="1"/>
  <c r="F251"/>
  <c r="G251" s="1"/>
  <c r="H477" i="4" l="1"/>
  <c r="D477"/>
  <c r="C477"/>
  <c r="G477"/>
  <c r="E477"/>
  <c r="F477"/>
  <c r="M250" i="3"/>
  <c r="L251" s="1"/>
  <c r="M251" s="1"/>
  <c r="L252" s="1"/>
  <c r="J251" i="10"/>
  <c r="B251" i="3"/>
  <c r="J251"/>
  <c r="I252" s="1"/>
  <c r="K251"/>
  <c r="N251"/>
  <c r="F406"/>
  <c r="G405"/>
  <c r="H405"/>
  <c r="K251" i="10"/>
  <c r="D469" i="3"/>
  <c r="C470"/>
  <c r="E469"/>
  <c r="F478" i="4" l="1"/>
  <c r="G478"/>
  <c r="D478"/>
  <c r="E478"/>
  <c r="C478"/>
  <c r="H478"/>
  <c r="N252" i="3"/>
  <c r="K252"/>
  <c r="A252" i="10"/>
  <c r="D252"/>
  <c r="E252"/>
  <c r="B252"/>
  <c r="C252"/>
  <c r="C471" i="3"/>
  <c r="D470"/>
  <c r="E470"/>
  <c r="G406"/>
  <c r="F407"/>
  <c r="H406"/>
  <c r="H479" i="4" l="1"/>
  <c r="D479"/>
  <c r="C479"/>
  <c r="F479"/>
  <c r="G479"/>
  <c r="E479"/>
  <c r="F408" i="3"/>
  <c r="G407"/>
  <c r="H407"/>
  <c r="B252"/>
  <c r="F252" i="10"/>
  <c r="C472" i="3"/>
  <c r="D471"/>
  <c r="E471"/>
  <c r="E480" i="4" l="1"/>
  <c r="G480"/>
  <c r="D480"/>
  <c r="F480"/>
  <c r="C480"/>
  <c r="H480"/>
  <c r="C473" i="3"/>
  <c r="D472"/>
  <c r="E472"/>
  <c r="H252" i="10"/>
  <c r="G252"/>
  <c r="F409" i="3"/>
  <c r="G408"/>
  <c r="H408"/>
  <c r="H481" i="4" l="1"/>
  <c r="D481"/>
  <c r="G481"/>
  <c r="E481"/>
  <c r="F481"/>
  <c r="C481"/>
  <c r="F410" i="3"/>
  <c r="G409"/>
  <c r="H409"/>
  <c r="J252" i="10"/>
  <c r="K252"/>
  <c r="I252"/>
  <c r="D473" i="3"/>
  <c r="C474"/>
  <c r="E473"/>
  <c r="C482" i="4" l="1"/>
  <c r="H482"/>
  <c r="E482"/>
  <c r="F482"/>
  <c r="G482"/>
  <c r="D482"/>
  <c r="J252" i="3"/>
  <c r="I253" s="1"/>
  <c r="C475"/>
  <c r="D474"/>
  <c r="E474"/>
  <c r="A253" i="10"/>
  <c r="E253" s="1"/>
  <c r="H253" s="1"/>
  <c r="D253"/>
  <c r="F253" s="1"/>
  <c r="G253" s="1"/>
  <c r="B253"/>
  <c r="C253" s="1"/>
  <c r="G410" i="3"/>
  <c r="F411"/>
  <c r="H410"/>
  <c r="G483" i="4" l="1"/>
  <c r="E483"/>
  <c r="C483"/>
  <c r="H483"/>
  <c r="F483"/>
  <c r="D483"/>
  <c r="M252" i="3"/>
  <c r="L253" s="1"/>
  <c r="N253" s="1"/>
  <c r="F412"/>
  <c r="G411"/>
  <c r="H411"/>
  <c r="K253"/>
  <c r="I253" i="10"/>
  <c r="J253" s="1"/>
  <c r="B253" i="3"/>
  <c r="C476"/>
  <c r="D475"/>
  <c r="E475"/>
  <c r="D484" i="4" l="1"/>
  <c r="C484"/>
  <c r="H484"/>
  <c r="E484"/>
  <c r="F484"/>
  <c r="G484"/>
  <c r="J253" i="3"/>
  <c r="I254" s="1"/>
  <c r="K253" i="10"/>
  <c r="C477" i="3"/>
  <c r="D476"/>
  <c r="E476"/>
  <c r="F413"/>
  <c r="G412"/>
  <c r="H412"/>
  <c r="H485" i="4" l="1"/>
  <c r="D485"/>
  <c r="G485"/>
  <c r="E485"/>
  <c r="C485"/>
  <c r="F485"/>
  <c r="D477" i="3"/>
  <c r="C478"/>
  <c r="E477"/>
  <c r="A254" i="10"/>
  <c r="B254" s="1"/>
  <c r="C254" s="1"/>
  <c r="D254"/>
  <c r="F254" s="1"/>
  <c r="G254" s="1"/>
  <c r="E254"/>
  <c r="M253" i="3"/>
  <c r="L254" s="1"/>
  <c r="K254"/>
  <c r="F414"/>
  <c r="G413"/>
  <c r="H413"/>
  <c r="G486" i="4" l="1"/>
  <c r="D486"/>
  <c r="F486"/>
  <c r="C486"/>
  <c r="H486"/>
  <c r="E486"/>
  <c r="H254" i="10"/>
  <c r="G414" i="3"/>
  <c r="F415"/>
  <c r="H414"/>
  <c r="C479"/>
  <c r="D478"/>
  <c r="E478"/>
  <c r="B254"/>
  <c r="N254"/>
  <c r="I254" i="10"/>
  <c r="K254" s="1"/>
  <c r="F487" i="4" l="1"/>
  <c r="H487"/>
  <c r="D487"/>
  <c r="G487"/>
  <c r="E487"/>
  <c r="C487"/>
  <c r="A255" i="10"/>
  <c r="B255" s="1"/>
  <c r="C255" s="1"/>
  <c r="D255"/>
  <c r="F416" i="3"/>
  <c r="G415"/>
  <c r="H415"/>
  <c r="J254" i="10"/>
  <c r="C480" i="3"/>
  <c r="D479"/>
  <c r="E479"/>
  <c r="C488" i="4" l="1"/>
  <c r="H488"/>
  <c r="G488"/>
  <c r="E488"/>
  <c r="F488"/>
  <c r="D488"/>
  <c r="J254" i="3"/>
  <c r="I255" s="1"/>
  <c r="F417"/>
  <c r="G416"/>
  <c r="H416"/>
  <c r="F255" i="10"/>
  <c r="G255" s="1"/>
  <c r="E255"/>
  <c r="C481" i="3"/>
  <c r="D480"/>
  <c r="E480"/>
  <c r="B255"/>
  <c r="F489" i="4" l="1"/>
  <c r="H489"/>
  <c r="D489"/>
  <c r="G489"/>
  <c r="E489"/>
  <c r="C489"/>
  <c r="M254" i="3"/>
  <c r="L255" s="1"/>
  <c r="I256"/>
  <c r="K255"/>
  <c r="N255"/>
  <c r="F418"/>
  <c r="G417"/>
  <c r="H417"/>
  <c r="D481"/>
  <c r="C482"/>
  <c r="E481"/>
  <c r="H255" i="10"/>
  <c r="C490" i="4" l="1"/>
  <c r="H490"/>
  <c r="E490"/>
  <c r="G490"/>
  <c r="F490"/>
  <c r="D490"/>
  <c r="G418" i="3"/>
  <c r="F419"/>
  <c r="H418"/>
  <c r="I257"/>
  <c r="K256"/>
  <c r="J256"/>
  <c r="I255" i="10"/>
  <c r="K255" s="1"/>
  <c r="C483" i="3"/>
  <c r="D482"/>
  <c r="E482"/>
  <c r="H491" i="4" l="1"/>
  <c r="D491"/>
  <c r="G491"/>
  <c r="E491"/>
  <c r="C491"/>
  <c r="F491"/>
  <c r="A256" i="10"/>
  <c r="F256"/>
  <c r="D256"/>
  <c r="G256"/>
  <c r="C484" i="3"/>
  <c r="D483"/>
  <c r="E483"/>
  <c r="J255" i="10"/>
  <c r="F420" i="3"/>
  <c r="G419"/>
  <c r="H419"/>
  <c r="I258"/>
  <c r="J257"/>
  <c r="K257"/>
  <c r="G492" i="4" l="1"/>
  <c r="D492"/>
  <c r="E492"/>
  <c r="F492"/>
  <c r="C492"/>
  <c r="H492"/>
  <c r="B256" i="3"/>
  <c r="E256" i="10"/>
  <c r="H256" s="1"/>
  <c r="I259" i="3"/>
  <c r="J258"/>
  <c r="K258"/>
  <c r="J255"/>
  <c r="M255" s="1"/>
  <c r="L256" s="1"/>
  <c r="B256" i="10"/>
  <c r="C256" s="1"/>
  <c r="F421" i="3"/>
  <c r="G420"/>
  <c r="H420"/>
  <c r="C485"/>
  <c r="D484"/>
  <c r="E484"/>
  <c r="H493" i="4" l="1"/>
  <c r="D493"/>
  <c r="G493"/>
  <c r="E493"/>
  <c r="C493"/>
  <c r="F493"/>
  <c r="N256" i="3"/>
  <c r="I260"/>
  <c r="J259"/>
  <c r="K259"/>
  <c r="D485"/>
  <c r="C486"/>
  <c r="E485"/>
  <c r="F422"/>
  <c r="G421"/>
  <c r="H421"/>
  <c r="I256" i="10"/>
  <c r="K256" s="1"/>
  <c r="G494" i="4" l="1"/>
  <c r="C494"/>
  <c r="H494"/>
  <c r="E494"/>
  <c r="F494"/>
  <c r="D494"/>
  <c r="A257" i="10"/>
  <c r="D257"/>
  <c r="B257"/>
  <c r="C257" s="1"/>
  <c r="F257"/>
  <c r="G257" s="1"/>
  <c r="G422" i="3"/>
  <c r="F423"/>
  <c r="H422"/>
  <c r="I261"/>
  <c r="K260"/>
  <c r="J260"/>
  <c r="J256" i="10"/>
  <c r="C487" i="3"/>
  <c r="D486"/>
  <c r="E486"/>
  <c r="G495" i="4" l="1"/>
  <c r="E495"/>
  <c r="C495"/>
  <c r="F495"/>
  <c r="H495"/>
  <c r="D495"/>
  <c r="F424" i="3"/>
  <c r="G423"/>
  <c r="H423"/>
  <c r="B257"/>
  <c r="M256"/>
  <c r="L257" s="1"/>
  <c r="C488"/>
  <c r="D487"/>
  <c r="E487"/>
  <c r="I262"/>
  <c r="J261"/>
  <c r="K261"/>
  <c r="E257" i="10"/>
  <c r="H257" s="1"/>
  <c r="G496" i="4" l="1"/>
  <c r="D496"/>
  <c r="C496"/>
  <c r="H496"/>
  <c r="E496"/>
  <c r="F496"/>
  <c r="C489" i="3"/>
  <c r="D488"/>
  <c r="E488"/>
  <c r="I263"/>
  <c r="J262"/>
  <c r="K262"/>
  <c r="N257"/>
  <c r="I257" i="10"/>
  <c r="J257" s="1"/>
  <c r="F425" i="3"/>
  <c r="G424"/>
  <c r="H424"/>
  <c r="C497" i="4" l="1"/>
  <c r="D497"/>
  <c r="G497"/>
  <c r="F497"/>
  <c r="E497"/>
  <c r="H497"/>
  <c r="M257" i="3"/>
  <c r="L258" s="1"/>
  <c r="K257" i="10"/>
  <c r="D489" i="3"/>
  <c r="C490"/>
  <c r="E489"/>
  <c r="I264"/>
  <c r="J263"/>
  <c r="K263"/>
  <c r="F426"/>
  <c r="G425"/>
  <c r="H425"/>
  <c r="E498" i="4" l="1"/>
  <c r="F498"/>
  <c r="G498"/>
  <c r="D498"/>
  <c r="C498"/>
  <c r="H498"/>
  <c r="G426" i="3"/>
  <c r="F427"/>
  <c r="H426"/>
  <c r="I265"/>
  <c r="K264"/>
  <c r="J264"/>
  <c r="F258" i="10"/>
  <c r="A258"/>
  <c r="B258" s="1"/>
  <c r="C258" s="1"/>
  <c r="D258"/>
  <c r="G258"/>
  <c r="C491" i="3"/>
  <c r="D490"/>
  <c r="E490"/>
  <c r="N258"/>
  <c r="G499" i="4" l="1"/>
  <c r="E499"/>
  <c r="C499"/>
  <c r="F499"/>
  <c r="H499"/>
  <c r="D499"/>
  <c r="C492" i="3"/>
  <c r="D491"/>
  <c r="E491"/>
  <c r="I266"/>
  <c r="J265"/>
  <c r="K265"/>
  <c r="E258" i="10"/>
  <c r="H258" s="1"/>
  <c r="B258" i="3"/>
  <c r="F428"/>
  <c r="G427"/>
  <c r="H427"/>
  <c r="G500" i="4" l="1"/>
  <c r="D500"/>
  <c r="C500"/>
  <c r="H500"/>
  <c r="E500"/>
  <c r="F500"/>
  <c r="I267" i="3"/>
  <c r="J266"/>
  <c r="K266"/>
  <c r="F429"/>
  <c r="G428"/>
  <c r="H428"/>
  <c r="J258" i="10"/>
  <c r="M258" i="3" s="1"/>
  <c r="L259" s="1"/>
  <c r="I258" i="10"/>
  <c r="K258" s="1"/>
  <c r="C493" i="3"/>
  <c r="D492"/>
  <c r="E492"/>
  <c r="H501" i="4" l="1"/>
  <c r="D501"/>
  <c r="F501"/>
  <c r="G501"/>
  <c r="E501"/>
  <c r="C501"/>
  <c r="F259" i="10"/>
  <c r="G259" s="1"/>
  <c r="E259"/>
  <c r="H259" s="1"/>
  <c r="A259"/>
  <c r="B259"/>
  <c r="D259"/>
  <c r="C259"/>
  <c r="I268" i="3"/>
  <c r="J267"/>
  <c r="K267"/>
  <c r="N259"/>
  <c r="F430"/>
  <c r="G429"/>
  <c r="H429"/>
  <c r="D493"/>
  <c r="C494"/>
  <c r="E493"/>
  <c r="F502" i="4" l="1"/>
  <c r="E502"/>
  <c r="G502"/>
  <c r="D502"/>
  <c r="C502"/>
  <c r="H502"/>
  <c r="I259" i="10"/>
  <c r="J259"/>
  <c r="M259" i="3" s="1"/>
  <c r="L260" s="1"/>
  <c r="K259" i="10"/>
  <c r="I269" i="3"/>
  <c r="K268"/>
  <c r="J268"/>
  <c r="C495"/>
  <c r="D494"/>
  <c r="E494"/>
  <c r="G430"/>
  <c r="F431"/>
  <c r="H430"/>
  <c r="B259"/>
  <c r="H503" i="4" l="1"/>
  <c r="D503"/>
  <c r="G503"/>
  <c r="E503"/>
  <c r="C503"/>
  <c r="F503"/>
  <c r="I270" i="3"/>
  <c r="J269"/>
  <c r="K269"/>
  <c r="N260"/>
  <c r="C496"/>
  <c r="D495"/>
  <c r="E495"/>
  <c r="E260" i="10"/>
  <c r="H260" s="1"/>
  <c r="D260"/>
  <c r="A260"/>
  <c r="F260"/>
  <c r="G260" s="1"/>
  <c r="F432" i="3"/>
  <c r="G431"/>
  <c r="H431"/>
  <c r="G504" i="4" l="1"/>
  <c r="D504"/>
  <c r="C504"/>
  <c r="H504"/>
  <c r="E504"/>
  <c r="F504"/>
  <c r="B260" i="3"/>
  <c r="F433"/>
  <c r="G432"/>
  <c r="H432"/>
  <c r="C497"/>
  <c r="D496"/>
  <c r="E496"/>
  <c r="I271"/>
  <c r="J270"/>
  <c r="K270"/>
  <c r="B260" i="10"/>
  <c r="C260" s="1"/>
  <c r="H505" i="4" l="1"/>
  <c r="D505"/>
  <c r="G505"/>
  <c r="E505"/>
  <c r="C505"/>
  <c r="F505"/>
  <c r="I260" i="10"/>
  <c r="I272" i="3"/>
  <c r="J271"/>
  <c r="K271"/>
  <c r="D497"/>
  <c r="C498"/>
  <c r="E497"/>
  <c r="F434"/>
  <c r="G433"/>
  <c r="H433"/>
  <c r="G506" i="4" l="1"/>
  <c r="D506"/>
  <c r="C506"/>
  <c r="H506"/>
  <c r="E506"/>
  <c r="F506"/>
  <c r="C499" i="3"/>
  <c r="D498"/>
  <c r="E498"/>
  <c r="I273"/>
  <c r="K272"/>
  <c r="J272"/>
  <c r="G434"/>
  <c r="F435"/>
  <c r="H434"/>
  <c r="K260" i="10"/>
  <c r="J260"/>
  <c r="G507" i="4" l="1"/>
  <c r="E507"/>
  <c r="C507"/>
  <c r="D507"/>
  <c r="F507"/>
  <c r="H507"/>
  <c r="A261" i="10"/>
  <c r="D261"/>
  <c r="I261"/>
  <c r="K261" s="1"/>
  <c r="E261"/>
  <c r="B261"/>
  <c r="F261"/>
  <c r="J261"/>
  <c r="H261"/>
  <c r="G261"/>
  <c r="C261"/>
  <c r="F436" i="3"/>
  <c r="G435"/>
  <c r="H435"/>
  <c r="I274"/>
  <c r="J273"/>
  <c r="K273"/>
  <c r="M260"/>
  <c r="L261" s="1"/>
  <c r="C500"/>
  <c r="D499"/>
  <c r="E499"/>
  <c r="E508" i="4" l="1"/>
  <c r="F508"/>
  <c r="G508"/>
  <c r="C508"/>
  <c r="H508"/>
  <c r="D508"/>
  <c r="F262" i="10"/>
  <c r="A262"/>
  <c r="D262"/>
  <c r="H262"/>
  <c r="E262"/>
  <c r="B262"/>
  <c r="C262" s="1"/>
  <c r="G262"/>
  <c r="N261" i="3"/>
  <c r="M261"/>
  <c r="L262" s="1"/>
  <c r="F437"/>
  <c r="G436"/>
  <c r="H436"/>
  <c r="C501"/>
  <c r="D500"/>
  <c r="E500"/>
  <c r="I275"/>
  <c r="J274"/>
  <c r="K274"/>
  <c r="B261"/>
  <c r="H509" i="4" l="1"/>
  <c r="D509"/>
  <c r="G509"/>
  <c r="E509"/>
  <c r="C509"/>
  <c r="F509"/>
  <c r="N262" i="3"/>
  <c r="I262" i="10"/>
  <c r="K262" s="1"/>
  <c r="D501" i="3"/>
  <c r="C502"/>
  <c r="E501"/>
  <c r="J262" i="10"/>
  <c r="M262" i="3" s="1"/>
  <c r="L263" s="1"/>
  <c r="I276"/>
  <c r="J275"/>
  <c r="K275"/>
  <c r="F438"/>
  <c r="G437"/>
  <c r="H437"/>
  <c r="B262"/>
  <c r="C510" i="4" l="1"/>
  <c r="H510"/>
  <c r="E510"/>
  <c r="G510"/>
  <c r="D510"/>
  <c r="F510"/>
  <c r="N263" i="3"/>
  <c r="F263" i="10"/>
  <c r="G263" s="1"/>
  <c r="D263"/>
  <c r="E263"/>
  <c r="H263" s="1"/>
  <c r="A263"/>
  <c r="I277" i="3"/>
  <c r="K276"/>
  <c r="J276"/>
  <c r="C503"/>
  <c r="D502"/>
  <c r="E502"/>
  <c r="G438"/>
  <c r="F439"/>
  <c r="H438"/>
  <c r="H511" i="4" l="1"/>
  <c r="G511"/>
  <c r="E511"/>
  <c r="C511"/>
  <c r="F511"/>
  <c r="D511"/>
  <c r="F440" i="3"/>
  <c r="G439"/>
  <c r="H439"/>
  <c r="C504"/>
  <c r="D503"/>
  <c r="E503"/>
  <c r="I278"/>
  <c r="J277"/>
  <c r="K277"/>
  <c r="B263"/>
  <c r="B263" i="10"/>
  <c r="C263" s="1"/>
  <c r="C512" i="4" l="1"/>
  <c r="H512"/>
  <c r="D512"/>
  <c r="E512"/>
  <c r="F512"/>
  <c r="G512"/>
  <c r="I263" i="10"/>
  <c r="I279" i="3"/>
  <c r="J278"/>
  <c r="K278"/>
  <c r="C505"/>
  <c r="D504"/>
  <c r="E504"/>
  <c r="F441"/>
  <c r="G440"/>
  <c r="H440"/>
  <c r="C513" i="4" l="1"/>
  <c r="G513"/>
  <c r="F513"/>
  <c r="E513"/>
  <c r="H513"/>
  <c r="D513"/>
  <c r="I280" i="3"/>
  <c r="J279"/>
  <c r="K279"/>
  <c r="D505"/>
  <c r="C506"/>
  <c r="E505"/>
  <c r="F442"/>
  <c r="G441"/>
  <c r="H441"/>
  <c r="J263" i="10"/>
  <c r="K263"/>
  <c r="C514" i="4" l="1"/>
  <c r="H514"/>
  <c r="E514"/>
  <c r="G514"/>
  <c r="F514"/>
  <c r="D514"/>
  <c r="M263" i="3"/>
  <c r="L264" s="1"/>
  <c r="G442"/>
  <c r="F443"/>
  <c r="H442"/>
  <c r="B264" i="10"/>
  <c r="C264" s="1"/>
  <c r="A264"/>
  <c r="D264"/>
  <c r="C507" i="3"/>
  <c r="D506"/>
  <c r="E506"/>
  <c r="I281"/>
  <c r="K280"/>
  <c r="J280"/>
  <c r="F515" i="4" l="1"/>
  <c r="E515"/>
  <c r="C515"/>
  <c r="H515"/>
  <c r="D515"/>
  <c r="G515"/>
  <c r="F444" i="3"/>
  <c r="G443"/>
  <c r="H443"/>
  <c r="F264" i="10"/>
  <c r="G264" s="1"/>
  <c r="I282" i="3"/>
  <c r="J281"/>
  <c r="K281"/>
  <c r="C508"/>
  <c r="D507"/>
  <c r="E507"/>
  <c r="B264"/>
  <c r="N264"/>
  <c r="E264" i="10"/>
  <c r="H264" s="1"/>
  <c r="G516" i="4" l="1"/>
  <c r="D516"/>
  <c r="F516"/>
  <c r="C516"/>
  <c r="H516"/>
  <c r="E516"/>
  <c r="I283" i="3"/>
  <c r="J282"/>
  <c r="K282"/>
  <c r="I264" i="10"/>
  <c r="K264" s="1"/>
  <c r="C509" i="3"/>
  <c r="D508"/>
  <c r="E508"/>
  <c r="F445"/>
  <c r="G444"/>
  <c r="H444"/>
  <c r="C517" i="4" l="1"/>
  <c r="F517"/>
  <c r="H517"/>
  <c r="D517"/>
  <c r="G517"/>
  <c r="E517"/>
  <c r="A265" i="10"/>
  <c r="D265"/>
  <c r="B265"/>
  <c r="C265" s="1"/>
  <c r="F265"/>
  <c r="G265" s="1"/>
  <c r="F446" i="3"/>
  <c r="G445"/>
  <c r="H445"/>
  <c r="D509"/>
  <c r="C510"/>
  <c r="E509"/>
  <c r="I284"/>
  <c r="J283"/>
  <c r="K283"/>
  <c r="J264" i="10"/>
  <c r="G518" i="4" l="1"/>
  <c r="D518"/>
  <c r="C518"/>
  <c r="H518"/>
  <c r="E518"/>
  <c r="F518"/>
  <c r="C511" i="3"/>
  <c r="D510"/>
  <c r="E510"/>
  <c r="B265"/>
  <c r="I285"/>
  <c r="K284"/>
  <c r="J284"/>
  <c r="M264"/>
  <c r="L265" s="1"/>
  <c r="G446"/>
  <c r="F447"/>
  <c r="H446"/>
  <c r="E265" i="10"/>
  <c r="H265" s="1"/>
  <c r="F519" i="4" l="1"/>
  <c r="H519"/>
  <c r="D519"/>
  <c r="G519"/>
  <c r="E519"/>
  <c r="C519"/>
  <c r="F448" i="3"/>
  <c r="G447"/>
  <c r="H447"/>
  <c r="N265"/>
  <c r="I286"/>
  <c r="J285"/>
  <c r="K285"/>
  <c r="C512"/>
  <c r="D511"/>
  <c r="E511"/>
  <c r="I265" i="10"/>
  <c r="J265" s="1"/>
  <c r="F520" i="4" l="1"/>
  <c r="G520"/>
  <c r="D520"/>
  <c r="H520"/>
  <c r="C520"/>
  <c r="E520"/>
  <c r="M265" i="3"/>
  <c r="L266" s="1"/>
  <c r="K265" i="10"/>
  <c r="I287" i="3"/>
  <c r="J286"/>
  <c r="K286"/>
  <c r="F449"/>
  <c r="G448"/>
  <c r="H448"/>
  <c r="C513"/>
  <c r="D512"/>
  <c r="E512"/>
  <c r="G521" i="4" l="1"/>
  <c r="E521"/>
  <c r="C521"/>
  <c r="H521"/>
  <c r="F521"/>
  <c r="D521"/>
  <c r="D513" i="3"/>
  <c r="C514"/>
  <c r="E513"/>
  <c r="F450"/>
  <c r="G449"/>
  <c r="H449"/>
  <c r="F266" i="10"/>
  <c r="G266" s="1"/>
  <c r="A266"/>
  <c r="D266"/>
  <c r="B266"/>
  <c r="C266" s="1"/>
  <c r="E266"/>
  <c r="H266" s="1"/>
  <c r="I288" i="3"/>
  <c r="J287"/>
  <c r="K287"/>
  <c r="N266"/>
  <c r="G522" i="4" l="1"/>
  <c r="D522"/>
  <c r="C522"/>
  <c r="H522"/>
  <c r="E522"/>
  <c r="F522"/>
  <c r="I266" i="10"/>
  <c r="K266" s="1"/>
  <c r="J266"/>
  <c r="M266" i="3" s="1"/>
  <c r="L267" s="1"/>
  <c r="B266"/>
  <c r="C515"/>
  <c r="D514"/>
  <c r="E514"/>
  <c r="G450"/>
  <c r="F451"/>
  <c r="H450"/>
  <c r="I289"/>
  <c r="K288"/>
  <c r="J288"/>
  <c r="C523" i="4" l="1"/>
  <c r="F523"/>
  <c r="H523"/>
  <c r="D523"/>
  <c r="G523"/>
  <c r="E523"/>
  <c r="A267" i="10"/>
  <c r="E267" s="1"/>
  <c r="H267" s="1"/>
  <c r="D267"/>
  <c r="F267" s="1"/>
  <c r="G267" s="1"/>
  <c r="I290" i="3"/>
  <c r="J289"/>
  <c r="K289"/>
  <c r="C516"/>
  <c r="D515"/>
  <c r="E515"/>
  <c r="N267"/>
  <c r="F452"/>
  <c r="G451"/>
  <c r="H451"/>
  <c r="C524" i="4" l="1"/>
  <c r="H524"/>
  <c r="E524"/>
  <c r="F524"/>
  <c r="G524"/>
  <c r="D524"/>
  <c r="C517" i="3"/>
  <c r="D516"/>
  <c r="E516"/>
  <c r="I291"/>
  <c r="J290"/>
  <c r="K290"/>
  <c r="F453"/>
  <c r="G452"/>
  <c r="H452"/>
  <c r="B267"/>
  <c r="I267" i="10"/>
  <c r="K267" s="1"/>
  <c r="B267"/>
  <c r="C267" s="1"/>
  <c r="H525" i="4" l="1"/>
  <c r="D525"/>
  <c r="G525"/>
  <c r="E525"/>
  <c r="C525"/>
  <c r="F525"/>
  <c r="E268" i="10"/>
  <c r="H268" s="1"/>
  <c r="B268"/>
  <c r="C268" s="1"/>
  <c r="D268"/>
  <c r="A268"/>
  <c r="F268"/>
  <c r="G268" s="1"/>
  <c r="I292" i="3"/>
  <c r="J291"/>
  <c r="K291"/>
  <c r="J267" i="10"/>
  <c r="M267" i="3" s="1"/>
  <c r="L268" s="1"/>
  <c r="F454"/>
  <c r="G453"/>
  <c r="H453"/>
  <c r="D517"/>
  <c r="C518"/>
  <c r="E517"/>
  <c r="F526" i="4" l="1"/>
  <c r="G526"/>
  <c r="D526"/>
  <c r="C526"/>
  <c r="H526"/>
  <c r="E526"/>
  <c r="N268" i="3"/>
  <c r="C519"/>
  <c r="D518"/>
  <c r="E518"/>
  <c r="B268"/>
  <c r="G454"/>
  <c r="F455"/>
  <c r="H454"/>
  <c r="I293"/>
  <c r="K292"/>
  <c r="J292"/>
  <c r="I268" i="10"/>
  <c r="K268" s="1"/>
  <c r="G527" i="4" l="1"/>
  <c r="E527"/>
  <c r="C527"/>
  <c r="F527"/>
  <c r="H527"/>
  <c r="D527"/>
  <c r="A269" i="10"/>
  <c r="D269"/>
  <c r="E269"/>
  <c r="B269"/>
  <c r="F269"/>
  <c r="H269"/>
  <c r="I269" s="1"/>
  <c r="K269" s="1"/>
  <c r="G269"/>
  <c r="C269"/>
  <c r="J268"/>
  <c r="M268" i="3" s="1"/>
  <c r="L269" s="1"/>
  <c r="I294"/>
  <c r="J293"/>
  <c r="K293"/>
  <c r="F456"/>
  <c r="G455"/>
  <c r="H455"/>
  <c r="C520"/>
  <c r="D519"/>
  <c r="E519"/>
  <c r="G528" i="4" l="1"/>
  <c r="D528"/>
  <c r="F528"/>
  <c r="C528"/>
  <c r="H528"/>
  <c r="E528"/>
  <c r="F270" i="10"/>
  <c r="A270"/>
  <c r="D270"/>
  <c r="E270"/>
  <c r="H270" s="1"/>
  <c r="B270"/>
  <c r="G270"/>
  <c r="C270"/>
  <c r="B269" i="3"/>
  <c r="F457"/>
  <c r="G456"/>
  <c r="H456"/>
  <c r="N269"/>
  <c r="J269" i="10"/>
  <c r="M269" i="3" s="1"/>
  <c r="L270" s="1"/>
  <c r="C521"/>
  <c r="D520"/>
  <c r="E520"/>
  <c r="I295"/>
  <c r="J294"/>
  <c r="K294"/>
  <c r="F529" i="4" l="1"/>
  <c r="C529"/>
  <c r="H529"/>
  <c r="D529"/>
  <c r="G529"/>
  <c r="E529"/>
  <c r="N270" i="3"/>
  <c r="I270" i="10"/>
  <c r="K270" s="1"/>
  <c r="F458" i="3"/>
  <c r="G457"/>
  <c r="H457"/>
  <c r="I296"/>
  <c r="J295"/>
  <c r="K295"/>
  <c r="D521"/>
  <c r="C522"/>
  <c r="E521"/>
  <c r="B270"/>
  <c r="F530" i="4" l="1"/>
  <c r="G530"/>
  <c r="D530"/>
  <c r="C530"/>
  <c r="H530"/>
  <c r="E530"/>
  <c r="D271" i="10"/>
  <c r="F271" s="1"/>
  <c r="G271" s="1"/>
  <c r="E271"/>
  <c r="H271" s="1"/>
  <c r="A271"/>
  <c r="B271" s="1"/>
  <c r="C271" s="1"/>
  <c r="I297" i="3"/>
  <c r="K296"/>
  <c r="J296"/>
  <c r="J270" i="10"/>
  <c r="M270" i="3" s="1"/>
  <c r="L271" s="1"/>
  <c r="C523"/>
  <c r="D522"/>
  <c r="E522"/>
  <c r="G458"/>
  <c r="F459"/>
  <c r="H458"/>
  <c r="H531" i="4" l="1"/>
  <c r="D531"/>
  <c r="G531"/>
  <c r="E531"/>
  <c r="C531"/>
  <c r="F531"/>
  <c r="J271" i="10"/>
  <c r="I271"/>
  <c r="C524" i="3"/>
  <c r="D523"/>
  <c r="E523"/>
  <c r="F460"/>
  <c r="G459"/>
  <c r="H459"/>
  <c r="K271" i="10"/>
  <c r="M271" i="3"/>
  <c r="L272" s="1"/>
  <c r="N271"/>
  <c r="I298"/>
  <c r="J297"/>
  <c r="K297"/>
  <c r="B271"/>
  <c r="F532" i="4" l="1"/>
  <c r="G532"/>
  <c r="D532"/>
  <c r="C532"/>
  <c r="H532"/>
  <c r="E532"/>
  <c r="C525" i="3"/>
  <c r="D524"/>
  <c r="E524"/>
  <c r="N272"/>
  <c r="B272" i="10"/>
  <c r="C272" s="1"/>
  <c r="A272"/>
  <c r="D272"/>
  <c r="I299" i="3"/>
  <c r="J298"/>
  <c r="K298"/>
  <c r="F461"/>
  <c r="G460"/>
  <c r="H460"/>
  <c r="F533" i="4" l="1"/>
  <c r="H533"/>
  <c r="D533"/>
  <c r="G533"/>
  <c r="E533"/>
  <c r="C533"/>
  <c r="I300" i="3"/>
  <c r="J299"/>
  <c r="K299"/>
  <c r="F272" i="10"/>
  <c r="G272" s="1"/>
  <c r="B272" i="3"/>
  <c r="D525"/>
  <c r="C526"/>
  <c r="E525"/>
  <c r="E272" i="10"/>
  <c r="H272" s="1"/>
  <c r="F462" i="3"/>
  <c r="G461"/>
  <c r="H461"/>
  <c r="C534" i="4" l="1"/>
  <c r="H534"/>
  <c r="E534"/>
  <c r="F534"/>
  <c r="G534"/>
  <c r="D534"/>
  <c r="G462" i="3"/>
  <c r="F463"/>
  <c r="H462"/>
  <c r="J272" i="10"/>
  <c r="M272" i="3" s="1"/>
  <c r="L273" s="1"/>
  <c r="I272" i="10"/>
  <c r="I301" i="3"/>
  <c r="K300"/>
  <c r="J300"/>
  <c r="K272" i="10"/>
  <c r="C527" i="3"/>
  <c r="D526"/>
  <c r="E526"/>
  <c r="F535" i="4" l="1"/>
  <c r="H535"/>
  <c r="G535"/>
  <c r="E535"/>
  <c r="D535"/>
  <c r="C535"/>
  <c r="C528" i="3"/>
  <c r="D527"/>
  <c r="E527"/>
  <c r="A273" i="10"/>
  <c r="D273"/>
  <c r="E273"/>
  <c r="H273" s="1"/>
  <c r="B273"/>
  <c r="C273" s="1"/>
  <c r="F273"/>
  <c r="G273" s="1"/>
  <c r="I302" i="3"/>
  <c r="J301"/>
  <c r="K301"/>
  <c r="N273"/>
  <c r="F464"/>
  <c r="G463"/>
  <c r="H463"/>
  <c r="F536" i="4" l="1"/>
  <c r="G536"/>
  <c r="D536"/>
  <c r="C536"/>
  <c r="H536"/>
  <c r="E536"/>
  <c r="I273" i="10"/>
  <c r="K273" s="1"/>
  <c r="J273"/>
  <c r="M273" i="3" s="1"/>
  <c r="L274" s="1"/>
  <c r="F465"/>
  <c r="G464"/>
  <c r="H464"/>
  <c r="I303"/>
  <c r="J302"/>
  <c r="K302"/>
  <c r="B273"/>
  <c r="C529"/>
  <c r="D528"/>
  <c r="E528"/>
  <c r="G537" i="4" l="1"/>
  <c r="E537"/>
  <c r="F537"/>
  <c r="C537"/>
  <c r="H537"/>
  <c r="D537"/>
  <c r="A274" i="10"/>
  <c r="D274"/>
  <c r="F274" s="1"/>
  <c r="G274" s="1"/>
  <c r="B274"/>
  <c r="C274" s="1"/>
  <c r="E274"/>
  <c r="D529" i="3"/>
  <c r="C530"/>
  <c r="E529"/>
  <c r="I304"/>
  <c r="J303"/>
  <c r="K303"/>
  <c r="N274"/>
  <c r="F466"/>
  <c r="G465"/>
  <c r="H465"/>
  <c r="C538" i="4" l="1"/>
  <c r="H538"/>
  <c r="E538"/>
  <c r="F538"/>
  <c r="G538"/>
  <c r="D538"/>
  <c r="H274" i="10"/>
  <c r="G466" i="3"/>
  <c r="F467"/>
  <c r="H466"/>
  <c r="B274"/>
  <c r="I305"/>
  <c r="K304"/>
  <c r="J304"/>
  <c r="C531"/>
  <c r="D530"/>
  <c r="E530"/>
  <c r="H539" i="4" l="1"/>
  <c r="D539"/>
  <c r="G539"/>
  <c r="E539"/>
  <c r="C539"/>
  <c r="F539"/>
  <c r="C532" i="3"/>
  <c r="D531"/>
  <c r="E531"/>
  <c r="K274" i="10"/>
  <c r="I274"/>
  <c r="J274" s="1"/>
  <c r="I306" i="3"/>
  <c r="J305"/>
  <c r="K305"/>
  <c r="F468"/>
  <c r="G467"/>
  <c r="H467"/>
  <c r="G540" i="4" l="1"/>
  <c r="D540"/>
  <c r="C540"/>
  <c r="H540"/>
  <c r="E540"/>
  <c r="F540"/>
  <c r="M274" i="3"/>
  <c r="L275" s="1"/>
  <c r="I307"/>
  <c r="J306"/>
  <c r="K306"/>
  <c r="C533"/>
  <c r="D532"/>
  <c r="E532"/>
  <c r="F469"/>
  <c r="G468"/>
  <c r="H468"/>
  <c r="F275" i="10"/>
  <c r="A275"/>
  <c r="E275" s="1"/>
  <c r="H275" s="1"/>
  <c r="B275"/>
  <c r="C275" s="1"/>
  <c r="D275"/>
  <c r="G275"/>
  <c r="F541" i="4" l="1"/>
  <c r="H541"/>
  <c r="C541"/>
  <c r="D541"/>
  <c r="G541"/>
  <c r="E541"/>
  <c r="I275" i="10"/>
  <c r="J275" s="1"/>
  <c r="M275" i="3" s="1"/>
  <c r="L276" s="1"/>
  <c r="F470"/>
  <c r="G469"/>
  <c r="H469"/>
  <c r="I308"/>
  <c r="J307"/>
  <c r="K307"/>
  <c r="N275"/>
  <c r="B275"/>
  <c r="D533"/>
  <c r="C534"/>
  <c r="E533"/>
  <c r="C542" i="4" l="1"/>
  <c r="H542"/>
  <c r="G542"/>
  <c r="E542"/>
  <c r="F542"/>
  <c r="D542"/>
  <c r="N276" i="3"/>
  <c r="I309"/>
  <c r="K308"/>
  <c r="J308"/>
  <c r="K275" i="10"/>
  <c r="C535" i="3"/>
  <c r="D534"/>
  <c r="E534"/>
  <c r="G470"/>
  <c r="F471"/>
  <c r="H470"/>
  <c r="H543" i="4" l="1"/>
  <c r="D543"/>
  <c r="G543"/>
  <c r="E543"/>
  <c r="C543"/>
  <c r="F543"/>
  <c r="F472" i="3"/>
  <c r="G471"/>
  <c r="H471"/>
  <c r="C536"/>
  <c r="D535"/>
  <c r="E535"/>
  <c r="E276" i="10"/>
  <c r="H276" s="1"/>
  <c r="B276"/>
  <c r="C276" s="1"/>
  <c r="D276"/>
  <c r="A276"/>
  <c r="F276"/>
  <c r="G276"/>
  <c r="I310" i="3"/>
  <c r="J309"/>
  <c r="K309"/>
  <c r="G544" i="4" l="1"/>
  <c r="D544"/>
  <c r="E544"/>
  <c r="F544"/>
  <c r="C544"/>
  <c r="H544"/>
  <c r="I276" i="10"/>
  <c r="K276" s="1"/>
  <c r="C537" i="3"/>
  <c r="D536"/>
  <c r="E536"/>
  <c r="B276"/>
  <c r="I311"/>
  <c r="J310"/>
  <c r="K310"/>
  <c r="F473"/>
  <c r="G472"/>
  <c r="H472"/>
  <c r="C545" i="4" l="1"/>
  <c r="H545"/>
  <c r="F545"/>
  <c r="D545"/>
  <c r="G545"/>
  <c r="E545"/>
  <c r="A277" i="10"/>
  <c r="D277"/>
  <c r="E277"/>
  <c r="B277"/>
  <c r="F277"/>
  <c r="H277"/>
  <c r="I277" s="1"/>
  <c r="G277"/>
  <c r="C277"/>
  <c r="F474" i="3"/>
  <c r="G473"/>
  <c r="H473"/>
  <c r="J276" i="10"/>
  <c r="M276" i="3" s="1"/>
  <c r="L277" s="1"/>
  <c r="I312"/>
  <c r="J311"/>
  <c r="K311"/>
  <c r="D537"/>
  <c r="C538"/>
  <c r="E537"/>
  <c r="G546" i="4" l="1"/>
  <c r="D546"/>
  <c r="E546"/>
  <c r="C546"/>
  <c r="H546"/>
  <c r="F546"/>
  <c r="B277" i="3"/>
  <c r="K277" i="10"/>
  <c r="C539" i="3"/>
  <c r="D538"/>
  <c r="E538"/>
  <c r="I313"/>
  <c r="K312"/>
  <c r="J312"/>
  <c r="N277"/>
  <c r="M277"/>
  <c r="L278" s="1"/>
  <c r="J277" i="10"/>
  <c r="G474" i="3"/>
  <c r="F475"/>
  <c r="H474"/>
  <c r="H547" i="4" l="1"/>
  <c r="D547"/>
  <c r="C547"/>
  <c r="G547"/>
  <c r="E547"/>
  <c r="F547"/>
  <c r="N278" i="3"/>
  <c r="I314"/>
  <c r="J313"/>
  <c r="K313"/>
  <c r="F278" i="10"/>
  <c r="A278"/>
  <c r="D278"/>
  <c r="G278"/>
  <c r="C540" i="3"/>
  <c r="D539"/>
  <c r="E539"/>
  <c r="F476"/>
  <c r="G475"/>
  <c r="H475"/>
  <c r="G548" i="4" l="1"/>
  <c r="D548"/>
  <c r="E548"/>
  <c r="F548"/>
  <c r="C548"/>
  <c r="H548"/>
  <c r="C541" i="3"/>
  <c r="D540"/>
  <c r="E540"/>
  <c r="B278"/>
  <c r="F477"/>
  <c r="G476"/>
  <c r="H476"/>
  <c r="I315"/>
  <c r="J314"/>
  <c r="K314"/>
  <c r="E278" i="10"/>
  <c r="H278" s="1"/>
  <c r="B278"/>
  <c r="C278" s="1"/>
  <c r="H549" i="4" l="1"/>
  <c r="D549"/>
  <c r="G549"/>
  <c r="E549"/>
  <c r="C549"/>
  <c r="F549"/>
  <c r="J278" i="10"/>
  <c r="M278" i="3" s="1"/>
  <c r="L279" s="1"/>
  <c r="I278" i="10"/>
  <c r="K278"/>
  <c r="I316" i="3"/>
  <c r="J315"/>
  <c r="K315"/>
  <c r="D541"/>
  <c r="C542"/>
  <c r="E541"/>
  <c r="F478"/>
  <c r="G477"/>
  <c r="H477"/>
  <c r="E550" i="4" l="1"/>
  <c r="D550"/>
  <c r="H550"/>
  <c r="F550"/>
  <c r="G550"/>
  <c r="C550"/>
  <c r="I317" i="3"/>
  <c r="K316"/>
  <c r="J316"/>
  <c r="N279"/>
  <c r="G478"/>
  <c r="F479"/>
  <c r="H478"/>
  <c r="C543"/>
  <c r="D542"/>
  <c r="E542"/>
  <c r="B279" i="10"/>
  <c r="C279" s="1"/>
  <c r="D279"/>
  <c r="A279"/>
  <c r="E279" s="1"/>
  <c r="G551" i="4" l="1"/>
  <c r="E551"/>
  <c r="F551"/>
  <c r="D551"/>
  <c r="C551"/>
  <c r="H551"/>
  <c r="C544" i="3"/>
  <c r="D543"/>
  <c r="E543"/>
  <c r="F480"/>
  <c r="G479"/>
  <c r="H479"/>
  <c r="I318"/>
  <c r="J317"/>
  <c r="K317"/>
  <c r="F279" i="10"/>
  <c r="G279" s="1"/>
  <c r="B279" i="3"/>
  <c r="F552" i="4" l="1"/>
  <c r="C552"/>
  <c r="G552"/>
  <c r="D552"/>
  <c r="H552"/>
  <c r="E552"/>
  <c r="H279" i="10"/>
  <c r="I319" i="3"/>
  <c r="J318"/>
  <c r="K318"/>
  <c r="F481"/>
  <c r="G480"/>
  <c r="H480"/>
  <c r="C545"/>
  <c r="D544"/>
  <c r="E544"/>
  <c r="C553" i="4" l="1"/>
  <c r="H553"/>
  <c r="D553"/>
  <c r="G553"/>
  <c r="F553"/>
  <c r="E553"/>
  <c r="D545" i="3"/>
  <c r="C546"/>
  <c r="E545"/>
  <c r="I320"/>
  <c r="J319"/>
  <c r="K319"/>
  <c r="F482"/>
  <c r="G481"/>
  <c r="H481"/>
  <c r="I279" i="10"/>
  <c r="K279" s="1"/>
  <c r="E554" i="4" l="1"/>
  <c r="C554"/>
  <c r="H554"/>
  <c r="F554"/>
  <c r="G554"/>
  <c r="D554"/>
  <c r="B280" i="10"/>
  <c r="C280" s="1"/>
  <c r="A280"/>
  <c r="D280"/>
  <c r="C547" i="3"/>
  <c r="D546"/>
  <c r="E546"/>
  <c r="J279" i="10"/>
  <c r="G482" i="3"/>
  <c r="F483"/>
  <c r="H482"/>
  <c r="I321"/>
  <c r="K320"/>
  <c r="J320"/>
  <c r="F555" i="4" l="1"/>
  <c r="G555"/>
  <c r="E555"/>
  <c r="C555"/>
  <c r="H555"/>
  <c r="D555"/>
  <c r="I322" i="3"/>
  <c r="J321"/>
  <c r="K321"/>
  <c r="F280" i="10"/>
  <c r="G280" s="1"/>
  <c r="M279" i="3"/>
  <c r="L280" s="1"/>
  <c r="F484"/>
  <c r="G483"/>
  <c r="H483"/>
  <c r="C548"/>
  <c r="D547"/>
  <c r="E547"/>
  <c r="B280"/>
  <c r="E280" i="10"/>
  <c r="G556" i="4" l="1"/>
  <c r="D556"/>
  <c r="C556"/>
  <c r="H556"/>
  <c r="E556"/>
  <c r="F556"/>
  <c r="C549" i="3"/>
  <c r="D548"/>
  <c r="E548"/>
  <c r="N280"/>
  <c r="I323"/>
  <c r="J322"/>
  <c r="K322"/>
  <c r="H280" i="10"/>
  <c r="F485" i="3"/>
  <c r="G484"/>
  <c r="H484"/>
  <c r="F557" i="4" l="1"/>
  <c r="G557"/>
  <c r="E557"/>
  <c r="C557"/>
  <c r="H557"/>
  <c r="D557"/>
  <c r="I324" i="3"/>
  <c r="J323"/>
  <c r="K323"/>
  <c r="F486"/>
  <c r="G485"/>
  <c r="H485"/>
  <c r="I280" i="10"/>
  <c r="J280" s="1"/>
  <c r="D549" i="3"/>
  <c r="C550"/>
  <c r="E549"/>
  <c r="G558" i="4" l="1"/>
  <c r="D558"/>
  <c r="C558"/>
  <c r="H558"/>
  <c r="E558"/>
  <c r="F558"/>
  <c r="M280" i="3"/>
  <c r="L281" s="1"/>
  <c r="G486"/>
  <c r="F487"/>
  <c r="H486"/>
  <c r="C551"/>
  <c r="D550"/>
  <c r="E550"/>
  <c r="I325"/>
  <c r="K324"/>
  <c r="J324"/>
  <c r="K280" i="10"/>
  <c r="F559" i="4" l="1"/>
  <c r="H559"/>
  <c r="D559"/>
  <c r="G559"/>
  <c r="E559"/>
  <c r="C559"/>
  <c r="A281" i="10"/>
  <c r="D281"/>
  <c r="F281" s="1"/>
  <c r="G281" s="1"/>
  <c r="E281"/>
  <c r="B281"/>
  <c r="C281"/>
  <c r="C552" i="3"/>
  <c r="D551"/>
  <c r="E551"/>
  <c r="N281"/>
  <c r="I326"/>
  <c r="J325"/>
  <c r="K325"/>
  <c r="F488"/>
  <c r="G487"/>
  <c r="H487"/>
  <c r="G560" i="4" l="1"/>
  <c r="D560"/>
  <c r="C560"/>
  <c r="H560"/>
  <c r="E560"/>
  <c r="F560"/>
  <c r="H281" i="10"/>
  <c r="C553" i="3"/>
  <c r="D552"/>
  <c r="E552"/>
  <c r="I281" i="10"/>
  <c r="I327" i="3"/>
  <c r="J326"/>
  <c r="K326"/>
  <c r="F489"/>
  <c r="G488"/>
  <c r="H488"/>
  <c r="K281" i="10"/>
  <c r="B281" i="3"/>
  <c r="C561" i="4" l="1"/>
  <c r="F561"/>
  <c r="D561"/>
  <c r="H561"/>
  <c r="G561"/>
  <c r="E561"/>
  <c r="F490" i="3"/>
  <c r="G489"/>
  <c r="H489"/>
  <c r="I328"/>
  <c r="J327"/>
  <c r="K327"/>
  <c r="D553"/>
  <c r="C554"/>
  <c r="E553"/>
  <c r="A282" i="10"/>
  <c r="D282"/>
  <c r="F282" s="1"/>
  <c r="G282" s="1"/>
  <c r="J281"/>
  <c r="M281" i="3" s="1"/>
  <c r="L282" s="1"/>
  <c r="C562" i="4" l="1"/>
  <c r="H562"/>
  <c r="E562"/>
  <c r="F562"/>
  <c r="G562"/>
  <c r="D562"/>
  <c r="C555" i="3"/>
  <c r="D554"/>
  <c r="E554"/>
  <c r="B282"/>
  <c r="E282" i="10"/>
  <c r="H282" s="1"/>
  <c r="G490" i="3"/>
  <c r="F491"/>
  <c r="H490"/>
  <c r="N282"/>
  <c r="I329"/>
  <c r="K328"/>
  <c r="J328"/>
  <c r="B282" i="10"/>
  <c r="C282" s="1"/>
  <c r="H563" i="4" l="1"/>
  <c r="D563"/>
  <c r="G563"/>
  <c r="E563"/>
  <c r="C563"/>
  <c r="F563"/>
  <c r="F492" i="3"/>
  <c r="G491"/>
  <c r="H491"/>
  <c r="C556"/>
  <c r="D555"/>
  <c r="E555"/>
  <c r="I330"/>
  <c r="J329"/>
  <c r="K329"/>
  <c r="I282" i="10"/>
  <c r="K282" s="1"/>
  <c r="F564" i="4" l="1"/>
  <c r="G564"/>
  <c r="D564"/>
  <c r="C564"/>
  <c r="H564"/>
  <c r="E564"/>
  <c r="F283" i="10"/>
  <c r="G283" s="1"/>
  <c r="A283"/>
  <c r="E283" s="1"/>
  <c r="H283" s="1"/>
  <c r="B283"/>
  <c r="D283"/>
  <c r="C283"/>
  <c r="I331" i="3"/>
  <c r="J330"/>
  <c r="K330"/>
  <c r="C557"/>
  <c r="D556"/>
  <c r="E556"/>
  <c r="F493"/>
  <c r="G492"/>
  <c r="H492"/>
  <c r="J282" i="10"/>
  <c r="H565" i="4" l="1"/>
  <c r="D565"/>
  <c r="G565"/>
  <c r="E565"/>
  <c r="C565"/>
  <c r="F565"/>
  <c r="J283" i="10"/>
  <c r="I283"/>
  <c r="K283" s="1"/>
  <c r="F494" i="3"/>
  <c r="G493"/>
  <c r="H493"/>
  <c r="I332"/>
  <c r="J331"/>
  <c r="K331"/>
  <c r="M282"/>
  <c r="L283" s="1"/>
  <c r="D557"/>
  <c r="C558"/>
  <c r="E557"/>
  <c r="B283"/>
  <c r="F566" i="4" l="1"/>
  <c r="G566"/>
  <c r="D566"/>
  <c r="C566"/>
  <c r="H566"/>
  <c r="E566"/>
  <c r="D284" i="10"/>
  <c r="A284"/>
  <c r="F284"/>
  <c r="G284" s="1"/>
  <c r="I333" i="3"/>
  <c r="K332"/>
  <c r="J332"/>
  <c r="G494"/>
  <c r="F495"/>
  <c r="H494"/>
  <c r="C559"/>
  <c r="D558"/>
  <c r="E558"/>
  <c r="M283"/>
  <c r="L284" s="1"/>
  <c r="N283"/>
  <c r="F567" i="4" l="1"/>
  <c r="H567"/>
  <c r="D567"/>
  <c r="G567"/>
  <c r="E567"/>
  <c r="C567"/>
  <c r="N284" i="3"/>
  <c r="B284"/>
  <c r="C560"/>
  <c r="D559"/>
  <c r="E559"/>
  <c r="I334"/>
  <c r="J333"/>
  <c r="K333"/>
  <c r="E284" i="10"/>
  <c r="H284" s="1"/>
  <c r="I284" s="1"/>
  <c r="F496" i="3"/>
  <c r="G495"/>
  <c r="H495"/>
  <c r="B284" i="10"/>
  <c r="C284" s="1"/>
  <c r="F568" i="4" l="1"/>
  <c r="G568"/>
  <c r="D568"/>
  <c r="C568"/>
  <c r="H568"/>
  <c r="E568"/>
  <c r="I335" i="3"/>
  <c r="J334"/>
  <c r="K334"/>
  <c r="F497"/>
  <c r="G496"/>
  <c r="H496"/>
  <c r="C561"/>
  <c r="D560"/>
  <c r="E560"/>
  <c r="J284" i="10"/>
  <c r="M284" i="3" s="1"/>
  <c r="L285" s="1"/>
  <c r="K284" i="10"/>
  <c r="H569" i="4" l="1"/>
  <c r="D569"/>
  <c r="G569"/>
  <c r="E569"/>
  <c r="F569"/>
  <c r="C569"/>
  <c r="D561" i="3"/>
  <c r="C562"/>
  <c r="E561"/>
  <c r="N285"/>
  <c r="I336"/>
  <c r="J335"/>
  <c r="K335"/>
  <c r="A285" i="10"/>
  <c r="D285"/>
  <c r="B285"/>
  <c r="C285" s="1"/>
  <c r="F285"/>
  <c r="G285"/>
  <c r="F498" i="3"/>
  <c r="G497"/>
  <c r="H497"/>
  <c r="E570" i="4" l="1"/>
  <c r="F570"/>
  <c r="D570"/>
  <c r="G570"/>
  <c r="C570"/>
  <c r="H570"/>
  <c r="B285" i="3"/>
  <c r="C563"/>
  <c r="D562"/>
  <c r="E562"/>
  <c r="I337"/>
  <c r="K336"/>
  <c r="J336"/>
  <c r="G498"/>
  <c r="F499"/>
  <c r="H498"/>
  <c r="E285" i="10"/>
  <c r="H285" s="1"/>
  <c r="I285" s="1"/>
  <c r="C571" i="4" l="1"/>
  <c r="F571"/>
  <c r="H571"/>
  <c r="D571"/>
  <c r="G571"/>
  <c r="E571"/>
  <c r="F500" i="3"/>
  <c r="G499"/>
  <c r="H499"/>
  <c r="J285" i="10"/>
  <c r="M285" i="3" s="1"/>
  <c r="L286" s="1"/>
  <c r="K285" i="10"/>
  <c r="I338" i="3"/>
  <c r="J337"/>
  <c r="K337"/>
  <c r="C564"/>
  <c r="D563"/>
  <c r="E563"/>
  <c r="G572" i="4" l="1"/>
  <c r="D572"/>
  <c r="C572"/>
  <c r="H572"/>
  <c r="E572"/>
  <c r="F572"/>
  <c r="N286" i="3"/>
  <c r="C565"/>
  <c r="D564"/>
  <c r="E564"/>
  <c r="I339"/>
  <c r="J338"/>
  <c r="K338"/>
  <c r="F286" i="10"/>
  <c r="G286" s="1"/>
  <c r="A286"/>
  <c r="E286" s="1"/>
  <c r="H286" s="1"/>
  <c r="D286"/>
  <c r="F501" i="3"/>
  <c r="G500"/>
  <c r="H500"/>
  <c r="H573" i="4" l="1"/>
  <c r="D573"/>
  <c r="G573"/>
  <c r="E573"/>
  <c r="C573"/>
  <c r="F573"/>
  <c r="F502" i="3"/>
  <c r="G501"/>
  <c r="H501"/>
  <c r="B286"/>
  <c r="D565"/>
  <c r="C566"/>
  <c r="E565"/>
  <c r="B286" i="10"/>
  <c r="C286" s="1"/>
  <c r="I340" i="3"/>
  <c r="J339"/>
  <c r="K339"/>
  <c r="C574" i="4" l="1"/>
  <c r="H574"/>
  <c r="E574"/>
  <c r="F574"/>
  <c r="G574"/>
  <c r="D574"/>
  <c r="C567" i="3"/>
  <c r="D566"/>
  <c r="E566"/>
  <c r="G502"/>
  <c r="F503"/>
  <c r="H502"/>
  <c r="I341"/>
  <c r="K340"/>
  <c r="J340"/>
  <c r="I286" i="10"/>
  <c r="H575" i="4" l="1"/>
  <c r="D575"/>
  <c r="G575"/>
  <c r="E575"/>
  <c r="F575"/>
  <c r="C575"/>
  <c r="I342" i="3"/>
  <c r="J341"/>
  <c r="K341"/>
  <c r="F504"/>
  <c r="G503"/>
  <c r="H503"/>
  <c r="C568"/>
  <c r="D567"/>
  <c r="E567"/>
  <c r="J286" i="10"/>
  <c r="K286"/>
  <c r="E576" i="4" l="1"/>
  <c r="F576"/>
  <c r="C576"/>
  <c r="H576"/>
  <c r="G576"/>
  <c r="D576"/>
  <c r="F505" i="3"/>
  <c r="G504"/>
  <c r="H504"/>
  <c r="M286"/>
  <c r="L287" s="1"/>
  <c r="I343"/>
  <c r="J342"/>
  <c r="K342"/>
  <c r="D287" i="10"/>
  <c r="A287"/>
  <c r="E287" s="1"/>
  <c r="C569" i="3"/>
  <c r="D568"/>
  <c r="E568"/>
  <c r="C577" i="4" l="1"/>
  <c r="F577"/>
  <c r="H577"/>
  <c r="D577"/>
  <c r="G577"/>
  <c r="E577"/>
  <c r="D569" i="3"/>
  <c r="C570"/>
  <c r="E569"/>
  <c r="I344"/>
  <c r="J343"/>
  <c r="K343"/>
  <c r="F506"/>
  <c r="G505"/>
  <c r="H505"/>
  <c r="F287" i="10"/>
  <c r="G287" s="1"/>
  <c r="B287" i="3"/>
  <c r="N287"/>
  <c r="B287" i="10"/>
  <c r="C287" s="1"/>
  <c r="G578" i="4" l="1"/>
  <c r="D578"/>
  <c r="H578"/>
  <c r="F578"/>
  <c r="C578"/>
  <c r="E578"/>
  <c r="C571" i="3"/>
  <c r="D570"/>
  <c r="E570"/>
  <c r="G506"/>
  <c r="F507"/>
  <c r="H506"/>
  <c r="H287" i="10"/>
  <c r="I345" i="3"/>
  <c r="K344"/>
  <c r="J344"/>
  <c r="H579" i="4" l="1"/>
  <c r="D579"/>
  <c r="G579"/>
  <c r="E579"/>
  <c r="C579"/>
  <c r="F579"/>
  <c r="I287" i="10"/>
  <c r="J287" s="1"/>
  <c r="C572" i="3"/>
  <c r="D571"/>
  <c r="E571"/>
  <c r="I346"/>
  <c r="J345"/>
  <c r="K345"/>
  <c r="F508"/>
  <c r="G507"/>
  <c r="H507"/>
  <c r="C580" i="4" l="1"/>
  <c r="H580"/>
  <c r="E580"/>
  <c r="F580"/>
  <c r="G580"/>
  <c r="D580"/>
  <c r="M287" i="3"/>
  <c r="L288" s="1"/>
  <c r="K287" i="10"/>
  <c r="I347" i="3"/>
  <c r="J346"/>
  <c r="K346"/>
  <c r="C573"/>
  <c r="D572"/>
  <c r="E572"/>
  <c r="F509"/>
  <c r="G508"/>
  <c r="H508"/>
  <c r="C581" i="4" l="1"/>
  <c r="F581"/>
  <c r="E581"/>
  <c r="H581"/>
  <c r="D581"/>
  <c r="G581"/>
  <c r="N288" i="3"/>
  <c r="F510"/>
  <c r="G509"/>
  <c r="H509"/>
  <c r="D573"/>
  <c r="C574"/>
  <c r="E573"/>
  <c r="I348"/>
  <c r="J347"/>
  <c r="K347"/>
  <c r="A288" i="10"/>
  <c r="F288"/>
  <c r="D288"/>
  <c r="G288"/>
  <c r="G582" i="4" l="1"/>
  <c r="D582"/>
  <c r="C582"/>
  <c r="H582"/>
  <c r="E582"/>
  <c r="F582"/>
  <c r="B288" i="3"/>
  <c r="I349"/>
  <c r="K348"/>
  <c r="J348"/>
  <c r="E288" i="10"/>
  <c r="H288" s="1"/>
  <c r="B288"/>
  <c r="C288" s="1"/>
  <c r="C575" i="3"/>
  <c r="D574"/>
  <c r="E574"/>
  <c r="G510"/>
  <c r="F511"/>
  <c r="H510"/>
  <c r="H583" i="4" l="1"/>
  <c r="D583"/>
  <c r="G583"/>
  <c r="E583"/>
  <c r="C583"/>
  <c r="F583"/>
  <c r="F512" i="3"/>
  <c r="G511"/>
  <c r="H511"/>
  <c r="C576"/>
  <c r="D575"/>
  <c r="E575"/>
  <c r="I350"/>
  <c r="J349"/>
  <c r="K349"/>
  <c r="I288" i="10"/>
  <c r="J288" s="1"/>
  <c r="F584" i="4" l="1"/>
  <c r="G584"/>
  <c r="D584"/>
  <c r="C584"/>
  <c r="E584"/>
  <c r="H584"/>
  <c r="M288" i="3"/>
  <c r="L289" s="1"/>
  <c r="F513"/>
  <c r="G512"/>
  <c r="H512"/>
  <c r="K288" i="10"/>
  <c r="I351" i="3"/>
  <c r="J350"/>
  <c r="K350"/>
  <c r="C577"/>
  <c r="D576"/>
  <c r="E576"/>
  <c r="G585" i="4" l="1"/>
  <c r="E585"/>
  <c r="C585"/>
  <c r="F585"/>
  <c r="H585"/>
  <c r="D585"/>
  <c r="F514" i="3"/>
  <c r="G513"/>
  <c r="H513"/>
  <c r="N289"/>
  <c r="D577"/>
  <c r="C578"/>
  <c r="E577"/>
  <c r="I352"/>
  <c r="J351"/>
  <c r="K351"/>
  <c r="A289" i="10"/>
  <c r="E289" s="1"/>
  <c r="H289" s="1"/>
  <c r="D289"/>
  <c r="B289"/>
  <c r="C289" s="1"/>
  <c r="F289"/>
  <c r="G289" s="1"/>
  <c r="F586" i="4" l="1"/>
  <c r="G586"/>
  <c r="D586"/>
  <c r="C586"/>
  <c r="E586"/>
  <c r="H586"/>
  <c r="I289" i="10"/>
  <c r="J289"/>
  <c r="M289" i="3" s="1"/>
  <c r="L290" s="1"/>
  <c r="C579"/>
  <c r="D578"/>
  <c r="E578"/>
  <c r="K289" i="10"/>
  <c r="B289" i="3"/>
  <c r="G514"/>
  <c r="F515"/>
  <c r="H514"/>
  <c r="I353"/>
  <c r="K352"/>
  <c r="J352"/>
  <c r="H587" i="4" l="1"/>
  <c r="G587"/>
  <c r="E587"/>
  <c r="F587"/>
  <c r="D587"/>
  <c r="C587"/>
  <c r="I354" i="3"/>
  <c r="J353"/>
  <c r="K353"/>
  <c r="F516"/>
  <c r="G515"/>
  <c r="H515"/>
  <c r="N290"/>
  <c r="C580"/>
  <c r="D579"/>
  <c r="E579"/>
  <c r="F290" i="10"/>
  <c r="G290" s="1"/>
  <c r="A290"/>
  <c r="D290"/>
  <c r="B290"/>
  <c r="C290" s="1"/>
  <c r="E290"/>
  <c r="H290" s="1"/>
  <c r="G588" i="4" l="1"/>
  <c r="D588"/>
  <c r="C588"/>
  <c r="H588"/>
  <c r="E588"/>
  <c r="F588"/>
  <c r="I290" i="10"/>
  <c r="J290" s="1"/>
  <c r="M290" i="3" s="1"/>
  <c r="L291" s="1"/>
  <c r="I355"/>
  <c r="J354"/>
  <c r="K354"/>
  <c r="B290"/>
  <c r="C581"/>
  <c r="D580"/>
  <c r="E580"/>
  <c r="F517"/>
  <c r="G516"/>
  <c r="H516"/>
  <c r="H589" i="4" l="1"/>
  <c r="D589"/>
  <c r="G589"/>
  <c r="E589"/>
  <c r="C589"/>
  <c r="F589"/>
  <c r="N291" i="3"/>
  <c r="K290" i="10"/>
  <c r="F518" i="3"/>
  <c r="G517"/>
  <c r="H517"/>
  <c r="D581"/>
  <c r="C582"/>
  <c r="E581"/>
  <c r="I356"/>
  <c r="J355"/>
  <c r="K355"/>
  <c r="C590" i="4" l="1"/>
  <c r="H590"/>
  <c r="E590"/>
  <c r="F590"/>
  <c r="G590"/>
  <c r="D590"/>
  <c r="C583" i="3"/>
  <c r="D582"/>
  <c r="E582"/>
  <c r="G518"/>
  <c r="F519"/>
  <c r="H518"/>
  <c r="I357"/>
  <c r="K356"/>
  <c r="J356"/>
  <c r="F291" i="10"/>
  <c r="G291" s="1"/>
  <c r="E291"/>
  <c r="H291" s="1"/>
  <c r="A291"/>
  <c r="B291"/>
  <c r="C291" s="1"/>
  <c r="D291"/>
  <c r="C591" i="4" l="1"/>
  <c r="F591"/>
  <c r="H591"/>
  <c r="D591"/>
  <c r="G591"/>
  <c r="E591"/>
  <c r="I291" i="10"/>
  <c r="K291" s="1"/>
  <c r="J291"/>
  <c r="M291" i="3" s="1"/>
  <c r="L292" s="1"/>
  <c r="F520"/>
  <c r="G519"/>
  <c r="H519"/>
  <c r="C584"/>
  <c r="D583"/>
  <c r="E583"/>
  <c r="I358"/>
  <c r="J357"/>
  <c r="K357"/>
  <c r="B291"/>
  <c r="F592" i="4" l="1"/>
  <c r="G592"/>
  <c r="D592"/>
  <c r="C592"/>
  <c r="E592"/>
  <c r="H592"/>
  <c r="D292" i="10"/>
  <c r="A292"/>
  <c r="B292" s="1"/>
  <c r="C292" s="1"/>
  <c r="F292"/>
  <c r="G292"/>
  <c r="C585" i="3"/>
  <c r="D584"/>
  <c r="E584"/>
  <c r="I359"/>
  <c r="J358"/>
  <c r="K358"/>
  <c r="F521"/>
  <c r="G520"/>
  <c r="H520"/>
  <c r="N292"/>
  <c r="H593" i="4" l="1"/>
  <c r="D593"/>
  <c r="G593"/>
  <c r="E593"/>
  <c r="F593"/>
  <c r="C593"/>
  <c r="F522" i="3"/>
  <c r="G521"/>
  <c r="H521"/>
  <c r="E292" i="10"/>
  <c r="H292" s="1"/>
  <c r="I360" i="3"/>
  <c r="J359"/>
  <c r="K359"/>
  <c r="B292"/>
  <c r="D585"/>
  <c r="C586"/>
  <c r="E585"/>
  <c r="E594" i="4" l="1"/>
  <c r="G594"/>
  <c r="D594"/>
  <c r="C594"/>
  <c r="H594"/>
  <c r="F594"/>
  <c r="I292" i="10"/>
  <c r="J292" s="1"/>
  <c r="G522" i="3"/>
  <c r="F523"/>
  <c r="H522"/>
  <c r="I361"/>
  <c r="K360"/>
  <c r="J360"/>
  <c r="C587"/>
  <c r="D586"/>
  <c r="E586"/>
  <c r="G595" i="4" l="1"/>
  <c r="E595"/>
  <c r="F595"/>
  <c r="C595"/>
  <c r="H595"/>
  <c r="D595"/>
  <c r="M292" i="3"/>
  <c r="L293" s="1"/>
  <c r="I362"/>
  <c r="J361"/>
  <c r="K361"/>
  <c r="C588"/>
  <c r="D587"/>
  <c r="E587"/>
  <c r="K292" i="10"/>
  <c r="F524" i="3"/>
  <c r="G523"/>
  <c r="H523"/>
  <c r="C596" i="4" l="1"/>
  <c r="H596"/>
  <c r="F596"/>
  <c r="E596"/>
  <c r="G596"/>
  <c r="D596"/>
  <c r="F525" i="3"/>
  <c r="G524"/>
  <c r="H524"/>
  <c r="N293"/>
  <c r="A293" i="10"/>
  <c r="D293"/>
  <c r="I293"/>
  <c r="E293"/>
  <c r="B293"/>
  <c r="F293"/>
  <c r="J293"/>
  <c r="M293" i="3" s="1"/>
  <c r="L294" s="1"/>
  <c r="H293" i="10"/>
  <c r="K293" s="1"/>
  <c r="G293"/>
  <c r="C293"/>
  <c r="C589" i="3"/>
  <c r="D588"/>
  <c r="E588"/>
  <c r="I363"/>
  <c r="J362"/>
  <c r="K362"/>
  <c r="G597" i="4" l="1"/>
  <c r="E597"/>
  <c r="D597"/>
  <c r="C597"/>
  <c r="F597"/>
  <c r="H597"/>
  <c r="N294" i="3"/>
  <c r="A294" i="10"/>
  <c r="D294"/>
  <c r="F294" s="1"/>
  <c r="G294" s="1"/>
  <c r="E294"/>
  <c r="B294"/>
  <c r="C294"/>
  <c r="F526" i="3"/>
  <c r="G525"/>
  <c r="H525"/>
  <c r="D589"/>
  <c r="C590"/>
  <c r="E589"/>
  <c r="I364"/>
  <c r="J363"/>
  <c r="K363"/>
  <c r="B293"/>
  <c r="G598" i="4" l="1"/>
  <c r="D598"/>
  <c r="C598"/>
  <c r="H598"/>
  <c r="E598"/>
  <c r="F598"/>
  <c r="H294" i="10"/>
  <c r="I365" i="3"/>
  <c r="K364"/>
  <c r="J364"/>
  <c r="C591"/>
  <c r="D590"/>
  <c r="E590"/>
  <c r="B294"/>
  <c r="G526"/>
  <c r="F527"/>
  <c r="H526"/>
  <c r="I294" i="10"/>
  <c r="K294" s="1"/>
  <c r="C599" i="4" l="1"/>
  <c r="F599"/>
  <c r="G599"/>
  <c r="H599"/>
  <c r="E599"/>
  <c r="D599"/>
  <c r="B295" i="10"/>
  <c r="D295"/>
  <c r="F295" s="1"/>
  <c r="G295" s="1"/>
  <c r="E295"/>
  <c r="A295"/>
  <c r="C295"/>
  <c r="J294"/>
  <c r="M294" i="3" s="1"/>
  <c r="L295" s="1"/>
  <c r="C592"/>
  <c r="D591"/>
  <c r="E591"/>
  <c r="I366"/>
  <c r="J365"/>
  <c r="K365"/>
  <c r="F528"/>
  <c r="G527"/>
  <c r="H527"/>
  <c r="C600" i="4" l="1"/>
  <c r="H600"/>
  <c r="F600"/>
  <c r="G600"/>
  <c r="E600"/>
  <c r="D600"/>
  <c r="H295" i="10"/>
  <c r="I367" i="3"/>
  <c r="J366"/>
  <c r="K366"/>
  <c r="F529"/>
  <c r="G528"/>
  <c r="H528"/>
  <c r="C593"/>
  <c r="D592"/>
  <c r="E592"/>
  <c r="N295"/>
  <c r="B295"/>
  <c r="F601" i="4" l="1"/>
  <c r="C601"/>
  <c r="H601"/>
  <c r="D601"/>
  <c r="G601"/>
  <c r="E601"/>
  <c r="I295" i="10"/>
  <c r="K295" s="1"/>
  <c r="D593" i="3"/>
  <c r="C594"/>
  <c r="E593"/>
  <c r="F530"/>
  <c r="G529"/>
  <c r="H529"/>
  <c r="I368"/>
  <c r="J367"/>
  <c r="K367"/>
  <c r="E602" i="4" l="1"/>
  <c r="F602"/>
  <c r="H602"/>
  <c r="G602"/>
  <c r="C602"/>
  <c r="D602"/>
  <c r="I369" i="3"/>
  <c r="K368"/>
  <c r="J368"/>
  <c r="A296" i="10"/>
  <c r="D296"/>
  <c r="F296" s="1"/>
  <c r="G296" s="1"/>
  <c r="G530" i="3"/>
  <c r="F531"/>
  <c r="H530"/>
  <c r="C595"/>
  <c r="D594"/>
  <c r="E594"/>
  <c r="J295" i="10"/>
  <c r="F603" i="4" l="1"/>
  <c r="H603"/>
  <c r="D603"/>
  <c r="G603"/>
  <c r="E603"/>
  <c r="C603"/>
  <c r="I370" i="3"/>
  <c r="J369"/>
  <c r="K369"/>
  <c r="B296"/>
  <c r="E296" i="10"/>
  <c r="H296" s="1"/>
  <c r="C596" i="3"/>
  <c r="D595"/>
  <c r="E595"/>
  <c r="B296" i="10"/>
  <c r="C296" s="1"/>
  <c r="M295" i="3"/>
  <c r="L296" s="1"/>
  <c r="F532"/>
  <c r="G531"/>
  <c r="H531"/>
  <c r="F604" i="4" l="1"/>
  <c r="G604"/>
  <c r="D604"/>
  <c r="C604"/>
  <c r="H604"/>
  <c r="E604"/>
  <c r="N296" i="3"/>
  <c r="C597"/>
  <c r="D596"/>
  <c r="E596"/>
  <c r="I371"/>
  <c r="J370"/>
  <c r="K370"/>
  <c r="F533"/>
  <c r="G532"/>
  <c r="H532"/>
  <c r="I296" i="10"/>
  <c r="K296" s="1"/>
  <c r="J296"/>
  <c r="M296" i="3" s="1"/>
  <c r="L297" s="1"/>
  <c r="H605" i="4" l="1"/>
  <c r="D605"/>
  <c r="C605"/>
  <c r="F605"/>
  <c r="G605"/>
  <c r="E605"/>
  <c r="N297" i="3"/>
  <c r="A297" i="10"/>
  <c r="D297"/>
  <c r="E297"/>
  <c r="H297" s="1"/>
  <c r="B297"/>
  <c r="C297" s="1"/>
  <c r="F297"/>
  <c r="G297" s="1"/>
  <c r="F534" i="3"/>
  <c r="G533"/>
  <c r="H533"/>
  <c r="D597"/>
  <c r="C598"/>
  <c r="E597"/>
  <c r="I372"/>
  <c r="J371"/>
  <c r="K371"/>
  <c r="G606" i="4" l="1"/>
  <c r="D606"/>
  <c r="C606"/>
  <c r="H606"/>
  <c r="E606"/>
  <c r="F606"/>
  <c r="I297" i="10"/>
  <c r="J297" s="1"/>
  <c r="M297" i="3" s="1"/>
  <c r="L298" s="1"/>
  <c r="K297" i="10"/>
  <c r="I373" i="3"/>
  <c r="K372"/>
  <c r="J372"/>
  <c r="C599"/>
  <c r="D598"/>
  <c r="E598"/>
  <c r="G534"/>
  <c r="F535"/>
  <c r="H534"/>
  <c r="B297"/>
  <c r="G607" i="4" l="1"/>
  <c r="E607"/>
  <c r="F607"/>
  <c r="C607"/>
  <c r="H607"/>
  <c r="D607"/>
  <c r="N298" i="3"/>
  <c r="I374"/>
  <c r="J373"/>
  <c r="K373"/>
  <c r="F298" i="10"/>
  <c r="G298" s="1"/>
  <c r="A298"/>
  <c r="B298" s="1"/>
  <c r="C298" s="1"/>
  <c r="D298"/>
  <c r="E298"/>
  <c r="H298" s="1"/>
  <c r="F536" i="3"/>
  <c r="G535"/>
  <c r="H535"/>
  <c r="C600"/>
  <c r="D599"/>
  <c r="E599"/>
  <c r="F608" i="4" l="1"/>
  <c r="G608"/>
  <c r="D608"/>
  <c r="C608"/>
  <c r="E608"/>
  <c r="H608"/>
  <c r="I298" i="10"/>
  <c r="J298" s="1"/>
  <c r="M298" i="3" s="1"/>
  <c r="L299" s="1"/>
  <c r="C601"/>
  <c r="D600"/>
  <c r="E600"/>
  <c r="I375"/>
  <c r="J374"/>
  <c r="K374"/>
  <c r="F537"/>
  <c r="G536"/>
  <c r="H536"/>
  <c r="B298"/>
  <c r="H609" i="4" l="1"/>
  <c r="D609"/>
  <c r="G609"/>
  <c r="E609"/>
  <c r="C609"/>
  <c r="F609"/>
  <c r="N299" i="3"/>
  <c r="K298" i="10"/>
  <c r="I376" i="3"/>
  <c r="J375"/>
  <c r="K375"/>
  <c r="D601"/>
  <c r="C602"/>
  <c r="E601"/>
  <c r="F538"/>
  <c r="G537"/>
  <c r="H537"/>
  <c r="C610" i="4" l="1"/>
  <c r="H610"/>
  <c r="E610"/>
  <c r="F610"/>
  <c r="D610"/>
  <c r="G610"/>
  <c r="I377" i="3"/>
  <c r="K376"/>
  <c r="J376"/>
  <c r="G538"/>
  <c r="F539"/>
  <c r="H538"/>
  <c r="C603"/>
  <c r="D602"/>
  <c r="E602"/>
  <c r="A299" i="10"/>
  <c r="D299"/>
  <c r="F299" s="1"/>
  <c r="G299" s="1"/>
  <c r="H611" i="4" l="1"/>
  <c r="D611"/>
  <c r="C611"/>
  <c r="G611"/>
  <c r="E611"/>
  <c r="F611"/>
  <c r="B299" i="3"/>
  <c r="F540"/>
  <c r="G539"/>
  <c r="H539"/>
  <c r="C604"/>
  <c r="D603"/>
  <c r="E603"/>
  <c r="I378"/>
  <c r="J377"/>
  <c r="K377"/>
  <c r="B299" i="10"/>
  <c r="C299" s="1"/>
  <c r="E299"/>
  <c r="H299" s="1"/>
  <c r="G612" i="4" l="1"/>
  <c r="D612"/>
  <c r="C612"/>
  <c r="H612"/>
  <c r="E612"/>
  <c r="F612"/>
  <c r="I379" i="3"/>
  <c r="J378"/>
  <c r="K378"/>
  <c r="F541"/>
  <c r="G540"/>
  <c r="H540"/>
  <c r="I299" i="10"/>
  <c r="K299" s="1"/>
  <c r="J299"/>
  <c r="M299" i="3" s="1"/>
  <c r="L300" s="1"/>
  <c r="C605"/>
  <c r="D604"/>
  <c r="E604"/>
  <c r="G613" i="4" l="1"/>
  <c r="E613"/>
  <c r="C613"/>
  <c r="F613"/>
  <c r="H613"/>
  <c r="D613"/>
  <c r="D300" i="10"/>
  <c r="A300"/>
  <c r="B300" s="1"/>
  <c r="C300" s="1"/>
  <c r="F300"/>
  <c r="G300" s="1"/>
  <c r="F542" i="3"/>
  <c r="G541"/>
  <c r="H541"/>
  <c r="I380"/>
  <c r="J379"/>
  <c r="K379"/>
  <c r="D605"/>
  <c r="C606"/>
  <c r="E605"/>
  <c r="N300"/>
  <c r="F614" i="4" l="1"/>
  <c r="H614"/>
  <c r="G614"/>
  <c r="D614"/>
  <c r="C614"/>
  <c r="E614"/>
  <c r="C607" i="3"/>
  <c r="D606"/>
  <c r="E606"/>
  <c r="I381"/>
  <c r="K380"/>
  <c r="J380"/>
  <c r="E300" i="10"/>
  <c r="H300" s="1"/>
  <c r="G542" i="3"/>
  <c r="F543"/>
  <c r="H542"/>
  <c r="B300"/>
  <c r="I300" i="10"/>
  <c r="C615" i="4" l="1"/>
  <c r="F615"/>
  <c r="H615"/>
  <c r="D615"/>
  <c r="G615"/>
  <c r="E615"/>
  <c r="C608" i="3"/>
  <c r="D607"/>
  <c r="E607"/>
  <c r="J300" i="10"/>
  <c r="M300" i="3" s="1"/>
  <c r="L301" s="1"/>
  <c r="K300" i="10"/>
  <c r="F544" i="3"/>
  <c r="G543"/>
  <c r="H543"/>
  <c r="I382"/>
  <c r="J381"/>
  <c r="K381"/>
  <c r="C616" i="4" l="1"/>
  <c r="H616"/>
  <c r="F616"/>
  <c r="G616"/>
  <c r="E616"/>
  <c r="D616"/>
  <c r="N301" i="3"/>
  <c r="F545"/>
  <c r="G544"/>
  <c r="H544"/>
  <c r="A301" i="10"/>
  <c r="D301"/>
  <c r="B301"/>
  <c r="C301" s="1"/>
  <c r="F301"/>
  <c r="G301"/>
  <c r="C609" i="3"/>
  <c r="D608"/>
  <c r="E608"/>
  <c r="I383"/>
  <c r="J382"/>
  <c r="K382"/>
  <c r="C617" i="4" l="1"/>
  <c r="E617"/>
  <c r="F617"/>
  <c r="H617"/>
  <c r="D617"/>
  <c r="G617"/>
  <c r="B301" i="3"/>
  <c r="I384"/>
  <c r="J383"/>
  <c r="K383"/>
  <c r="D609"/>
  <c r="C610"/>
  <c r="E609"/>
  <c r="E301" i="10"/>
  <c r="H301" s="1"/>
  <c r="F546" i="3"/>
  <c r="G545"/>
  <c r="H545"/>
  <c r="F618" i="4" l="1"/>
  <c r="G618"/>
  <c r="D618"/>
  <c r="H618"/>
  <c r="E618"/>
  <c r="C618"/>
  <c r="K301" i="10"/>
  <c r="C611" i="3"/>
  <c r="D610"/>
  <c r="E610"/>
  <c r="I385"/>
  <c r="K384"/>
  <c r="J384"/>
  <c r="I301" i="10"/>
  <c r="J301" s="1"/>
  <c r="G546" i="3"/>
  <c r="F547"/>
  <c r="H546"/>
  <c r="F619" i="4" l="1"/>
  <c r="E619"/>
  <c r="H619"/>
  <c r="D619"/>
  <c r="G619"/>
  <c r="C619"/>
  <c r="M301" i="3"/>
  <c r="L302" s="1"/>
  <c r="I386"/>
  <c r="J385"/>
  <c r="K385"/>
  <c r="F302" i="10"/>
  <c r="A302"/>
  <c r="D302"/>
  <c r="B302"/>
  <c r="C302" s="1"/>
  <c r="G302"/>
  <c r="F548" i="3"/>
  <c r="G547"/>
  <c r="H547"/>
  <c r="D611"/>
  <c r="C612"/>
  <c r="E611"/>
  <c r="F620" i="4" l="1"/>
  <c r="C620"/>
  <c r="H620"/>
  <c r="E620"/>
  <c r="G620"/>
  <c r="D620"/>
  <c r="I387" i="3"/>
  <c r="J386"/>
  <c r="K386"/>
  <c r="N302"/>
  <c r="F549"/>
  <c r="G548"/>
  <c r="H548"/>
  <c r="B302"/>
  <c r="E612"/>
  <c r="D612"/>
  <c r="E302" i="10"/>
  <c r="H302" s="1"/>
  <c r="H621" i="4" l="1"/>
  <c r="D621"/>
  <c r="C621"/>
  <c r="F621"/>
  <c r="G621"/>
  <c r="E621"/>
  <c r="I388" i="3"/>
  <c r="J387"/>
  <c r="K387"/>
  <c r="I302" i="10"/>
  <c r="K302" s="1"/>
  <c r="J302"/>
  <c r="M302" i="3" s="1"/>
  <c r="L303" s="1"/>
  <c r="F550"/>
  <c r="G549"/>
  <c r="H549"/>
  <c r="G622" i="4" l="1"/>
  <c r="C622"/>
  <c r="E622"/>
  <c r="F622"/>
  <c r="D622"/>
  <c r="H622"/>
  <c r="B303" i="10"/>
  <c r="D303"/>
  <c r="F303" s="1"/>
  <c r="G303" s="1"/>
  <c r="E303"/>
  <c r="A303"/>
  <c r="C303"/>
  <c r="N303" i="3"/>
  <c r="G550"/>
  <c r="F551"/>
  <c r="H550"/>
  <c r="I389"/>
  <c r="K388"/>
  <c r="J388"/>
  <c r="C623" i="4" l="1"/>
  <c r="F623"/>
  <c r="D623"/>
  <c r="E623"/>
  <c r="H623"/>
  <c r="G623"/>
  <c r="H303" i="10"/>
  <c r="F552" i="3"/>
  <c r="G551"/>
  <c r="H551"/>
  <c r="I390"/>
  <c r="J389"/>
  <c r="K389"/>
  <c r="B303"/>
  <c r="E624" i="4" l="1"/>
  <c r="F624"/>
  <c r="G624"/>
  <c r="D624"/>
  <c r="H624"/>
  <c r="C624"/>
  <c r="J303" i="10"/>
  <c r="M303" i="3" s="1"/>
  <c r="L304" s="1"/>
  <c r="I303" i="10"/>
  <c r="K303" s="1"/>
  <c r="F553" i="3"/>
  <c r="G552"/>
  <c r="H552"/>
  <c r="I391"/>
  <c r="J390"/>
  <c r="K390"/>
  <c r="H625" i="4" l="1"/>
  <c r="D625"/>
  <c r="G625"/>
  <c r="E625"/>
  <c r="C625"/>
  <c r="F625"/>
  <c r="N304" i="3"/>
  <c r="I392"/>
  <c r="J391"/>
  <c r="K391"/>
  <c r="F554"/>
  <c r="G553"/>
  <c r="H553"/>
  <c r="A304" i="10"/>
  <c r="B304" s="1"/>
  <c r="C304" s="1"/>
  <c r="F304"/>
  <c r="D304"/>
  <c r="G304"/>
  <c r="G626" i="4" l="1"/>
  <c r="D626"/>
  <c r="E626"/>
  <c r="F626"/>
  <c r="C626"/>
  <c r="H626"/>
  <c r="I393" i="3"/>
  <c r="K392"/>
  <c r="J392"/>
  <c r="B304"/>
  <c r="G554"/>
  <c r="F555"/>
  <c r="H554"/>
  <c r="E304" i="10"/>
  <c r="H304" s="1"/>
  <c r="F627" i="4" l="1"/>
  <c r="H627"/>
  <c r="D627"/>
  <c r="G627"/>
  <c r="E627"/>
  <c r="C627"/>
  <c r="I394" i="3"/>
  <c r="J393"/>
  <c r="K393"/>
  <c r="F556"/>
  <c r="G555"/>
  <c r="H555"/>
  <c r="J304" i="10"/>
  <c r="M304" i="3" s="1"/>
  <c r="L305" s="1"/>
  <c r="I304" i="10"/>
  <c r="K304" s="1"/>
  <c r="F628" i="4" l="1"/>
  <c r="G628"/>
  <c r="D628"/>
  <c r="C628"/>
  <c r="H628"/>
  <c r="E628"/>
  <c r="A305" i="10"/>
  <c r="D305"/>
  <c r="I305" s="1"/>
  <c r="E305"/>
  <c r="B305"/>
  <c r="F305"/>
  <c r="H305" s="1"/>
  <c r="C305"/>
  <c r="N305" i="3"/>
  <c r="F557"/>
  <c r="G556"/>
  <c r="H556"/>
  <c r="I395"/>
  <c r="J394"/>
  <c r="K394"/>
  <c r="G629" i="4" l="1"/>
  <c r="E629"/>
  <c r="C629"/>
  <c r="F629"/>
  <c r="H629"/>
  <c r="D629"/>
  <c r="K305" i="10"/>
  <c r="J305"/>
  <c r="M305" i="3" s="1"/>
  <c r="L306" s="1"/>
  <c r="F558"/>
  <c r="G557"/>
  <c r="H557"/>
  <c r="B305"/>
  <c r="G305" i="10"/>
  <c r="I396" i="3"/>
  <c r="J395"/>
  <c r="K395"/>
  <c r="E630" i="4" l="1"/>
  <c r="F630"/>
  <c r="G630"/>
  <c r="D630"/>
  <c r="H630"/>
  <c r="C630"/>
  <c r="F306" i="10"/>
  <c r="G306" s="1"/>
  <c r="A306"/>
  <c r="D306"/>
  <c r="E306"/>
  <c r="H306" s="1"/>
  <c r="I397" i="3"/>
  <c r="K396"/>
  <c r="J396"/>
  <c r="G558"/>
  <c r="F559"/>
  <c r="H558"/>
  <c r="N306"/>
  <c r="G631" i="4" l="1"/>
  <c r="E631"/>
  <c r="C631"/>
  <c r="H631"/>
  <c r="D631"/>
  <c r="F631"/>
  <c r="F560" i="3"/>
  <c r="G559"/>
  <c r="H559"/>
  <c r="I398"/>
  <c r="J397"/>
  <c r="K397"/>
  <c r="B306"/>
  <c r="B306" i="10"/>
  <c r="C306" s="1"/>
  <c r="C632" i="4" l="1"/>
  <c r="H632"/>
  <c r="F632"/>
  <c r="E632"/>
  <c r="D632"/>
  <c r="G632"/>
  <c r="I306" i="10"/>
  <c r="I399" i="3"/>
  <c r="J398"/>
  <c r="K398"/>
  <c r="F561"/>
  <c r="G560"/>
  <c r="H560"/>
  <c r="F633" i="4" l="1"/>
  <c r="G633"/>
  <c r="E633"/>
  <c r="C633"/>
  <c r="H633"/>
  <c r="D633"/>
  <c r="F562" i="3"/>
  <c r="G561"/>
  <c r="H561"/>
  <c r="I400"/>
  <c r="J399"/>
  <c r="K399"/>
  <c r="K306" i="10"/>
  <c r="J306"/>
  <c r="G634" i="4" l="1"/>
  <c r="D634"/>
  <c r="C634"/>
  <c r="H634"/>
  <c r="F634"/>
  <c r="E634"/>
  <c r="F307" i="10"/>
  <c r="G307" s="1"/>
  <c r="A307"/>
  <c r="E307" s="1"/>
  <c r="H307" s="1"/>
  <c r="B307"/>
  <c r="D307"/>
  <c r="C307"/>
  <c r="I401" i="3"/>
  <c r="K400"/>
  <c r="J400"/>
  <c r="G562"/>
  <c r="F563"/>
  <c r="H562"/>
  <c r="M306"/>
  <c r="L307" s="1"/>
  <c r="D635" i="4" l="1"/>
  <c r="G635"/>
  <c r="E635"/>
  <c r="C635"/>
  <c r="H635"/>
  <c r="F635"/>
  <c r="I307" i="10"/>
  <c r="J307" s="1"/>
  <c r="M307" i="3" s="1"/>
  <c r="L308" s="1"/>
  <c r="K307" i="10"/>
  <c r="N307" i="3"/>
  <c r="I402"/>
  <c r="J401"/>
  <c r="K401"/>
  <c r="B307"/>
  <c r="F564"/>
  <c r="G563"/>
  <c r="H563"/>
  <c r="F636" i="4" l="1"/>
  <c r="G636"/>
  <c r="D636"/>
  <c r="C636"/>
  <c r="H636"/>
  <c r="E636"/>
  <c r="N308" i="3"/>
  <c r="F565"/>
  <c r="G564"/>
  <c r="H564"/>
  <c r="I403"/>
  <c r="J402"/>
  <c r="K402"/>
  <c r="D308" i="10"/>
  <c r="A308"/>
  <c r="B308" s="1"/>
  <c r="C308" s="1"/>
  <c r="F308"/>
  <c r="G308" s="1"/>
  <c r="G637" i="4" l="1"/>
  <c r="E637"/>
  <c r="C637"/>
  <c r="F637"/>
  <c r="H637"/>
  <c r="D637"/>
  <c r="E308" i="10"/>
  <c r="H308" s="1"/>
  <c r="I404" i="3"/>
  <c r="J403"/>
  <c r="K403"/>
  <c r="B308"/>
  <c r="F566"/>
  <c r="G565"/>
  <c r="H565"/>
  <c r="F638" i="4" l="1"/>
  <c r="C638"/>
  <c r="H638"/>
  <c r="G638"/>
  <c r="D638"/>
  <c r="E638"/>
  <c r="G566" i="3"/>
  <c r="F567"/>
  <c r="H566"/>
  <c r="I405"/>
  <c r="K404"/>
  <c r="J404"/>
  <c r="J308" i="10"/>
  <c r="M308" i="3" s="1"/>
  <c r="L309" s="1"/>
  <c r="I308" i="10"/>
  <c r="K308" s="1"/>
  <c r="H639" i="4" l="1"/>
  <c r="D639"/>
  <c r="G639"/>
  <c r="E639"/>
  <c r="C639"/>
  <c r="F639"/>
  <c r="A309" i="10"/>
  <c r="D309"/>
  <c r="E309"/>
  <c r="B309"/>
  <c r="F309"/>
  <c r="H309"/>
  <c r="I309" s="1"/>
  <c r="J309" s="1"/>
  <c r="M309" i="3" s="1"/>
  <c r="L310" s="1"/>
  <c r="G309" i="10"/>
  <c r="C309"/>
  <c r="N309" i="3"/>
  <c r="I406"/>
  <c r="J405"/>
  <c r="K405"/>
  <c r="F568"/>
  <c r="G567"/>
  <c r="H567"/>
  <c r="E640" i="4" l="1"/>
  <c r="D640"/>
  <c r="H640"/>
  <c r="F640"/>
  <c r="G640"/>
  <c r="C640"/>
  <c r="N310" i="3"/>
  <c r="B309"/>
  <c r="K309" i="10"/>
  <c r="F569" i="3"/>
  <c r="G568"/>
  <c r="H568"/>
  <c r="I407"/>
  <c r="J406"/>
  <c r="K406"/>
  <c r="D641" i="4" l="1"/>
  <c r="G641"/>
  <c r="E641"/>
  <c r="C641"/>
  <c r="F641"/>
  <c r="H641"/>
  <c r="I408" i="3"/>
  <c r="J407"/>
  <c r="K407"/>
  <c r="F570"/>
  <c r="G569"/>
  <c r="H569"/>
  <c r="A310" i="10"/>
  <c r="B310" s="1"/>
  <c r="C310" s="1"/>
  <c r="D310"/>
  <c r="E310"/>
  <c r="E642" i="4" l="1"/>
  <c r="F642"/>
  <c r="G642"/>
  <c r="H642"/>
  <c r="C642"/>
  <c r="D642"/>
  <c r="F310" i="10"/>
  <c r="G310" s="1"/>
  <c r="G570" i="3"/>
  <c r="F571"/>
  <c r="H570"/>
  <c r="I409"/>
  <c r="K408"/>
  <c r="J408"/>
  <c r="B310"/>
  <c r="I410" l="1"/>
  <c r="J409"/>
  <c r="K409"/>
  <c r="H310" i="10"/>
  <c r="F572" i="3"/>
  <c r="G571"/>
  <c r="H571"/>
  <c r="J310" i="10" l="1"/>
  <c r="I310"/>
  <c r="K310"/>
  <c r="F573" i="3"/>
  <c r="G572"/>
  <c r="H572"/>
  <c r="I411"/>
  <c r="J410"/>
  <c r="K410"/>
  <c r="F574" l="1"/>
  <c r="G573"/>
  <c r="H573"/>
  <c r="I412"/>
  <c r="J411"/>
  <c r="K411"/>
  <c r="B311" i="10"/>
  <c r="D311"/>
  <c r="E311"/>
  <c r="A311"/>
  <c r="C311"/>
  <c r="M310" i="3"/>
  <c r="L311" s="1"/>
  <c r="N311" l="1"/>
  <c r="G574"/>
  <c r="F575"/>
  <c r="H574"/>
  <c r="F311" i="10"/>
  <c r="G311" s="1"/>
  <c r="B311" i="3"/>
  <c r="I413"/>
  <c r="K412"/>
  <c r="J412"/>
  <c r="H311" i="10" l="1"/>
  <c r="I414" i="3"/>
  <c r="J413"/>
  <c r="K413"/>
  <c r="F576"/>
  <c r="G575"/>
  <c r="H575"/>
  <c r="F577" l="1"/>
  <c r="G576"/>
  <c r="H576"/>
  <c r="I311" i="10"/>
  <c r="J311"/>
  <c r="K311"/>
  <c r="I415" i="3"/>
  <c r="J414"/>
  <c r="K414"/>
  <c r="M311" l="1"/>
  <c r="L312" s="1"/>
  <c r="A312" i="10"/>
  <c r="F312"/>
  <c r="D312"/>
  <c r="G312"/>
  <c r="F578" i="3"/>
  <c r="G577"/>
  <c r="H577"/>
  <c r="I416"/>
  <c r="J415"/>
  <c r="K415"/>
  <c r="G578" l="1"/>
  <c r="F579"/>
  <c r="H578"/>
  <c r="B312"/>
  <c r="E312" i="10"/>
  <c r="H312" s="1"/>
  <c r="N312" i="3"/>
  <c r="I417"/>
  <c r="K416"/>
  <c r="J416"/>
  <c r="B312" i="10"/>
  <c r="C312" s="1"/>
  <c r="I418" i="3" l="1"/>
  <c r="J417"/>
  <c r="K417"/>
  <c r="I312" i="10"/>
  <c r="K312" s="1"/>
  <c r="J312"/>
  <c r="M312" i="3" s="1"/>
  <c r="L313" s="1"/>
  <c r="F580"/>
  <c r="G579"/>
  <c r="H579"/>
  <c r="A313" i="10" l="1"/>
  <c r="D313"/>
  <c r="E313"/>
  <c r="B313"/>
  <c r="F313"/>
  <c r="H313" s="1"/>
  <c r="C313"/>
  <c r="F581" i="3"/>
  <c r="G580"/>
  <c r="H580"/>
  <c r="I419"/>
  <c r="J418"/>
  <c r="K418"/>
  <c r="N313"/>
  <c r="I313" i="10" l="1"/>
  <c r="J313" s="1"/>
  <c r="M313" i="3" s="1"/>
  <c r="L314" s="1"/>
  <c r="F582"/>
  <c r="G581"/>
  <c r="H581"/>
  <c r="B313"/>
  <c r="G313" i="10"/>
  <c r="I420" i="3"/>
  <c r="J419"/>
  <c r="K419"/>
  <c r="N314" l="1"/>
  <c r="I421"/>
  <c r="K420"/>
  <c r="J420"/>
  <c r="G582"/>
  <c r="F583"/>
  <c r="H582"/>
  <c r="K313" i="10"/>
  <c r="F584" i="3" l="1"/>
  <c r="G583"/>
  <c r="H583"/>
  <c r="A314" i="10"/>
  <c r="D314"/>
  <c r="F314" s="1"/>
  <c r="G314" s="1"/>
  <c r="I422" i="3"/>
  <c r="J421"/>
  <c r="K421"/>
  <c r="B314" l="1"/>
  <c r="I423"/>
  <c r="J422"/>
  <c r="K422"/>
  <c r="F585"/>
  <c r="G584"/>
  <c r="H584"/>
  <c r="E314" i="10"/>
  <c r="H314" s="1"/>
  <c r="I314"/>
  <c r="B314"/>
  <c r="C314" s="1"/>
  <c r="I424" i="3" l="1"/>
  <c r="J423"/>
  <c r="K423"/>
  <c r="F586"/>
  <c r="G585"/>
  <c r="H585"/>
  <c r="J314" i="10"/>
  <c r="M314" i="3" s="1"/>
  <c r="L315" s="1"/>
  <c r="K314" i="10"/>
  <c r="I425" i="3" l="1"/>
  <c r="K424"/>
  <c r="J424"/>
  <c r="G586"/>
  <c r="F587"/>
  <c r="H586"/>
  <c r="N315"/>
  <c r="F315" i="10"/>
  <c r="G315" s="1"/>
  <c r="A315"/>
  <c r="B315"/>
  <c r="D315"/>
  <c r="C315"/>
  <c r="B315" i="3" l="1"/>
  <c r="F588"/>
  <c r="G587"/>
  <c r="H587"/>
  <c r="I426"/>
  <c r="J425"/>
  <c r="K425"/>
  <c r="E315" i="10"/>
  <c r="H315" s="1"/>
  <c r="J315" l="1"/>
  <c r="M315" i="3" s="1"/>
  <c r="L316" s="1"/>
  <c r="I315" i="10"/>
  <c r="K315" s="1"/>
  <c r="F589" i="3"/>
  <c r="G588"/>
  <c r="H588"/>
  <c r="I427"/>
  <c r="J426"/>
  <c r="K426"/>
  <c r="D316" i="10" l="1"/>
  <c r="A316"/>
  <c r="B316" s="1"/>
  <c r="C316" s="1"/>
  <c r="F316"/>
  <c r="G316"/>
  <c r="F590" i="3"/>
  <c r="G589"/>
  <c r="H589"/>
  <c r="I428"/>
  <c r="J427"/>
  <c r="K427"/>
  <c r="N316"/>
  <c r="E316" i="10" l="1"/>
  <c r="H316" s="1"/>
  <c r="B316" i="3"/>
  <c r="I429"/>
  <c r="K428"/>
  <c r="J428"/>
  <c r="G590"/>
  <c r="F591"/>
  <c r="H590"/>
  <c r="F592" l="1"/>
  <c r="G591"/>
  <c r="H591"/>
  <c r="I430"/>
  <c r="J429"/>
  <c r="K429"/>
  <c r="I316" i="10"/>
  <c r="K316" s="1"/>
  <c r="J316"/>
  <c r="M316" i="3" s="1"/>
  <c r="L317" s="1"/>
  <c r="A317" i="10" l="1"/>
  <c r="D317"/>
  <c r="B317"/>
  <c r="F317"/>
  <c r="G317"/>
  <c r="C317"/>
  <c r="F593" i="3"/>
  <c r="G592"/>
  <c r="H592"/>
  <c r="N317"/>
  <c r="I431"/>
  <c r="J430"/>
  <c r="K430"/>
  <c r="I432" l="1"/>
  <c r="J431"/>
  <c r="K431"/>
  <c r="B317"/>
  <c r="F594"/>
  <c r="G593"/>
  <c r="H593"/>
  <c r="E317" i="10"/>
  <c r="H317" s="1"/>
  <c r="I433" i="3" l="1"/>
  <c r="K432"/>
  <c r="J432"/>
  <c r="I317" i="10"/>
  <c r="J317" s="1"/>
  <c r="K317"/>
  <c r="G594" i="3"/>
  <c r="F595"/>
  <c r="H594"/>
  <c r="M317" l="1"/>
  <c r="L318" s="1"/>
  <c r="F596"/>
  <c r="G595"/>
  <c r="H595"/>
  <c r="A318" i="10"/>
  <c r="D318"/>
  <c r="F318" s="1"/>
  <c r="G318" s="1"/>
  <c r="E318"/>
  <c r="H318" s="1"/>
  <c r="B318"/>
  <c r="C318" s="1"/>
  <c r="I434" i="3"/>
  <c r="J433"/>
  <c r="K433"/>
  <c r="N318" l="1"/>
  <c r="B318"/>
  <c r="F597"/>
  <c r="G596"/>
  <c r="H596"/>
  <c r="I435"/>
  <c r="J434"/>
  <c r="K434"/>
  <c r="I318" i="10"/>
  <c r="K318" s="1"/>
  <c r="D319" l="1"/>
  <c r="F319" s="1"/>
  <c r="G319" s="1"/>
  <c r="E319"/>
  <c r="A319"/>
  <c r="B319" s="1"/>
  <c r="C319" s="1"/>
  <c r="J318"/>
  <c r="M318" i="3" s="1"/>
  <c r="L319" s="1"/>
  <c r="F598"/>
  <c r="G597"/>
  <c r="H597"/>
  <c r="I436"/>
  <c r="J435"/>
  <c r="K435"/>
  <c r="H319" i="10" l="1"/>
  <c r="G598" i="3"/>
  <c r="F599"/>
  <c r="H598"/>
  <c r="I319" i="10"/>
  <c r="N319" i="3"/>
  <c r="K319" i="10"/>
  <c r="I437" i="3"/>
  <c r="K436"/>
  <c r="J436"/>
  <c r="B319"/>
  <c r="I438" l="1"/>
  <c r="J437"/>
  <c r="K437"/>
  <c r="F600"/>
  <c r="G599"/>
  <c r="H599"/>
  <c r="J319" i="10"/>
  <c r="M319" i="3" s="1"/>
  <c r="L320" s="1"/>
  <c r="A320" i="10"/>
  <c r="F320"/>
  <c r="D320"/>
  <c r="G320"/>
  <c r="I439" i="3" l="1"/>
  <c r="J438"/>
  <c r="K438"/>
  <c r="B320"/>
  <c r="N320"/>
  <c r="E320" i="10"/>
  <c r="H320" s="1"/>
  <c r="B320"/>
  <c r="C320" s="1"/>
  <c r="F601" i="3"/>
  <c r="G600"/>
  <c r="H600"/>
  <c r="I320" i="10" l="1"/>
  <c r="J320" s="1"/>
  <c r="F602" i="3"/>
  <c r="G601"/>
  <c r="H601"/>
  <c r="I440"/>
  <c r="J439"/>
  <c r="K439"/>
  <c r="M320" l="1"/>
  <c r="L321" s="1"/>
  <c r="K320" i="10"/>
  <c r="G602" i="3"/>
  <c r="F603"/>
  <c r="H602"/>
  <c r="I441"/>
  <c r="K440"/>
  <c r="J440"/>
  <c r="I442" l="1"/>
  <c r="J441"/>
  <c r="K441"/>
  <c r="F604"/>
  <c r="G603"/>
  <c r="H603"/>
  <c r="N321"/>
  <c r="A321" i="10"/>
  <c r="D321"/>
  <c r="E321"/>
  <c r="B321"/>
  <c r="C321" s="1"/>
  <c r="F605" i="3" l="1"/>
  <c r="G604"/>
  <c r="H604"/>
  <c r="B321"/>
  <c r="F321" i="10"/>
  <c r="G321" s="1"/>
  <c r="I443" i="3"/>
  <c r="J442"/>
  <c r="K442"/>
  <c r="H321" i="10" l="1"/>
  <c r="I444" i="3"/>
  <c r="J443"/>
  <c r="K443"/>
  <c r="F606"/>
  <c r="G605"/>
  <c r="H605"/>
  <c r="J321" i="10" l="1"/>
  <c r="K321"/>
  <c r="I321"/>
  <c r="G606" i="3"/>
  <c r="F607"/>
  <c r="H606"/>
  <c r="I445"/>
  <c r="K444"/>
  <c r="J444"/>
  <c r="F322" i="10" l="1"/>
  <c r="A322"/>
  <c r="D322"/>
  <c r="B322"/>
  <c r="C322" s="1"/>
  <c r="E322"/>
  <c r="H322" s="1"/>
  <c r="G322"/>
  <c r="I446" i="3"/>
  <c r="J445"/>
  <c r="K445"/>
  <c r="F608"/>
  <c r="G607"/>
  <c r="H607"/>
  <c r="M321"/>
  <c r="L322" s="1"/>
  <c r="K322" i="10" l="1"/>
  <c r="J322"/>
  <c r="I322"/>
  <c r="I447" i="3"/>
  <c r="J446"/>
  <c r="K446"/>
  <c r="B322"/>
  <c r="M322"/>
  <c r="L323" s="1"/>
  <c r="N322"/>
  <c r="F609"/>
  <c r="G608"/>
  <c r="H608"/>
  <c r="F323" i="10" l="1"/>
  <c r="A323"/>
  <c r="B323" s="1"/>
  <c r="C323" s="1"/>
  <c r="D323"/>
  <c r="G323"/>
  <c r="N323" i="3"/>
  <c r="F610"/>
  <c r="G609"/>
  <c r="H609"/>
  <c r="I448"/>
  <c r="J447"/>
  <c r="K447"/>
  <c r="B323" l="1"/>
  <c r="I449"/>
  <c r="K448"/>
  <c r="J448"/>
  <c r="G610"/>
  <c r="F611"/>
  <c r="H610"/>
  <c r="E323" i="10"/>
  <c r="H323" s="1"/>
  <c r="J323" l="1"/>
  <c r="M323" i="3" s="1"/>
  <c r="L324" s="1"/>
  <c r="I323" i="10"/>
  <c r="K323" s="1"/>
  <c r="H611" i="3"/>
  <c r="F612"/>
  <c r="G611"/>
  <c r="I450"/>
  <c r="J449"/>
  <c r="K449"/>
  <c r="D324" i="10" l="1"/>
  <c r="A324"/>
  <c r="F324"/>
  <c r="G324" s="1"/>
  <c r="I451" i="3"/>
  <c r="J450"/>
  <c r="K450"/>
  <c r="G612"/>
  <c r="H612"/>
  <c r="N324"/>
  <c r="B324" l="1"/>
  <c r="B324" i="10"/>
  <c r="C324" s="1"/>
  <c r="I452" i="3"/>
  <c r="J451"/>
  <c r="K451"/>
  <c r="E324" i="10"/>
  <c r="H324" s="1"/>
  <c r="I324" l="1"/>
  <c r="J324" s="1"/>
  <c r="I453" i="3"/>
  <c r="K452"/>
  <c r="J452"/>
  <c r="M324" l="1"/>
  <c r="L325" s="1"/>
  <c r="I454"/>
  <c r="J453"/>
  <c r="K453"/>
  <c r="K324" i="10"/>
  <c r="N325" i="3" l="1"/>
  <c r="A325" i="10"/>
  <c r="E325" s="1"/>
  <c r="H325" s="1"/>
  <c r="D325"/>
  <c r="B325"/>
  <c r="C325" s="1"/>
  <c r="F325"/>
  <c r="G325"/>
  <c r="I455" i="3"/>
  <c r="J454"/>
  <c r="K454"/>
  <c r="K325" i="10" l="1"/>
  <c r="I325"/>
  <c r="J325" s="1"/>
  <c r="M325" i="3" s="1"/>
  <c r="L326" s="1"/>
  <c r="I456"/>
  <c r="J455"/>
  <c r="K455"/>
  <c r="B325"/>
  <c r="N326" l="1"/>
  <c r="F326" i="10"/>
  <c r="G326" s="1"/>
  <c r="A326"/>
  <c r="D326"/>
  <c r="B326"/>
  <c r="C326" s="1"/>
  <c r="I457" i="3"/>
  <c r="K456"/>
  <c r="J456"/>
  <c r="B326" l="1"/>
  <c r="I458"/>
  <c r="J457"/>
  <c r="K457"/>
  <c r="E326" i="10"/>
  <c r="H326" s="1"/>
  <c r="J326" l="1"/>
  <c r="M326" i="3" s="1"/>
  <c r="L327" s="1"/>
  <c r="I326" i="10"/>
  <c r="K326"/>
  <c r="I459" i="3"/>
  <c r="J458"/>
  <c r="K458"/>
  <c r="N327" l="1"/>
  <c r="B327" i="10"/>
  <c r="D327"/>
  <c r="F327" s="1"/>
  <c r="G327" s="1"/>
  <c r="E327"/>
  <c r="H327" s="1"/>
  <c r="A327"/>
  <c r="C327"/>
  <c r="I460" i="3"/>
  <c r="J459"/>
  <c r="K459"/>
  <c r="I461" l="1"/>
  <c r="K460"/>
  <c r="J460"/>
  <c r="B327"/>
  <c r="I327" i="10"/>
  <c r="J327" s="1"/>
  <c r="M327" i="3" s="1"/>
  <c r="L328" s="1"/>
  <c r="N328" l="1"/>
  <c r="I462"/>
  <c r="J461"/>
  <c r="K461"/>
  <c r="K327" i="10"/>
  <c r="I463" i="3" l="1"/>
  <c r="J462"/>
  <c r="K462"/>
  <c r="B328" i="10"/>
  <c r="A328"/>
  <c r="F328"/>
  <c r="G328" s="1"/>
  <c r="D328"/>
  <c r="C328"/>
  <c r="B328" i="3" l="1"/>
  <c r="E328" i="10"/>
  <c r="H328" s="1"/>
  <c r="I464" i="3"/>
  <c r="J463"/>
  <c r="K463"/>
  <c r="I328" i="10" l="1"/>
  <c r="J328" s="1"/>
  <c r="K328"/>
  <c r="I465" i="3"/>
  <c r="K464"/>
  <c r="J464"/>
  <c r="M328" l="1"/>
  <c r="L329" s="1"/>
  <c r="I466"/>
  <c r="J465"/>
  <c r="K465"/>
  <c r="A329" i="10"/>
  <c r="E329" s="1"/>
  <c r="H329" s="1"/>
  <c r="D329"/>
  <c r="B329"/>
  <c r="C329" s="1"/>
  <c r="F329"/>
  <c r="G329"/>
  <c r="N329" i="3" l="1"/>
  <c r="I329" i="10"/>
  <c r="K329" s="1"/>
  <c r="I467" i="3"/>
  <c r="J466"/>
  <c r="K466"/>
  <c r="B329"/>
  <c r="F330" i="10" l="1"/>
  <c r="A330"/>
  <c r="D330"/>
  <c r="B330"/>
  <c r="E330"/>
  <c r="H330" s="1"/>
  <c r="G330"/>
  <c r="C330"/>
  <c r="J329"/>
  <c r="M329" i="3" s="1"/>
  <c r="L330" s="1"/>
  <c r="I468"/>
  <c r="J467"/>
  <c r="K467"/>
  <c r="I330" i="10" l="1"/>
  <c r="J330" s="1"/>
  <c r="M330" i="3" s="1"/>
  <c r="L331" s="1"/>
  <c r="B330"/>
  <c r="N330"/>
  <c r="I469"/>
  <c r="K468"/>
  <c r="J468"/>
  <c r="N331" l="1"/>
  <c r="I470"/>
  <c r="J469"/>
  <c r="K469"/>
  <c r="K330" i="10"/>
  <c r="E331" l="1"/>
  <c r="A331"/>
  <c r="B331"/>
  <c r="C331" s="1"/>
  <c r="D331"/>
  <c r="I471" i="3"/>
  <c r="J470"/>
  <c r="K470"/>
  <c r="I472" l="1"/>
  <c r="J471"/>
  <c r="K471"/>
  <c r="F331" i="10"/>
  <c r="G331" s="1"/>
  <c r="B331" i="3"/>
  <c r="H331" i="10" l="1"/>
  <c r="I473" i="3"/>
  <c r="K472"/>
  <c r="J472"/>
  <c r="J331" i="10" l="1"/>
  <c r="I331"/>
  <c r="K331" s="1"/>
  <c r="I474" i="3"/>
  <c r="J473"/>
  <c r="K473"/>
  <c r="D332" i="10" l="1"/>
  <c r="A332"/>
  <c r="B332" s="1"/>
  <c r="C332" s="1"/>
  <c r="F332"/>
  <c r="G332"/>
  <c r="I475" i="3"/>
  <c r="J474"/>
  <c r="K474"/>
  <c r="M331"/>
  <c r="L332" s="1"/>
  <c r="E332" i="10" l="1"/>
  <c r="H332" s="1"/>
  <c r="N332" i="3"/>
  <c r="B332"/>
  <c r="I476"/>
  <c r="J475"/>
  <c r="K475"/>
  <c r="I332" i="10"/>
  <c r="K332" s="1"/>
  <c r="A333" l="1"/>
  <c r="D333"/>
  <c r="E333"/>
  <c r="B333"/>
  <c r="F333"/>
  <c r="H333"/>
  <c r="I333" s="1"/>
  <c r="J333" s="1"/>
  <c r="G333"/>
  <c r="C333"/>
  <c r="I477" i="3"/>
  <c r="K476"/>
  <c r="J476"/>
  <c r="J332" i="10"/>
  <c r="M332" i="3" s="1"/>
  <c r="L333" s="1"/>
  <c r="B333" l="1"/>
  <c r="K333" i="10"/>
  <c r="I478" i="3"/>
  <c r="J477"/>
  <c r="K477"/>
  <c r="N333"/>
  <c r="M333"/>
  <c r="L334" s="1"/>
  <c r="N334" l="1"/>
  <c r="I479"/>
  <c r="J478"/>
  <c r="K478"/>
  <c r="A334" i="10"/>
  <c r="B334" s="1"/>
  <c r="C334" s="1"/>
  <c r="D334"/>
  <c r="F334" s="1"/>
  <c r="G334" s="1"/>
  <c r="E334" l="1"/>
  <c r="H334" s="1"/>
  <c r="I334"/>
  <c r="B334" i="3"/>
  <c r="I480"/>
  <c r="J479"/>
  <c r="K479"/>
  <c r="I481" l="1"/>
  <c r="K480"/>
  <c r="J480"/>
  <c r="J334" i="10"/>
  <c r="M334" i="3" s="1"/>
  <c r="L335" s="1"/>
  <c r="K334" i="10"/>
  <c r="F335" l="1"/>
  <c r="G335" s="1"/>
  <c r="D335"/>
  <c r="E335"/>
  <c r="H335" s="1"/>
  <c r="A335"/>
  <c r="I482" i="3"/>
  <c r="J481"/>
  <c r="K481"/>
  <c r="N335"/>
  <c r="B335" l="1"/>
  <c r="I483"/>
  <c r="J482"/>
  <c r="K482"/>
  <c r="B335" i="10"/>
  <c r="C335" s="1"/>
  <c r="I335" l="1"/>
  <c r="I484" i="3"/>
  <c r="J483"/>
  <c r="K483"/>
  <c r="J335" i="10" l="1"/>
  <c r="K335"/>
  <c r="I485" i="3"/>
  <c r="K484"/>
  <c r="J484"/>
  <c r="I486" l="1"/>
  <c r="J485"/>
  <c r="K485"/>
  <c r="M335"/>
  <c r="L336" s="1"/>
  <c r="A336" i="10"/>
  <c r="D336"/>
  <c r="B336" i="3" l="1"/>
  <c r="N336"/>
  <c r="E336" i="10"/>
  <c r="I487" i="3"/>
  <c r="J486"/>
  <c r="K486"/>
  <c r="B336" i="10"/>
  <c r="C336" s="1"/>
  <c r="F336"/>
  <c r="G336" s="1"/>
  <c r="I488" i="3" l="1"/>
  <c r="J487"/>
  <c r="K487"/>
  <c r="H336" i="10"/>
  <c r="J336" l="1"/>
  <c r="K336"/>
  <c r="I336"/>
  <c r="I489" i="3"/>
  <c r="K488"/>
  <c r="J488"/>
  <c r="I490" l="1"/>
  <c r="J489"/>
  <c r="K489"/>
  <c r="A337" i="10"/>
  <c r="D337"/>
  <c r="F337" s="1"/>
  <c r="E337"/>
  <c r="B337"/>
  <c r="C337"/>
  <c r="M336" i="3"/>
  <c r="L337" s="1"/>
  <c r="G337" i="10" l="1"/>
  <c r="H337"/>
  <c r="I491" i="3"/>
  <c r="J490"/>
  <c r="K490"/>
  <c r="N337"/>
  <c r="B337"/>
  <c r="I492" l="1"/>
  <c r="J491"/>
  <c r="K491"/>
  <c r="J337" i="10"/>
  <c r="M337" i="3" s="1"/>
  <c r="L338" s="1"/>
  <c r="K337" i="10"/>
  <c r="I337"/>
  <c r="I493" i="3" l="1"/>
  <c r="K492"/>
  <c r="J492"/>
  <c r="A338" i="10"/>
  <c r="D338"/>
  <c r="F338" s="1"/>
  <c r="G338" s="1"/>
  <c r="N338" i="3"/>
  <c r="B338" l="1"/>
  <c r="I494"/>
  <c r="J493"/>
  <c r="K493"/>
  <c r="E338" i="10"/>
  <c r="H338" s="1"/>
  <c r="B338"/>
  <c r="C338" s="1"/>
  <c r="I495" i="3" l="1"/>
  <c r="J494"/>
  <c r="K494"/>
  <c r="J338" i="10"/>
  <c r="M338" i="3" s="1"/>
  <c r="L339" s="1"/>
  <c r="I338" i="10"/>
  <c r="K338" s="1"/>
  <c r="E339" l="1"/>
  <c r="A339"/>
  <c r="B339"/>
  <c r="C339" s="1"/>
  <c r="D339"/>
  <c r="F339" s="1"/>
  <c r="G339" s="1"/>
  <c r="N339" i="3"/>
  <c r="I496"/>
  <c r="J495"/>
  <c r="K495"/>
  <c r="H339" i="10" l="1"/>
  <c r="I497" i="3"/>
  <c r="K496"/>
  <c r="J496"/>
  <c r="B339"/>
  <c r="I339" i="10"/>
  <c r="K339" s="1"/>
  <c r="D340" l="1"/>
  <c r="A340"/>
  <c r="F340"/>
  <c r="G340" s="1"/>
  <c r="J339"/>
  <c r="M339" i="3" s="1"/>
  <c r="L340" s="1"/>
  <c r="I498"/>
  <c r="J497"/>
  <c r="K497"/>
  <c r="N340" l="1"/>
  <c r="B340"/>
  <c r="I499"/>
  <c r="J498"/>
  <c r="K498"/>
  <c r="E340" i="10"/>
  <c r="H340" s="1"/>
  <c r="B340"/>
  <c r="C340" s="1"/>
  <c r="I500" i="3" l="1"/>
  <c r="J499"/>
  <c r="K499"/>
  <c r="I340" i="10"/>
  <c r="K340" s="1"/>
  <c r="A341" l="1"/>
  <c r="D341"/>
  <c r="I341" s="1"/>
  <c r="E341"/>
  <c r="B341"/>
  <c r="F341"/>
  <c r="H341" s="1"/>
  <c r="G341"/>
  <c r="C341"/>
  <c r="I501" i="3"/>
  <c r="K500"/>
  <c r="J500"/>
  <c r="J340" i="10"/>
  <c r="J341" l="1"/>
  <c r="I502" i="3"/>
  <c r="J501"/>
  <c r="K501"/>
  <c r="B341"/>
  <c r="K341" i="10"/>
  <c r="M340" i="3"/>
  <c r="L341" s="1"/>
  <c r="A342" i="10" l="1"/>
  <c r="D342"/>
  <c r="F342" s="1"/>
  <c r="G342" s="1"/>
  <c r="E342"/>
  <c r="B342"/>
  <c r="C342" s="1"/>
  <c r="N341" i="3"/>
  <c r="M341"/>
  <c r="L342" s="1"/>
  <c r="I503"/>
  <c r="J502"/>
  <c r="K502"/>
  <c r="H342" i="10" l="1"/>
  <c r="B342" i="3"/>
  <c r="I504"/>
  <c r="J503"/>
  <c r="K503"/>
  <c r="N342"/>
  <c r="I342" i="10"/>
  <c r="K342" s="1"/>
  <c r="B343" l="1"/>
  <c r="C343" s="1"/>
  <c r="D343"/>
  <c r="F343" s="1"/>
  <c r="G343" s="1"/>
  <c r="E343"/>
  <c r="A343"/>
  <c r="J342"/>
  <c r="M342" i="3" s="1"/>
  <c r="L343" s="1"/>
  <c r="I505"/>
  <c r="K504"/>
  <c r="J504"/>
  <c r="H343" i="10" l="1"/>
  <c r="I343"/>
  <c r="N343" i="3"/>
  <c r="K343" i="10"/>
  <c r="I506" i="3"/>
  <c r="J505"/>
  <c r="K505"/>
  <c r="B343"/>
  <c r="A344" i="10" l="1"/>
  <c r="F344"/>
  <c r="G344" s="1"/>
  <c r="D344"/>
  <c r="J343"/>
  <c r="M343" i="3" s="1"/>
  <c r="L344" s="1"/>
  <c r="I507"/>
  <c r="J506"/>
  <c r="K506"/>
  <c r="N344" l="1"/>
  <c r="B344"/>
  <c r="I508"/>
  <c r="J507"/>
  <c r="K507"/>
  <c r="E344" i="10"/>
  <c r="H344" s="1"/>
  <c r="B344"/>
  <c r="C344" s="1"/>
  <c r="I509" i="3" l="1"/>
  <c r="K508"/>
  <c r="J508"/>
  <c r="I344" i="10"/>
  <c r="J344" s="1"/>
  <c r="M344" i="3" l="1"/>
  <c r="L345" s="1"/>
  <c r="K344" i="10"/>
  <c r="I510" i="3"/>
  <c r="J509"/>
  <c r="K509"/>
  <c r="N345" l="1"/>
  <c r="I511"/>
  <c r="J510"/>
  <c r="K510"/>
  <c r="A345" i="10"/>
  <c r="E345" s="1"/>
  <c r="H345" s="1"/>
  <c r="D345"/>
  <c r="B345"/>
  <c r="F345"/>
  <c r="G345" s="1"/>
  <c r="C345"/>
  <c r="J345" l="1"/>
  <c r="M345" i="3" s="1"/>
  <c r="L346" s="1"/>
  <c r="I345" i="10"/>
  <c r="K345" s="1"/>
  <c r="B345" i="3"/>
  <c r="I512"/>
  <c r="J511"/>
  <c r="K511"/>
  <c r="F346" i="10" l="1"/>
  <c r="A346"/>
  <c r="D346"/>
  <c r="B346"/>
  <c r="C346" s="1"/>
  <c r="E346"/>
  <c r="H346" s="1"/>
  <c r="G346"/>
  <c r="I513" i="3"/>
  <c r="K512"/>
  <c r="J512"/>
  <c r="N346"/>
  <c r="K346" i="10" l="1"/>
  <c r="I346"/>
  <c r="J346"/>
  <c r="M346" i="3" s="1"/>
  <c r="L347" s="1"/>
  <c r="B346"/>
  <c r="I514"/>
  <c r="J513"/>
  <c r="K513"/>
  <c r="E347" i="10" l="1"/>
  <c r="H347" s="1"/>
  <c r="A347"/>
  <c r="B347"/>
  <c r="C347" s="1"/>
  <c r="D347"/>
  <c r="F347" s="1"/>
  <c r="G347" s="1"/>
  <c r="N347" i="3"/>
  <c r="I515"/>
  <c r="J514"/>
  <c r="K514"/>
  <c r="I516" l="1"/>
  <c r="J515"/>
  <c r="K515"/>
  <c r="B347"/>
  <c r="I347" i="10"/>
  <c r="K347" s="1"/>
  <c r="B348" l="1"/>
  <c r="C348" s="1"/>
  <c r="D348"/>
  <c r="A348"/>
  <c r="E348" s="1"/>
  <c r="H348" s="1"/>
  <c r="F348"/>
  <c r="G348"/>
  <c r="I517" i="3"/>
  <c r="K516"/>
  <c r="J516"/>
  <c r="J347" i="10"/>
  <c r="M347" i="3" s="1"/>
  <c r="L348" s="1"/>
  <c r="N348" l="1"/>
  <c r="B348"/>
  <c r="I518"/>
  <c r="J517"/>
  <c r="K517"/>
  <c r="I348" i="10"/>
  <c r="J348" s="1"/>
  <c r="M348" i="3" s="1"/>
  <c r="L349" s="1"/>
  <c r="N349" l="1"/>
  <c r="K348" i="10"/>
  <c r="I519" i="3"/>
  <c r="J518"/>
  <c r="K518"/>
  <c r="I520" l="1"/>
  <c r="J519"/>
  <c r="K519"/>
  <c r="A349" i="10"/>
  <c r="D349"/>
  <c r="E349"/>
  <c r="F349"/>
  <c r="H349"/>
  <c r="G349"/>
  <c r="I349" l="1"/>
  <c r="J349" s="1"/>
  <c r="M349" i="3" s="1"/>
  <c r="L350" s="1"/>
  <c r="B349"/>
  <c r="K349" i="10"/>
  <c r="B349"/>
  <c r="C349" s="1"/>
  <c r="I521" i="3"/>
  <c r="K520"/>
  <c r="J520"/>
  <c r="N350" l="1"/>
  <c r="F350" i="10"/>
  <c r="G350" s="1"/>
  <c r="A350"/>
  <c r="D350"/>
  <c r="E350"/>
  <c r="H350" s="1"/>
  <c r="B350"/>
  <c r="C350" s="1"/>
  <c r="I522" i="3"/>
  <c r="J521"/>
  <c r="K521"/>
  <c r="J350" i="10" l="1"/>
  <c r="M350" i="3" s="1"/>
  <c r="L351" s="1"/>
  <c r="I350" i="10"/>
  <c r="K350"/>
  <c r="I523" i="3"/>
  <c r="J522"/>
  <c r="K522"/>
  <c r="B350"/>
  <c r="N351" l="1"/>
  <c r="F351" i="10"/>
  <c r="G351" s="1"/>
  <c r="B351"/>
  <c r="D351"/>
  <c r="E351"/>
  <c r="H351" s="1"/>
  <c r="A351"/>
  <c r="C351"/>
  <c r="I524" i="3"/>
  <c r="J523"/>
  <c r="K523"/>
  <c r="I351" i="10" l="1"/>
  <c r="J351" s="1"/>
  <c r="M351" i="3" s="1"/>
  <c r="L352" s="1"/>
  <c r="I525"/>
  <c r="K524"/>
  <c r="J524"/>
  <c r="B351"/>
  <c r="N352" l="1"/>
  <c r="I526"/>
  <c r="J525"/>
  <c r="K525"/>
  <c r="K351" i="10"/>
  <c r="B352" l="1"/>
  <c r="C352" s="1"/>
  <c r="A352"/>
  <c r="D352"/>
  <c r="I527" i="3"/>
  <c r="J526"/>
  <c r="K526"/>
  <c r="B352" l="1"/>
  <c r="E352" i="10"/>
  <c r="I528" i="3"/>
  <c r="J527"/>
  <c r="K527"/>
  <c r="F352" i="10"/>
  <c r="G352" s="1"/>
  <c r="H352" l="1"/>
  <c r="I529" i="3"/>
  <c r="K528"/>
  <c r="J528"/>
  <c r="I530" l="1"/>
  <c r="J529"/>
  <c r="K529"/>
  <c r="I352" i="10"/>
  <c r="K352" s="1"/>
  <c r="A353" l="1"/>
  <c r="D353"/>
  <c r="E353"/>
  <c r="B353"/>
  <c r="H353"/>
  <c r="F353"/>
  <c r="G353" s="1"/>
  <c r="C353"/>
  <c r="I531" i="3"/>
  <c r="J530"/>
  <c r="K530"/>
  <c r="J352" i="10"/>
  <c r="M352" i="3" l="1"/>
  <c r="L353" s="1"/>
  <c r="B353"/>
  <c r="I353" i="10"/>
  <c r="K353" s="1"/>
  <c r="J353"/>
  <c r="I532" i="3"/>
  <c r="J531"/>
  <c r="K531"/>
  <c r="A354" i="10" l="1"/>
  <c r="B354" s="1"/>
  <c r="C354" s="1"/>
  <c r="D354"/>
  <c r="F354" s="1"/>
  <c r="G354" s="1"/>
  <c r="I533" i="3"/>
  <c r="K532"/>
  <c r="J532"/>
  <c r="N353"/>
  <c r="M353"/>
  <c r="L354" s="1"/>
  <c r="I534" l="1"/>
  <c r="J533"/>
  <c r="K533"/>
  <c r="E354" i="10"/>
  <c r="H354" s="1"/>
  <c r="N354" i="3"/>
  <c r="B354"/>
  <c r="I535" l="1"/>
  <c r="J534"/>
  <c r="K534"/>
  <c r="I354" i="10"/>
  <c r="J354" s="1"/>
  <c r="M354" i="3" l="1"/>
  <c r="L355" s="1"/>
  <c r="I536"/>
  <c r="J535"/>
  <c r="K535"/>
  <c r="K354" i="10"/>
  <c r="N355" i="3" l="1"/>
  <c r="I537"/>
  <c r="K536"/>
  <c r="J536"/>
  <c r="F355" i="10"/>
  <c r="G355" s="1"/>
  <c r="A355"/>
  <c r="E355" s="1"/>
  <c r="H355" s="1"/>
  <c r="B355"/>
  <c r="D355"/>
  <c r="C355"/>
  <c r="I355" l="1"/>
  <c r="J355" s="1"/>
  <c r="M355" i="3" s="1"/>
  <c r="L356" s="1"/>
  <c r="B355"/>
  <c r="I538"/>
  <c r="J537"/>
  <c r="K537"/>
  <c r="N356" l="1"/>
  <c r="K355" i="10"/>
  <c r="I539" i="3"/>
  <c r="J538"/>
  <c r="K538"/>
  <c r="I540" l="1"/>
  <c r="J539"/>
  <c r="K539"/>
  <c r="D356" i="10"/>
  <c r="A356"/>
  <c r="F356"/>
  <c r="G356"/>
  <c r="B356" i="3" l="1"/>
  <c r="B356" i="10"/>
  <c r="C356" s="1"/>
  <c r="I541" i="3"/>
  <c r="K540"/>
  <c r="J540"/>
  <c r="E356" i="10"/>
  <c r="H356" s="1"/>
  <c r="I356" l="1"/>
  <c r="K356" s="1"/>
  <c r="I542" i="3"/>
  <c r="J541"/>
  <c r="K541"/>
  <c r="A357" i="10" l="1"/>
  <c r="D357"/>
  <c r="B357"/>
  <c r="C357" s="1"/>
  <c r="F357"/>
  <c r="G357"/>
  <c r="I543" i="3"/>
  <c r="J542"/>
  <c r="K542"/>
  <c r="J356" i="10"/>
  <c r="B357" i="3" l="1"/>
  <c r="M356"/>
  <c r="L357" s="1"/>
  <c r="I544"/>
  <c r="J543"/>
  <c r="K543"/>
  <c r="E357" i="10"/>
  <c r="H357" s="1"/>
  <c r="I357" l="1"/>
  <c r="K357" s="1"/>
  <c r="I545" i="3"/>
  <c r="K544"/>
  <c r="J544"/>
  <c r="N357"/>
  <c r="F358" i="10" l="1"/>
  <c r="G358" s="1"/>
  <c r="A358"/>
  <c r="D358"/>
  <c r="B358"/>
  <c r="C358" s="1"/>
  <c r="J357"/>
  <c r="I546" i="3"/>
  <c r="J545"/>
  <c r="K545"/>
  <c r="M357" l="1"/>
  <c r="L358" s="1"/>
  <c r="I547"/>
  <c r="J546"/>
  <c r="K546"/>
  <c r="B358"/>
  <c r="E358" i="10"/>
  <c r="H358" s="1"/>
  <c r="N358" i="3" l="1"/>
  <c r="I548"/>
  <c r="J547"/>
  <c r="K547"/>
  <c r="K358" i="10"/>
  <c r="I358"/>
  <c r="J358"/>
  <c r="M358" i="3" l="1"/>
  <c r="L359" s="1"/>
  <c r="I549"/>
  <c r="K548"/>
  <c r="J548"/>
  <c r="D359" i="10"/>
  <c r="A359"/>
  <c r="E359" s="1"/>
  <c r="B359" l="1"/>
  <c r="C359" s="1"/>
  <c r="N359" i="3"/>
  <c r="I550"/>
  <c r="J549"/>
  <c r="K549"/>
  <c r="F359" i="10"/>
  <c r="G359" s="1"/>
  <c r="B359" i="3"/>
  <c r="I551" l="1"/>
  <c r="J550"/>
  <c r="K550"/>
  <c r="H359" i="10"/>
  <c r="K359" l="1"/>
  <c r="I359"/>
  <c r="J359" s="1"/>
  <c r="I552" i="3"/>
  <c r="J551"/>
  <c r="K551"/>
  <c r="M359" l="1"/>
  <c r="L360" s="1"/>
  <c r="A360" i="10"/>
  <c r="E360" s="1"/>
  <c r="H360" s="1"/>
  <c r="F360"/>
  <c r="G360" s="1"/>
  <c r="D360"/>
  <c r="I553" i="3"/>
  <c r="K552"/>
  <c r="J552"/>
  <c r="N360" l="1"/>
  <c r="B360"/>
  <c r="I554"/>
  <c r="J553"/>
  <c r="K553"/>
  <c r="B360" i="10"/>
  <c r="C360" s="1"/>
  <c r="I360" l="1"/>
  <c r="I555" i="3"/>
  <c r="J554"/>
  <c r="K554"/>
  <c r="I556" l="1"/>
  <c r="J555"/>
  <c r="K555"/>
  <c r="K360" i="10"/>
  <c r="J360"/>
  <c r="M360" i="3" l="1"/>
  <c r="L361" s="1"/>
  <c r="I557"/>
  <c r="K556"/>
  <c r="J556"/>
  <c r="F361" i="10"/>
  <c r="G361" s="1"/>
  <c r="A361"/>
  <c r="D361"/>
  <c r="B361"/>
  <c r="C361"/>
  <c r="B361" i="3" l="1"/>
  <c r="N361"/>
  <c r="I558"/>
  <c r="J557"/>
  <c r="K557"/>
  <c r="E361" i="10"/>
  <c r="H361" s="1"/>
  <c r="I559" i="3" l="1"/>
  <c r="J558"/>
  <c r="K558"/>
  <c r="I361" i="10"/>
  <c r="J361" s="1"/>
  <c r="M361" i="3" l="1"/>
  <c r="L362" s="1"/>
  <c r="K361" i="10"/>
  <c r="I560" i="3"/>
  <c r="J559"/>
  <c r="K559"/>
  <c r="I561" l="1"/>
  <c r="K560"/>
  <c r="J560"/>
  <c r="F362" i="10"/>
  <c r="G362" s="1"/>
  <c r="A362"/>
  <c r="D362"/>
  <c r="E362"/>
  <c r="H362" s="1"/>
  <c r="B362"/>
  <c r="C362" s="1"/>
  <c r="N362" i="3"/>
  <c r="K362" i="10" l="1"/>
  <c r="I362"/>
  <c r="J362" s="1"/>
  <c r="M362" i="3" s="1"/>
  <c r="L363" s="1"/>
  <c r="B362"/>
  <c r="I562"/>
  <c r="J561"/>
  <c r="K561"/>
  <c r="N363" l="1"/>
  <c r="A363" i="10"/>
  <c r="D363"/>
  <c r="I563" i="3"/>
  <c r="J562"/>
  <c r="K562"/>
  <c r="B363" l="1"/>
  <c r="F363" i="10"/>
  <c r="G363" s="1"/>
  <c r="E363"/>
  <c r="H363" s="1"/>
  <c r="I564" i="3"/>
  <c r="J563"/>
  <c r="K563"/>
  <c r="B363" i="10"/>
  <c r="C363" s="1"/>
  <c r="I565" i="3" l="1"/>
  <c r="K564"/>
  <c r="J564"/>
  <c r="I363" i="10"/>
  <c r="J363" s="1"/>
  <c r="M363" i="3" l="1"/>
  <c r="L364" s="1"/>
  <c r="I566"/>
  <c r="J565"/>
  <c r="K565"/>
  <c r="K363" i="10"/>
  <c r="N364" i="3" l="1"/>
  <c r="A364" i="10"/>
  <c r="D364"/>
  <c r="F364" s="1"/>
  <c r="E364"/>
  <c r="B364"/>
  <c r="C364"/>
  <c r="I567" i="3"/>
  <c r="J566"/>
  <c r="K566"/>
  <c r="H364" i="10" l="1"/>
  <c r="G364"/>
  <c r="I568" i="3"/>
  <c r="J567"/>
  <c r="K567"/>
  <c r="B364"/>
  <c r="K364" i="10"/>
  <c r="I364"/>
  <c r="F365" l="1"/>
  <c r="G365" s="1"/>
  <c r="A365"/>
  <c r="E365" s="1"/>
  <c r="H365" s="1"/>
  <c r="D365"/>
  <c r="B365"/>
  <c r="C365"/>
  <c r="J364"/>
  <c r="M364" i="3" s="1"/>
  <c r="L365" s="1"/>
  <c r="I569"/>
  <c r="K568"/>
  <c r="J568"/>
  <c r="J365" i="10" l="1"/>
  <c r="M365" i="3" s="1"/>
  <c r="L366" s="1"/>
  <c r="I365" i="10"/>
  <c r="K365"/>
  <c r="I570" i="3"/>
  <c r="J569"/>
  <c r="K569"/>
  <c r="B365"/>
  <c r="N365"/>
  <c r="N366" l="1"/>
  <c r="I571"/>
  <c r="J570"/>
  <c r="K570"/>
  <c r="F366" i="10"/>
  <c r="G366" s="1"/>
  <c r="A366"/>
  <c r="D366"/>
  <c r="B366"/>
  <c r="C366" s="1"/>
  <c r="B366" i="3" l="1"/>
  <c r="E366" i="10"/>
  <c r="H366" s="1"/>
  <c r="I572" i="3"/>
  <c r="J571"/>
  <c r="K571"/>
  <c r="I366" i="10" l="1"/>
  <c r="J366" s="1"/>
  <c r="I573" i="3"/>
  <c r="K572"/>
  <c r="J572"/>
  <c r="M366" l="1"/>
  <c r="L367" s="1"/>
  <c r="K366" i="10"/>
  <c r="I574" i="3"/>
  <c r="J573"/>
  <c r="K573"/>
  <c r="N367" l="1"/>
  <c r="I575"/>
  <c r="J574"/>
  <c r="K574"/>
  <c r="E367" i="10"/>
  <c r="H367" s="1"/>
  <c r="A367"/>
  <c r="B367" s="1"/>
  <c r="C367" s="1"/>
  <c r="D367"/>
  <c r="F367" s="1"/>
  <c r="G367" s="1"/>
  <c r="I367" l="1"/>
  <c r="K367" s="1"/>
  <c r="I576" i="3"/>
  <c r="J575"/>
  <c r="K575"/>
  <c r="B367"/>
  <c r="A368" i="10" l="1"/>
  <c r="D368"/>
  <c r="F368" s="1"/>
  <c r="G368" s="1"/>
  <c r="B368"/>
  <c r="C368" s="1"/>
  <c r="I577" i="3"/>
  <c r="K576"/>
  <c r="J576"/>
  <c r="J367" i="10"/>
  <c r="M367" i="3" s="1"/>
  <c r="L368" s="1"/>
  <c r="I578" l="1"/>
  <c r="J577"/>
  <c r="K577"/>
  <c r="B368"/>
  <c r="N368"/>
  <c r="E368" i="10"/>
  <c r="H368" s="1"/>
  <c r="I579" i="3" l="1"/>
  <c r="J578"/>
  <c r="K578"/>
  <c r="I368" i="10"/>
  <c r="K368" s="1"/>
  <c r="I580" i="3" l="1"/>
  <c r="J579"/>
  <c r="K579"/>
  <c r="A369" i="10"/>
  <c r="E369"/>
  <c r="D369"/>
  <c r="B369"/>
  <c r="C369"/>
  <c r="J368"/>
  <c r="F369" l="1"/>
  <c r="B369" i="3"/>
  <c r="I581"/>
  <c r="K580"/>
  <c r="J580"/>
  <c r="M368"/>
  <c r="L369" s="1"/>
  <c r="N369" l="1"/>
  <c r="H369" i="10"/>
  <c r="G369"/>
  <c r="I582" i="3"/>
  <c r="J581"/>
  <c r="K581"/>
  <c r="I583" l="1"/>
  <c r="J582"/>
  <c r="K582"/>
  <c r="K369" i="10"/>
  <c r="I369"/>
  <c r="J369" s="1"/>
  <c r="M369" i="3" l="1"/>
  <c r="L370" s="1"/>
  <c r="I584"/>
  <c r="J583"/>
  <c r="K583"/>
  <c r="K370" i="10"/>
  <c r="A370"/>
  <c r="J370"/>
  <c r="E370"/>
  <c r="I370"/>
  <c r="D370"/>
  <c r="H370"/>
  <c r="G370"/>
  <c r="F370"/>
  <c r="C370"/>
  <c r="B370"/>
  <c r="K371" l="1"/>
  <c r="A371"/>
  <c r="J371"/>
  <c r="E371"/>
  <c r="I371"/>
  <c r="D371"/>
  <c r="H371"/>
  <c r="G371"/>
  <c r="F371"/>
  <c r="C371"/>
  <c r="B371"/>
  <c r="I585" i="3"/>
  <c r="K584"/>
  <c r="J584"/>
  <c r="M370"/>
  <c r="L371" s="1"/>
  <c r="N370"/>
  <c r="M371" l="1"/>
  <c r="L372" s="1"/>
  <c r="N371"/>
  <c r="I586"/>
  <c r="J585"/>
  <c r="K585"/>
  <c r="K372" i="10"/>
  <c r="A372"/>
  <c r="J372"/>
  <c r="E372"/>
  <c r="I372"/>
  <c r="D372"/>
  <c r="H372"/>
  <c r="G372"/>
  <c r="F372"/>
  <c r="C372"/>
  <c r="B372"/>
  <c r="B371" i="3"/>
  <c r="M372" l="1"/>
  <c r="L373" s="1"/>
  <c r="N372"/>
  <c r="K373" i="10"/>
  <c r="A373"/>
  <c r="J373"/>
  <c r="E373"/>
  <c r="I373"/>
  <c r="D373"/>
  <c r="H373"/>
  <c r="G373"/>
  <c r="F373"/>
  <c r="C373"/>
  <c r="B373"/>
  <c r="B372" i="3"/>
  <c r="I587"/>
  <c r="J586"/>
  <c r="K586"/>
  <c r="N373" l="1"/>
  <c r="M373"/>
  <c r="L374" s="1"/>
  <c r="I588"/>
  <c r="J587"/>
  <c r="K587"/>
  <c r="K374" i="10"/>
  <c r="A374"/>
  <c r="J374"/>
  <c r="E374"/>
  <c r="I374"/>
  <c r="D374"/>
  <c r="H374"/>
  <c r="G374"/>
  <c r="F374"/>
  <c r="C374"/>
  <c r="B374"/>
  <c r="B373" i="3"/>
  <c r="M374" l="1"/>
  <c r="L375" s="1"/>
  <c r="N374"/>
  <c r="K375" i="10"/>
  <c r="A375"/>
  <c r="J375"/>
  <c r="E375"/>
  <c r="I375"/>
  <c r="D375"/>
  <c r="H375"/>
  <c r="G375"/>
  <c r="F375"/>
  <c r="C375"/>
  <c r="B375"/>
  <c r="B374" i="3"/>
  <c r="I589"/>
  <c r="K588"/>
  <c r="J588"/>
  <c r="M375" l="1"/>
  <c r="L376" s="1"/>
  <c r="N375"/>
  <c r="B375"/>
  <c r="I590"/>
  <c r="J589"/>
  <c r="K589"/>
  <c r="K376" i="10"/>
  <c r="A376"/>
  <c r="J376"/>
  <c r="E376"/>
  <c r="I376"/>
  <c r="D376"/>
  <c r="H376"/>
  <c r="G376"/>
  <c r="F376"/>
  <c r="C376"/>
  <c r="B376"/>
  <c r="K377" l="1"/>
  <c r="A377"/>
  <c r="J377"/>
  <c r="E377"/>
  <c r="I377"/>
  <c r="D377"/>
  <c r="H377"/>
  <c r="G377"/>
  <c r="F377"/>
  <c r="C377"/>
  <c r="B377"/>
  <c r="B376" i="3"/>
  <c r="I591"/>
  <c r="J590"/>
  <c r="K590"/>
  <c r="M376"/>
  <c r="L377" s="1"/>
  <c r="N376"/>
  <c r="N377" l="1"/>
  <c r="M377"/>
  <c r="L378" s="1"/>
  <c r="B377"/>
  <c r="I592"/>
  <c r="J591"/>
  <c r="K591"/>
  <c r="K378" i="10"/>
  <c r="A378"/>
  <c r="J378"/>
  <c r="E378"/>
  <c r="I378"/>
  <c r="D378"/>
  <c r="H378"/>
  <c r="G378"/>
  <c r="F378"/>
  <c r="C378"/>
  <c r="B378"/>
  <c r="M378" i="3" l="1"/>
  <c r="L379" s="1"/>
  <c r="N378"/>
  <c r="K379" i="10"/>
  <c r="A379"/>
  <c r="J379"/>
  <c r="E379"/>
  <c r="I379"/>
  <c r="D379"/>
  <c r="H379"/>
  <c r="G379"/>
  <c r="F379"/>
  <c r="C379"/>
  <c r="B379"/>
  <c r="I593" i="3"/>
  <c r="K592"/>
  <c r="J592"/>
  <c r="B378"/>
  <c r="M379" l="1"/>
  <c r="L380" s="1"/>
  <c r="N379"/>
  <c r="I594"/>
  <c r="J593"/>
  <c r="K593"/>
  <c r="K380" i="10"/>
  <c r="A380"/>
  <c r="J380"/>
  <c r="E380"/>
  <c r="I380"/>
  <c r="D380"/>
  <c r="H380"/>
  <c r="G380"/>
  <c r="F380"/>
  <c r="C380"/>
  <c r="B380"/>
  <c r="B379" i="3"/>
  <c r="M380" l="1"/>
  <c r="L381" s="1"/>
  <c r="N380"/>
  <c r="B380"/>
  <c r="K381" i="10"/>
  <c r="A381"/>
  <c r="J381"/>
  <c r="E381"/>
  <c r="I381"/>
  <c r="D381"/>
  <c r="H381"/>
  <c r="G381"/>
  <c r="F381"/>
  <c r="C381"/>
  <c r="B381"/>
  <c r="I595" i="3"/>
  <c r="J594"/>
  <c r="K594"/>
  <c r="N381" l="1"/>
  <c r="M381"/>
  <c r="L382" s="1"/>
  <c r="I596"/>
  <c r="J595"/>
  <c r="K595"/>
  <c r="K382" i="10"/>
  <c r="A382"/>
  <c r="J382"/>
  <c r="E382"/>
  <c r="I382"/>
  <c r="D382"/>
  <c r="H382"/>
  <c r="G382"/>
  <c r="F382"/>
  <c r="C382"/>
  <c r="B382"/>
  <c r="B381" i="3"/>
  <c r="M382" l="1"/>
  <c r="L383" s="1"/>
  <c r="N382"/>
  <c r="I597"/>
  <c r="K596"/>
  <c r="J596"/>
  <c r="K383" i="10"/>
  <c r="A383"/>
  <c r="J383"/>
  <c r="E383"/>
  <c r="I383"/>
  <c r="D383"/>
  <c r="H383"/>
  <c r="G383"/>
  <c r="F383"/>
  <c r="C383"/>
  <c r="B383"/>
  <c r="B382" i="3"/>
  <c r="M383" l="1"/>
  <c r="L384" s="1"/>
  <c r="N383"/>
  <c r="K384" i="10"/>
  <c r="A384"/>
  <c r="J384"/>
  <c r="E384"/>
  <c r="I384"/>
  <c r="D384"/>
  <c r="H384"/>
  <c r="G384"/>
  <c r="F384"/>
  <c r="C384"/>
  <c r="B384"/>
  <c r="B383" i="3"/>
  <c r="I598"/>
  <c r="J597"/>
  <c r="K597"/>
  <c r="L385" l="1"/>
  <c r="M384"/>
  <c r="N384"/>
  <c r="K385" i="10"/>
  <c r="A385"/>
  <c r="J385"/>
  <c r="E385"/>
  <c r="I385"/>
  <c r="D385"/>
  <c r="H385"/>
  <c r="G385"/>
  <c r="F385"/>
  <c r="C385"/>
  <c r="B385"/>
  <c r="I599" i="3"/>
  <c r="J598"/>
  <c r="K598"/>
  <c r="B384"/>
  <c r="K386" i="10" l="1"/>
  <c r="A386"/>
  <c r="J386"/>
  <c r="E386"/>
  <c r="I386"/>
  <c r="D386"/>
  <c r="H386"/>
  <c r="G386"/>
  <c r="F386"/>
  <c r="C386"/>
  <c r="B386"/>
  <c r="N385" i="3"/>
  <c r="M385"/>
  <c r="L386" s="1"/>
  <c r="B385"/>
  <c r="I600"/>
  <c r="J599"/>
  <c r="K599"/>
  <c r="M386" l="1"/>
  <c r="L387" s="1"/>
  <c r="N386"/>
  <c r="I601"/>
  <c r="K600"/>
  <c r="J600"/>
  <c r="K387" i="10"/>
  <c r="A387"/>
  <c r="J387"/>
  <c r="E387"/>
  <c r="I387"/>
  <c r="D387"/>
  <c r="H387"/>
  <c r="G387"/>
  <c r="F387"/>
  <c r="C387"/>
  <c r="B387"/>
  <c r="B386" i="3"/>
  <c r="M387" l="1"/>
  <c r="L388" s="1"/>
  <c r="N387"/>
  <c r="K388" i="10"/>
  <c r="A388"/>
  <c r="J388"/>
  <c r="E388"/>
  <c r="I388"/>
  <c r="D388"/>
  <c r="H388"/>
  <c r="G388"/>
  <c r="F388"/>
  <c r="C388"/>
  <c r="B388"/>
  <c r="B387" i="3"/>
  <c r="I602"/>
  <c r="J601"/>
  <c r="K601"/>
  <c r="M388" l="1"/>
  <c r="L389" s="1"/>
  <c r="N388"/>
  <c r="K389" i="10"/>
  <c r="A389"/>
  <c r="J389"/>
  <c r="E389"/>
  <c r="I389"/>
  <c r="D389"/>
  <c r="H389"/>
  <c r="G389"/>
  <c r="F389"/>
  <c r="C389"/>
  <c r="B389"/>
  <c r="I603" i="3"/>
  <c r="J602"/>
  <c r="K602"/>
  <c r="B388"/>
  <c r="I604" l="1"/>
  <c r="J603"/>
  <c r="K603"/>
  <c r="K390" i="10"/>
  <c r="A390"/>
  <c r="J390"/>
  <c r="E390"/>
  <c r="I390"/>
  <c r="D390"/>
  <c r="H390"/>
  <c r="G390"/>
  <c r="F390"/>
  <c r="C390"/>
  <c r="B390"/>
  <c r="B389" i="3"/>
  <c r="N389"/>
  <c r="M389"/>
  <c r="L390" s="1"/>
  <c r="K391" i="10" l="1"/>
  <c r="A391"/>
  <c r="J391"/>
  <c r="E391"/>
  <c r="I391"/>
  <c r="D391"/>
  <c r="H391"/>
  <c r="G391"/>
  <c r="F391"/>
  <c r="C391"/>
  <c r="B391"/>
  <c r="M390" i="3"/>
  <c r="L391" s="1"/>
  <c r="N390"/>
  <c r="B390"/>
  <c r="I605"/>
  <c r="K604"/>
  <c r="J604"/>
  <c r="B391" l="1"/>
  <c r="M391"/>
  <c r="L392" s="1"/>
  <c r="N391"/>
  <c r="I606"/>
  <c r="J605"/>
  <c r="K605"/>
  <c r="K392" i="10"/>
  <c r="A392"/>
  <c r="J392"/>
  <c r="E392"/>
  <c r="I392"/>
  <c r="D392"/>
  <c r="H392"/>
  <c r="G392"/>
  <c r="F392"/>
  <c r="C392"/>
  <c r="B392"/>
  <c r="M392" i="3" l="1"/>
  <c r="L393" s="1"/>
  <c r="N392"/>
  <c r="K393" i="10"/>
  <c r="A393"/>
  <c r="J393"/>
  <c r="E393"/>
  <c r="I393"/>
  <c r="D393"/>
  <c r="H393"/>
  <c r="G393"/>
  <c r="F393"/>
  <c r="C393"/>
  <c r="B393"/>
  <c r="B392" i="3"/>
  <c r="I607"/>
  <c r="J606"/>
  <c r="K606"/>
  <c r="B393" l="1"/>
  <c r="N393"/>
  <c r="M393"/>
  <c r="L394" s="1"/>
  <c r="I608"/>
  <c r="J607"/>
  <c r="K607"/>
  <c r="K394" i="10"/>
  <c r="A394"/>
  <c r="J394"/>
  <c r="E394"/>
  <c r="I394"/>
  <c r="D394"/>
  <c r="H394"/>
  <c r="G394"/>
  <c r="F394"/>
  <c r="C394"/>
  <c r="B394"/>
  <c r="L395" i="3" l="1"/>
  <c r="M394"/>
  <c r="N394"/>
  <c r="K395" i="10"/>
  <c r="A395"/>
  <c r="J395"/>
  <c r="E395"/>
  <c r="I395"/>
  <c r="D395"/>
  <c r="H395"/>
  <c r="G395"/>
  <c r="F395"/>
  <c r="C395"/>
  <c r="B395"/>
  <c r="B394" i="3"/>
  <c r="I609"/>
  <c r="K608"/>
  <c r="J608"/>
  <c r="B395" l="1"/>
  <c r="M395"/>
  <c r="L396" s="1"/>
  <c r="N395"/>
  <c r="I610"/>
  <c r="J609"/>
  <c r="K609"/>
  <c r="K396" i="10"/>
  <c r="A396"/>
  <c r="J396"/>
  <c r="E396"/>
  <c r="I396"/>
  <c r="D396"/>
  <c r="H396"/>
  <c r="G396"/>
  <c r="F396"/>
  <c r="C396"/>
  <c r="B396"/>
  <c r="M396" i="3" l="1"/>
  <c r="L397" s="1"/>
  <c r="N396"/>
  <c r="B396"/>
  <c r="K397" i="10"/>
  <c r="A397"/>
  <c r="J397"/>
  <c r="E397"/>
  <c r="I397"/>
  <c r="D397"/>
  <c r="H397"/>
  <c r="G397"/>
  <c r="F397"/>
  <c r="C397"/>
  <c r="B397"/>
  <c r="I611" i="3"/>
  <c r="J610"/>
  <c r="K610"/>
  <c r="B397" l="1"/>
  <c r="N397"/>
  <c r="M397"/>
  <c r="L398" s="1"/>
  <c r="K611"/>
  <c r="J611"/>
  <c r="I612"/>
  <c r="K398" i="10"/>
  <c r="A398"/>
  <c r="J398"/>
  <c r="E398"/>
  <c r="I398"/>
  <c r="D398"/>
  <c r="H398"/>
  <c r="G398"/>
  <c r="F398"/>
  <c r="C398"/>
  <c r="B398"/>
  <c r="M398" i="3" l="1"/>
  <c r="L399" s="1"/>
  <c r="N398"/>
  <c r="K612"/>
  <c r="J612"/>
  <c r="K399" i="10"/>
  <c r="A399"/>
  <c r="J399"/>
  <c r="E399"/>
  <c r="I399"/>
  <c r="D399"/>
  <c r="H399"/>
  <c r="G399"/>
  <c r="F399"/>
  <c r="C399"/>
  <c r="B399"/>
  <c r="B398" i="3"/>
  <c r="M399" l="1"/>
  <c r="L400" s="1"/>
  <c r="N399"/>
  <c r="K400" i="10"/>
  <c r="A400"/>
  <c r="J400"/>
  <c r="E400"/>
  <c r="I400"/>
  <c r="D400"/>
  <c r="H400"/>
  <c r="G400"/>
  <c r="F400"/>
  <c r="C400"/>
  <c r="B400"/>
  <c r="B399" i="3"/>
  <c r="M400" l="1"/>
  <c r="L401" s="1"/>
  <c r="N400"/>
  <c r="K401" i="10"/>
  <c r="A401"/>
  <c r="J401"/>
  <c r="E401"/>
  <c r="I401"/>
  <c r="D401"/>
  <c r="H401"/>
  <c r="G401"/>
  <c r="F401"/>
  <c r="C401"/>
  <c r="B401"/>
  <c r="B400" i="3"/>
  <c r="N401" l="1"/>
  <c r="M401"/>
  <c r="L402" s="1"/>
  <c r="B401"/>
  <c r="K402" i="10"/>
  <c r="A402"/>
  <c r="J402"/>
  <c r="E402"/>
  <c r="I402"/>
  <c r="D402"/>
  <c r="H402"/>
  <c r="G402"/>
  <c r="F402"/>
  <c r="C402"/>
  <c r="B402"/>
  <c r="M402" i="3" l="1"/>
  <c r="L403" s="1"/>
  <c r="N402"/>
  <c r="B402"/>
  <c r="K403" i="10"/>
  <c r="A403"/>
  <c r="J403"/>
  <c r="E403"/>
  <c r="I403"/>
  <c r="D403"/>
  <c r="H403"/>
  <c r="G403"/>
  <c r="F403"/>
  <c r="C403"/>
  <c r="B403"/>
  <c r="K404" l="1"/>
  <c r="A404"/>
  <c r="J404"/>
  <c r="E404"/>
  <c r="I404"/>
  <c r="D404"/>
  <c r="H404"/>
  <c r="G404"/>
  <c r="F404"/>
  <c r="C404"/>
  <c r="B404"/>
  <c r="B403" i="3"/>
  <c r="M403"/>
  <c r="L404" s="1"/>
  <c r="N403"/>
  <c r="L405" l="1"/>
  <c r="M404"/>
  <c r="N404"/>
  <c r="K405" i="10"/>
  <c r="A405"/>
  <c r="J405"/>
  <c r="E405"/>
  <c r="I405"/>
  <c r="D405"/>
  <c r="H405"/>
  <c r="G405"/>
  <c r="F405"/>
  <c r="C405"/>
  <c r="B405"/>
  <c r="B404" i="3"/>
  <c r="K406" i="10" l="1"/>
  <c r="A406"/>
  <c r="J406"/>
  <c r="E406"/>
  <c r="I406"/>
  <c r="D406"/>
  <c r="H406"/>
  <c r="G406"/>
  <c r="F406"/>
  <c r="C406"/>
  <c r="B406"/>
  <c r="B405" i="3"/>
  <c r="N405"/>
  <c r="M405"/>
  <c r="L406" s="1"/>
  <c r="M406" l="1"/>
  <c r="L407" s="1"/>
  <c r="N406"/>
  <c r="B406"/>
  <c r="K407" i="10"/>
  <c r="A407"/>
  <c r="J407"/>
  <c r="E407"/>
  <c r="I407"/>
  <c r="D407"/>
  <c r="H407"/>
  <c r="G407"/>
  <c r="F407"/>
  <c r="C407"/>
  <c r="B407"/>
  <c r="M407" i="3" l="1"/>
  <c r="L408" s="1"/>
  <c r="N407"/>
  <c r="K408" i="10"/>
  <c r="A408"/>
  <c r="J408"/>
  <c r="E408"/>
  <c r="I408"/>
  <c r="D408"/>
  <c r="H408"/>
  <c r="G408"/>
  <c r="F408"/>
  <c r="C408"/>
  <c r="B408"/>
  <c r="B407" i="3"/>
  <c r="K409" i="10" l="1"/>
  <c r="A409"/>
  <c r="J409"/>
  <c r="E409"/>
  <c r="I409"/>
  <c r="D409"/>
  <c r="H409"/>
  <c r="G409"/>
  <c r="F409"/>
  <c r="C409"/>
  <c r="B409"/>
  <c r="M408" i="3"/>
  <c r="L409" s="1"/>
  <c r="N408"/>
  <c r="B408"/>
  <c r="N409" l="1"/>
  <c r="M409"/>
  <c r="L410" s="1"/>
  <c r="K410" i="10"/>
  <c r="A410"/>
  <c r="J410"/>
  <c r="E410"/>
  <c r="I410"/>
  <c r="D410"/>
  <c r="H410"/>
  <c r="G410"/>
  <c r="F410"/>
  <c r="C410"/>
  <c r="B410"/>
  <c r="B409" i="3"/>
  <c r="M410" l="1"/>
  <c r="L411" s="1"/>
  <c r="N410"/>
  <c r="B410"/>
  <c r="K411" i="10"/>
  <c r="A411"/>
  <c r="J411"/>
  <c r="E411"/>
  <c r="I411"/>
  <c r="D411"/>
  <c r="H411"/>
  <c r="G411"/>
  <c r="F411"/>
  <c r="C411"/>
  <c r="B411"/>
  <c r="M411" i="3" l="1"/>
  <c r="L412" s="1"/>
  <c r="N411"/>
  <c r="B411"/>
  <c r="K412" i="10"/>
  <c r="A412"/>
  <c r="J412"/>
  <c r="E412"/>
  <c r="I412"/>
  <c r="D412"/>
  <c r="H412"/>
  <c r="G412"/>
  <c r="F412"/>
  <c r="C412"/>
  <c r="B412"/>
  <c r="M412" i="3" l="1"/>
  <c r="L413" s="1"/>
  <c r="N412"/>
  <c r="K413" i="10"/>
  <c r="A413"/>
  <c r="J413"/>
  <c r="E413"/>
  <c r="I413"/>
  <c r="D413"/>
  <c r="H413"/>
  <c r="G413"/>
  <c r="F413"/>
  <c r="C413"/>
  <c r="B413"/>
  <c r="B412" i="3"/>
  <c r="N413" l="1"/>
  <c r="M413"/>
  <c r="L414" s="1"/>
  <c r="K414" i="10"/>
  <c r="A414"/>
  <c r="J414"/>
  <c r="E414"/>
  <c r="I414"/>
  <c r="D414"/>
  <c r="H414"/>
  <c r="G414"/>
  <c r="F414"/>
  <c r="C414"/>
  <c r="B414"/>
  <c r="B413" i="3"/>
  <c r="M414" l="1"/>
  <c r="L415" s="1"/>
  <c r="N414"/>
  <c r="K415" i="10"/>
  <c r="A415"/>
  <c r="J415"/>
  <c r="E415"/>
  <c r="I415"/>
  <c r="D415"/>
  <c r="H415"/>
  <c r="G415"/>
  <c r="F415"/>
  <c r="C415"/>
  <c r="B415"/>
  <c r="B414" i="3"/>
  <c r="M415" l="1"/>
  <c r="L416" s="1"/>
  <c r="N415"/>
  <c r="K416" i="10"/>
  <c r="A416"/>
  <c r="J416"/>
  <c r="E416"/>
  <c r="I416"/>
  <c r="D416"/>
  <c r="H416"/>
  <c r="G416"/>
  <c r="F416"/>
  <c r="C416"/>
  <c r="B416"/>
  <c r="B415" i="3"/>
  <c r="M416" l="1"/>
  <c r="L417" s="1"/>
  <c r="N416"/>
  <c r="B416"/>
  <c r="K417" i="10"/>
  <c r="A417"/>
  <c r="J417"/>
  <c r="E417"/>
  <c r="I417"/>
  <c r="D417"/>
  <c r="H417"/>
  <c r="G417"/>
  <c r="F417"/>
  <c r="C417"/>
  <c r="B417"/>
  <c r="L418" i="3" l="1"/>
  <c r="N417"/>
  <c r="M417"/>
  <c r="K418" i="10"/>
  <c r="A418"/>
  <c r="J418"/>
  <c r="E418"/>
  <c r="I418"/>
  <c r="D418"/>
  <c r="H418"/>
  <c r="G418"/>
  <c r="F418"/>
  <c r="C418"/>
  <c r="B418"/>
  <c r="B417" i="3"/>
  <c r="K419" i="10" l="1"/>
  <c r="A419"/>
  <c r="J419"/>
  <c r="E419"/>
  <c r="I419"/>
  <c r="D419"/>
  <c r="H419"/>
  <c r="G419"/>
  <c r="F419"/>
  <c r="C419"/>
  <c r="B419"/>
  <c r="M418" i="3"/>
  <c r="L419" s="1"/>
  <c r="N418"/>
  <c r="B418"/>
  <c r="B419" l="1"/>
  <c r="M419"/>
  <c r="L420" s="1"/>
  <c r="N419"/>
  <c r="K420" i="10"/>
  <c r="A420"/>
  <c r="J420"/>
  <c r="E420"/>
  <c r="I420"/>
  <c r="D420"/>
  <c r="H420"/>
  <c r="G420"/>
  <c r="F420"/>
  <c r="C420"/>
  <c r="B420"/>
  <c r="M420" i="3" l="1"/>
  <c r="L421" s="1"/>
  <c r="N420"/>
  <c r="K421" i="10"/>
  <c r="A421"/>
  <c r="J421"/>
  <c r="E421"/>
  <c r="I421"/>
  <c r="D421"/>
  <c r="H421"/>
  <c r="G421"/>
  <c r="F421"/>
  <c r="C421"/>
  <c r="B421"/>
  <c r="B420" i="3"/>
  <c r="N421" l="1"/>
  <c r="M421"/>
  <c r="L422" s="1"/>
  <c r="K422" i="10"/>
  <c r="A422"/>
  <c r="J422"/>
  <c r="E422"/>
  <c r="I422"/>
  <c r="D422"/>
  <c r="H422"/>
  <c r="G422"/>
  <c r="F422"/>
  <c r="C422"/>
  <c r="B422"/>
  <c r="B421" i="3"/>
  <c r="M422" l="1"/>
  <c r="L423" s="1"/>
  <c r="N422"/>
  <c r="K423" i="10"/>
  <c r="A423"/>
  <c r="J423"/>
  <c r="E423"/>
  <c r="I423"/>
  <c r="D423"/>
  <c r="H423"/>
  <c r="G423"/>
  <c r="F423"/>
  <c r="C423"/>
  <c r="B423"/>
  <c r="B422" i="3"/>
  <c r="M423" l="1"/>
  <c r="L424" s="1"/>
  <c r="N423"/>
  <c r="B423"/>
  <c r="K424" i="10"/>
  <c r="A424"/>
  <c r="J424"/>
  <c r="E424"/>
  <c r="I424"/>
  <c r="D424"/>
  <c r="H424"/>
  <c r="G424"/>
  <c r="F424"/>
  <c r="C424"/>
  <c r="B424"/>
  <c r="M424" i="3" l="1"/>
  <c r="L425" s="1"/>
  <c r="N424"/>
  <c r="K425" i="10"/>
  <c r="A425"/>
  <c r="J425"/>
  <c r="E425"/>
  <c r="I425"/>
  <c r="D425"/>
  <c r="H425"/>
  <c r="G425"/>
  <c r="F425"/>
  <c r="C425"/>
  <c r="B425"/>
  <c r="B424" i="3"/>
  <c r="N425" l="1"/>
  <c r="M425"/>
  <c r="L426" s="1"/>
  <c r="K426" i="10"/>
  <c r="A426"/>
  <c r="J426"/>
  <c r="E426"/>
  <c r="I426"/>
  <c r="D426"/>
  <c r="H426"/>
  <c r="G426"/>
  <c r="F426"/>
  <c r="C426"/>
  <c r="B426"/>
  <c r="B425" i="3"/>
  <c r="M426" l="1"/>
  <c r="L427" s="1"/>
  <c r="N426"/>
  <c r="K427" i="10"/>
  <c r="A427"/>
  <c r="J427"/>
  <c r="E427"/>
  <c r="I427"/>
  <c r="D427"/>
  <c r="H427"/>
  <c r="G427"/>
  <c r="F427"/>
  <c r="C427"/>
  <c r="B427"/>
  <c r="B426" i="3"/>
  <c r="K428" i="10" l="1"/>
  <c r="A428"/>
  <c r="J428"/>
  <c r="E428"/>
  <c r="I428"/>
  <c r="D428"/>
  <c r="H428"/>
  <c r="G428"/>
  <c r="F428"/>
  <c r="C428"/>
  <c r="B428"/>
  <c r="M427" i="3"/>
  <c r="L428" s="1"/>
  <c r="N427"/>
  <c r="B427"/>
  <c r="M428" l="1"/>
  <c r="L429" s="1"/>
  <c r="N428"/>
  <c r="K429" i="10"/>
  <c r="A429"/>
  <c r="J429"/>
  <c r="E429"/>
  <c r="I429"/>
  <c r="D429"/>
  <c r="H429"/>
  <c r="G429"/>
  <c r="F429"/>
  <c r="C429"/>
  <c r="B429"/>
  <c r="B428" i="3"/>
  <c r="N429" l="1"/>
  <c r="M429"/>
  <c r="L430" s="1"/>
  <c r="K430" i="10"/>
  <c r="A430"/>
  <c r="J430"/>
  <c r="E430"/>
  <c r="I430"/>
  <c r="D430"/>
  <c r="H430"/>
  <c r="G430"/>
  <c r="F430"/>
  <c r="C430"/>
  <c r="B430"/>
  <c r="B429" i="3"/>
  <c r="M430" l="1"/>
  <c r="L431" s="1"/>
  <c r="N430"/>
  <c r="K431" i="10"/>
  <c r="A431"/>
  <c r="J431"/>
  <c r="E431"/>
  <c r="I431"/>
  <c r="D431"/>
  <c r="H431"/>
  <c r="G431"/>
  <c r="F431"/>
  <c r="C431"/>
  <c r="B431"/>
  <c r="B430" i="3"/>
  <c r="K432" i="10" l="1"/>
  <c r="A432"/>
  <c r="J432"/>
  <c r="E432"/>
  <c r="I432"/>
  <c r="D432"/>
  <c r="H432"/>
  <c r="G432"/>
  <c r="F432"/>
  <c r="C432"/>
  <c r="B432"/>
  <c r="M431" i="3"/>
  <c r="L432" s="1"/>
  <c r="N431"/>
  <c r="B431"/>
  <c r="B432" l="1"/>
  <c r="M432"/>
  <c r="L433" s="1"/>
  <c r="N432"/>
  <c r="K433" i="10"/>
  <c r="A433"/>
  <c r="J433"/>
  <c r="E433"/>
  <c r="I433"/>
  <c r="D433"/>
  <c r="H433"/>
  <c r="G433"/>
  <c r="F433"/>
  <c r="C433"/>
  <c r="B433"/>
  <c r="L434" i="3" l="1"/>
  <c r="N433"/>
  <c r="M433"/>
  <c r="K434" i="10"/>
  <c r="A434"/>
  <c r="J434"/>
  <c r="E434"/>
  <c r="I434"/>
  <c r="D434"/>
  <c r="H434"/>
  <c r="G434"/>
  <c r="F434"/>
  <c r="C434"/>
  <c r="B434"/>
  <c r="B433" i="3"/>
  <c r="M434" l="1"/>
  <c r="L435" s="1"/>
  <c r="N434"/>
  <c r="K435" i="10"/>
  <c r="A435"/>
  <c r="J435"/>
  <c r="E435"/>
  <c r="I435"/>
  <c r="D435"/>
  <c r="H435"/>
  <c r="G435"/>
  <c r="F435"/>
  <c r="C435"/>
  <c r="B435"/>
  <c r="B434" i="3"/>
  <c r="K436" i="10" l="1"/>
  <c r="A436"/>
  <c r="J436"/>
  <c r="E436"/>
  <c r="I436"/>
  <c r="D436"/>
  <c r="H436"/>
  <c r="G436"/>
  <c r="F436"/>
  <c r="C436"/>
  <c r="B436"/>
  <c r="B435" i="3"/>
  <c r="M435"/>
  <c r="L436" s="1"/>
  <c r="N435"/>
  <c r="B436" l="1"/>
  <c r="M436"/>
  <c r="L437" s="1"/>
  <c r="N436"/>
  <c r="K437" i="10"/>
  <c r="A437"/>
  <c r="J437"/>
  <c r="E437"/>
  <c r="I437"/>
  <c r="D437"/>
  <c r="H437"/>
  <c r="G437"/>
  <c r="F437"/>
  <c r="C437"/>
  <c r="B437"/>
  <c r="N437" i="3" l="1"/>
  <c r="M437"/>
  <c r="L438" s="1"/>
  <c r="K438" i="10"/>
  <c r="A438"/>
  <c r="J438"/>
  <c r="E438"/>
  <c r="I438"/>
  <c r="D438"/>
  <c r="H438"/>
  <c r="G438"/>
  <c r="F438"/>
  <c r="C438"/>
  <c r="B438"/>
  <c r="B437" i="3"/>
  <c r="M438" l="1"/>
  <c r="L439" s="1"/>
  <c r="N438"/>
  <c r="K439" i="10"/>
  <c r="A439"/>
  <c r="J439"/>
  <c r="E439"/>
  <c r="I439"/>
  <c r="D439"/>
  <c r="H439"/>
  <c r="G439"/>
  <c r="F439"/>
  <c r="C439"/>
  <c r="B439"/>
  <c r="B438" i="3"/>
  <c r="B439" l="1"/>
  <c r="M439"/>
  <c r="L440" s="1"/>
  <c r="N439"/>
  <c r="K440" i="10"/>
  <c r="A440"/>
  <c r="J440"/>
  <c r="E440"/>
  <c r="I440"/>
  <c r="D440"/>
  <c r="H440"/>
  <c r="G440"/>
  <c r="F440"/>
  <c r="C440"/>
  <c r="B440"/>
  <c r="B440" i="3" l="1"/>
  <c r="M440"/>
  <c r="L441" s="1"/>
  <c r="N440"/>
  <c r="K441" i="10"/>
  <c r="A441"/>
  <c r="J441"/>
  <c r="E441"/>
  <c r="I441"/>
  <c r="D441"/>
  <c r="H441"/>
  <c r="G441"/>
  <c r="F441"/>
  <c r="C441"/>
  <c r="B441"/>
  <c r="B441" i="3" l="1"/>
  <c r="N441"/>
  <c r="M441"/>
  <c r="L442" s="1"/>
  <c r="K442" i="10"/>
  <c r="A442"/>
  <c r="J442"/>
  <c r="E442"/>
  <c r="I442"/>
  <c r="D442"/>
  <c r="H442"/>
  <c r="G442"/>
  <c r="F442"/>
  <c r="C442"/>
  <c r="B442"/>
  <c r="M442" i="3" l="1"/>
  <c r="L443" s="1"/>
  <c r="N442"/>
  <c r="K443" i="10"/>
  <c r="A443"/>
  <c r="J443"/>
  <c r="E443"/>
  <c r="I443"/>
  <c r="D443"/>
  <c r="H443"/>
  <c r="G443"/>
  <c r="F443"/>
  <c r="C443"/>
  <c r="B443"/>
  <c r="B442" i="3"/>
  <c r="K444" i="10" l="1"/>
  <c r="A444"/>
  <c r="J444"/>
  <c r="E444"/>
  <c r="I444"/>
  <c r="D444"/>
  <c r="H444"/>
  <c r="G444"/>
  <c r="F444"/>
  <c r="C444"/>
  <c r="B444"/>
  <c r="M443" i="3"/>
  <c r="L444" s="1"/>
  <c r="N443"/>
  <c r="B443"/>
  <c r="B444" l="1"/>
  <c r="M444"/>
  <c r="L445" s="1"/>
  <c r="N444"/>
  <c r="K445" i="10"/>
  <c r="A445"/>
  <c r="J445"/>
  <c r="E445"/>
  <c r="I445"/>
  <c r="D445"/>
  <c r="H445"/>
  <c r="G445"/>
  <c r="F445"/>
  <c r="C445"/>
  <c r="B445"/>
  <c r="N445" i="3" l="1"/>
  <c r="M445"/>
  <c r="L446" s="1"/>
  <c r="K446" i="10"/>
  <c r="A446"/>
  <c r="J446"/>
  <c r="E446"/>
  <c r="I446"/>
  <c r="D446"/>
  <c r="H446"/>
  <c r="G446"/>
  <c r="F446"/>
  <c r="C446"/>
  <c r="B446"/>
  <c r="B445" i="3"/>
  <c r="M446" l="1"/>
  <c r="L447" s="1"/>
  <c r="N446"/>
  <c r="B446"/>
  <c r="K447" i="10"/>
  <c r="A447"/>
  <c r="J447"/>
  <c r="E447"/>
  <c r="I447"/>
  <c r="D447"/>
  <c r="H447"/>
  <c r="G447"/>
  <c r="F447"/>
  <c r="C447"/>
  <c r="B447"/>
  <c r="M447" i="3" l="1"/>
  <c r="L448" s="1"/>
  <c r="N447"/>
  <c r="K448" i="10"/>
  <c r="A448"/>
  <c r="J448"/>
  <c r="E448"/>
  <c r="I448"/>
  <c r="D448"/>
  <c r="H448"/>
  <c r="G448"/>
  <c r="F448"/>
  <c r="C448"/>
  <c r="B448"/>
  <c r="B447" i="3"/>
  <c r="B448" l="1"/>
  <c r="K449" i="10"/>
  <c r="A449"/>
  <c r="J449"/>
  <c r="E449"/>
  <c r="I449"/>
  <c r="D449"/>
  <c r="H449"/>
  <c r="G449"/>
  <c r="F449"/>
  <c r="C449"/>
  <c r="B449"/>
  <c r="M448" i="3"/>
  <c r="L449" s="1"/>
  <c r="N448"/>
  <c r="N449" l="1"/>
  <c r="M449"/>
  <c r="L450" s="1"/>
  <c r="K450" i="10"/>
  <c r="A450"/>
  <c r="J450"/>
  <c r="E450"/>
  <c r="I450"/>
  <c r="D450"/>
  <c r="H450"/>
  <c r="G450"/>
  <c r="F450"/>
  <c r="C450"/>
  <c r="B450"/>
  <c r="B449" i="3"/>
  <c r="M450" l="1"/>
  <c r="L451" s="1"/>
  <c r="N450"/>
  <c r="B450"/>
  <c r="K451" i="10"/>
  <c r="A451"/>
  <c r="J451"/>
  <c r="E451"/>
  <c r="I451"/>
  <c r="D451"/>
  <c r="H451"/>
  <c r="G451"/>
  <c r="F451"/>
  <c r="C451"/>
  <c r="B451"/>
  <c r="M451" i="3" l="1"/>
  <c r="L452" s="1"/>
  <c r="N451"/>
  <c r="K452" i="10"/>
  <c r="A452"/>
  <c r="J452"/>
  <c r="E452"/>
  <c r="I452"/>
  <c r="D452"/>
  <c r="H452"/>
  <c r="G452"/>
  <c r="F452"/>
  <c r="C452"/>
  <c r="B452"/>
  <c r="B451" i="3"/>
  <c r="M452" l="1"/>
  <c r="L453" s="1"/>
  <c r="N452"/>
  <c r="K453" i="10"/>
  <c r="A453"/>
  <c r="J453"/>
  <c r="E453"/>
  <c r="I453"/>
  <c r="D453"/>
  <c r="H453"/>
  <c r="G453"/>
  <c r="F453"/>
  <c r="C453"/>
  <c r="B453"/>
  <c r="B452" i="3"/>
  <c r="N453" l="1"/>
  <c r="M453"/>
  <c r="L454" s="1"/>
  <c r="K454" i="10"/>
  <c r="A454"/>
  <c r="J454"/>
  <c r="E454"/>
  <c r="I454"/>
  <c r="D454"/>
  <c r="H454"/>
  <c r="G454"/>
  <c r="F454"/>
  <c r="C454"/>
  <c r="B454"/>
  <c r="B453" i="3"/>
  <c r="M454" l="1"/>
  <c r="L455" s="1"/>
  <c r="N454"/>
  <c r="B454"/>
  <c r="K455" i="10"/>
  <c r="A455"/>
  <c r="J455"/>
  <c r="E455"/>
  <c r="I455"/>
  <c r="D455"/>
  <c r="H455"/>
  <c r="G455"/>
  <c r="F455"/>
  <c r="C455"/>
  <c r="B455"/>
  <c r="M455" i="3" l="1"/>
  <c r="L456" s="1"/>
  <c r="N455"/>
  <c r="K456" i="10"/>
  <c r="A456"/>
  <c r="J456"/>
  <c r="E456"/>
  <c r="I456"/>
  <c r="D456"/>
  <c r="H456"/>
  <c r="G456"/>
  <c r="F456"/>
  <c r="C456"/>
  <c r="B456"/>
  <c r="B455" i="3"/>
  <c r="M456" l="1"/>
  <c r="L457" s="1"/>
  <c r="N456"/>
  <c r="K457" i="10"/>
  <c r="A457"/>
  <c r="J457"/>
  <c r="E457"/>
  <c r="I457"/>
  <c r="D457"/>
  <c r="H457"/>
  <c r="G457"/>
  <c r="F457"/>
  <c r="C457"/>
  <c r="B457"/>
  <c r="B456" i="3"/>
  <c r="N457" l="1"/>
  <c r="M457"/>
  <c r="L458" s="1"/>
  <c r="K458" i="10"/>
  <c r="A458"/>
  <c r="J458"/>
  <c r="E458"/>
  <c r="I458"/>
  <c r="D458"/>
  <c r="H458"/>
  <c r="G458"/>
  <c r="F458"/>
  <c r="C458"/>
  <c r="B458"/>
  <c r="B457" i="3"/>
  <c r="M458" l="1"/>
  <c r="L459" s="1"/>
  <c r="N458"/>
  <c r="K459" i="10"/>
  <c r="A459"/>
  <c r="J459"/>
  <c r="E459"/>
  <c r="I459"/>
  <c r="D459"/>
  <c r="H459"/>
  <c r="G459"/>
  <c r="F459"/>
  <c r="C459"/>
  <c r="B459"/>
  <c r="B458" i="3"/>
  <c r="M459" l="1"/>
  <c r="L460" s="1"/>
  <c r="N459"/>
  <c r="K460" i="10"/>
  <c r="A460"/>
  <c r="J460"/>
  <c r="E460"/>
  <c r="I460"/>
  <c r="D460"/>
  <c r="H460"/>
  <c r="G460"/>
  <c r="F460"/>
  <c r="C460"/>
  <c r="B460"/>
  <c r="B459" i="3"/>
  <c r="M460" l="1"/>
  <c r="L461" s="1"/>
  <c r="N460"/>
  <c r="B460"/>
  <c r="K461" i="10"/>
  <c r="A461"/>
  <c r="J461"/>
  <c r="E461"/>
  <c r="I461"/>
  <c r="D461"/>
  <c r="H461"/>
  <c r="G461"/>
  <c r="F461"/>
  <c r="C461"/>
  <c r="B461"/>
  <c r="K462" l="1"/>
  <c r="A462"/>
  <c r="J462"/>
  <c r="E462"/>
  <c r="I462"/>
  <c r="D462"/>
  <c r="H462"/>
  <c r="G462"/>
  <c r="F462"/>
  <c r="C462"/>
  <c r="B462"/>
  <c r="L462" i="3"/>
  <c r="N461"/>
  <c r="M461"/>
  <c r="B461"/>
  <c r="B462" l="1"/>
  <c r="L463"/>
  <c r="M462"/>
  <c r="N462"/>
  <c r="K463" i="10"/>
  <c r="A463"/>
  <c r="J463"/>
  <c r="E463"/>
  <c r="I463"/>
  <c r="D463"/>
  <c r="H463"/>
  <c r="G463"/>
  <c r="F463"/>
  <c r="C463"/>
  <c r="B463"/>
  <c r="M463" i="3" l="1"/>
  <c r="L464" s="1"/>
  <c r="N463"/>
  <c r="K464" i="10"/>
  <c r="A464"/>
  <c r="J464"/>
  <c r="E464"/>
  <c r="I464"/>
  <c r="D464"/>
  <c r="H464"/>
  <c r="G464"/>
  <c r="F464"/>
  <c r="C464"/>
  <c r="B464"/>
  <c r="B463" i="3"/>
  <c r="M464" l="1"/>
  <c r="L465" s="1"/>
  <c r="N464"/>
  <c r="B464"/>
  <c r="K465" i="10"/>
  <c r="A465"/>
  <c r="J465"/>
  <c r="E465"/>
  <c r="I465"/>
  <c r="D465"/>
  <c r="H465"/>
  <c r="G465"/>
  <c r="F465"/>
  <c r="C465"/>
  <c r="B465"/>
  <c r="N465" i="3" l="1"/>
  <c r="M465"/>
  <c r="L466" s="1"/>
  <c r="B465"/>
  <c r="K466" i="10"/>
  <c r="A466"/>
  <c r="J466"/>
  <c r="E466"/>
  <c r="I466"/>
  <c r="D466"/>
  <c r="H466"/>
  <c r="G466"/>
  <c r="F466"/>
  <c r="C466"/>
  <c r="B466"/>
  <c r="M466" i="3" l="1"/>
  <c r="L467" s="1"/>
  <c r="N466"/>
  <c r="K467" i="10"/>
  <c r="A467"/>
  <c r="J467"/>
  <c r="E467"/>
  <c r="I467"/>
  <c r="D467"/>
  <c r="H467"/>
  <c r="G467"/>
  <c r="F467"/>
  <c r="C467"/>
  <c r="B467"/>
  <c r="B466" i="3"/>
  <c r="M467" l="1"/>
  <c r="L468" s="1"/>
  <c r="N467"/>
  <c r="K468" i="10"/>
  <c r="A468"/>
  <c r="J468"/>
  <c r="E468"/>
  <c r="I468"/>
  <c r="D468"/>
  <c r="H468"/>
  <c r="G468"/>
  <c r="F468"/>
  <c r="C468"/>
  <c r="B468"/>
  <c r="B467" i="3"/>
  <c r="M468" l="1"/>
  <c r="L469" s="1"/>
  <c r="N468"/>
  <c r="B468"/>
  <c r="K469" i="10"/>
  <c r="A469"/>
  <c r="J469"/>
  <c r="E469"/>
  <c r="I469"/>
  <c r="D469"/>
  <c r="H469"/>
  <c r="G469"/>
  <c r="F469"/>
  <c r="C469"/>
  <c r="B469"/>
  <c r="N469" i="3" l="1"/>
  <c r="M469"/>
  <c r="L470" s="1"/>
  <c r="K470" i="10"/>
  <c r="A470"/>
  <c r="J470"/>
  <c r="E470"/>
  <c r="I470"/>
  <c r="D470"/>
  <c r="H470"/>
  <c r="G470"/>
  <c r="F470"/>
  <c r="C470"/>
  <c r="B470"/>
  <c r="B469" i="3"/>
  <c r="M470" l="1"/>
  <c r="L471" s="1"/>
  <c r="N470"/>
  <c r="K471" i="10"/>
  <c r="A471"/>
  <c r="J471"/>
  <c r="E471"/>
  <c r="I471"/>
  <c r="D471"/>
  <c r="H471"/>
  <c r="G471"/>
  <c r="F471"/>
  <c r="C471"/>
  <c r="B471"/>
  <c r="B470" i="3"/>
  <c r="M471" l="1"/>
  <c r="L472" s="1"/>
  <c r="N471"/>
  <c r="K472" i="10"/>
  <c r="A472"/>
  <c r="J472"/>
  <c r="E472"/>
  <c r="I472"/>
  <c r="D472"/>
  <c r="H472"/>
  <c r="G472"/>
  <c r="F472"/>
  <c r="C472"/>
  <c r="B472"/>
  <c r="B471" i="3"/>
  <c r="L473" l="1"/>
  <c r="M472"/>
  <c r="N472"/>
  <c r="B472"/>
  <c r="K473" i="10"/>
  <c r="A473"/>
  <c r="J473"/>
  <c r="E473"/>
  <c r="I473"/>
  <c r="D473"/>
  <c r="H473"/>
  <c r="G473"/>
  <c r="F473"/>
  <c r="C473"/>
  <c r="B473"/>
  <c r="B473" i="3" l="1"/>
  <c r="N473"/>
  <c r="M473"/>
  <c r="L474" s="1"/>
  <c r="K474" i="10"/>
  <c r="A474"/>
  <c r="J474"/>
  <c r="E474"/>
  <c r="I474"/>
  <c r="D474"/>
  <c r="H474"/>
  <c r="G474"/>
  <c r="F474"/>
  <c r="C474"/>
  <c r="B474"/>
  <c r="M474" i="3" l="1"/>
  <c r="L475" s="1"/>
  <c r="N474"/>
  <c r="B474"/>
  <c r="K475" i="10"/>
  <c r="A475"/>
  <c r="J475"/>
  <c r="E475"/>
  <c r="I475"/>
  <c r="D475"/>
  <c r="H475"/>
  <c r="G475"/>
  <c r="F475"/>
  <c r="C475"/>
  <c r="B475"/>
  <c r="M475" i="3" l="1"/>
  <c r="L476" s="1"/>
  <c r="N475"/>
  <c r="K476" i="10"/>
  <c r="A476"/>
  <c r="J476"/>
  <c r="E476"/>
  <c r="I476"/>
  <c r="D476"/>
  <c r="H476"/>
  <c r="G476"/>
  <c r="F476"/>
  <c r="C476"/>
  <c r="B476"/>
  <c r="B475" i="3"/>
  <c r="B476" l="1"/>
  <c r="M476"/>
  <c r="L477" s="1"/>
  <c r="N476"/>
  <c r="K477" i="10"/>
  <c r="A477"/>
  <c r="J477"/>
  <c r="E477"/>
  <c r="I477"/>
  <c r="D477"/>
  <c r="H477"/>
  <c r="G477"/>
  <c r="F477"/>
  <c r="C477"/>
  <c r="B477"/>
  <c r="N477" i="3" l="1"/>
  <c r="M477"/>
  <c r="L478" s="1"/>
  <c r="K478" i="10"/>
  <c r="A478"/>
  <c r="J478"/>
  <c r="E478"/>
  <c r="I478"/>
  <c r="D478"/>
  <c r="H478"/>
  <c r="G478"/>
  <c r="F478"/>
  <c r="C478"/>
  <c r="B478"/>
  <c r="B477" i="3"/>
  <c r="M478" l="1"/>
  <c r="L479" s="1"/>
  <c r="N478"/>
  <c r="K479" i="10"/>
  <c r="A479"/>
  <c r="J479"/>
  <c r="E479"/>
  <c r="I479"/>
  <c r="D479"/>
  <c r="H479"/>
  <c r="G479"/>
  <c r="F479"/>
  <c r="C479"/>
  <c r="B479"/>
  <c r="B478" i="3"/>
  <c r="B479" l="1"/>
  <c r="M479"/>
  <c r="L480" s="1"/>
  <c r="N479"/>
  <c r="K480" i="10"/>
  <c r="A480"/>
  <c r="J480"/>
  <c r="E480"/>
  <c r="I480"/>
  <c r="D480"/>
  <c r="H480"/>
  <c r="G480"/>
  <c r="F480"/>
  <c r="C480"/>
  <c r="B480"/>
  <c r="M480" i="3" l="1"/>
  <c r="L481" s="1"/>
  <c r="N480"/>
  <c r="B480"/>
  <c r="K481" i="10"/>
  <c r="A481"/>
  <c r="J481"/>
  <c r="E481"/>
  <c r="I481"/>
  <c r="D481"/>
  <c r="H481"/>
  <c r="G481"/>
  <c r="F481"/>
  <c r="C481"/>
  <c r="B481"/>
  <c r="N481" i="3" l="1"/>
  <c r="M481"/>
  <c r="L482" s="1"/>
  <c r="K482" i="10"/>
  <c r="A482"/>
  <c r="J482"/>
  <c r="E482"/>
  <c r="I482"/>
  <c r="D482"/>
  <c r="H482"/>
  <c r="G482"/>
  <c r="F482"/>
  <c r="C482"/>
  <c r="B482"/>
  <c r="B481" i="3"/>
  <c r="B482" l="1"/>
  <c r="M482"/>
  <c r="L483" s="1"/>
  <c r="N482"/>
  <c r="K483" i="10"/>
  <c r="A483"/>
  <c r="J483"/>
  <c r="E483"/>
  <c r="I483"/>
  <c r="D483"/>
  <c r="H483"/>
  <c r="G483"/>
  <c r="F483"/>
  <c r="C483"/>
  <c r="B483"/>
  <c r="M483" i="3" l="1"/>
  <c r="L484" s="1"/>
  <c r="N483"/>
  <c r="K484" i="10"/>
  <c r="A484"/>
  <c r="J484"/>
  <c r="E484"/>
  <c r="I484"/>
  <c r="D484"/>
  <c r="H484"/>
  <c r="G484"/>
  <c r="F484"/>
  <c r="C484"/>
  <c r="B484"/>
  <c r="B483" i="3"/>
  <c r="M484" l="1"/>
  <c r="L485" s="1"/>
  <c r="N484"/>
  <c r="B484"/>
  <c r="K485" i="10"/>
  <c r="A485"/>
  <c r="J485"/>
  <c r="E485"/>
  <c r="I485"/>
  <c r="D485"/>
  <c r="H485"/>
  <c r="G485"/>
  <c r="F485"/>
  <c r="C485"/>
  <c r="B485"/>
  <c r="N485" i="3" l="1"/>
  <c r="M485"/>
  <c r="L486" s="1"/>
  <c r="K486" i="10"/>
  <c r="A486"/>
  <c r="J486"/>
  <c r="E486"/>
  <c r="I486"/>
  <c r="D486"/>
  <c r="H486"/>
  <c r="G486"/>
  <c r="F486"/>
  <c r="C486"/>
  <c r="B486"/>
  <c r="B485" i="3"/>
  <c r="B486" l="1"/>
  <c r="M486"/>
  <c r="L487" s="1"/>
  <c r="N486"/>
  <c r="K487" i="10"/>
  <c r="A487"/>
  <c r="J487"/>
  <c r="E487"/>
  <c r="I487"/>
  <c r="D487"/>
  <c r="H487"/>
  <c r="G487"/>
  <c r="F487"/>
  <c r="C487"/>
  <c r="B487"/>
  <c r="L488" i="3" l="1"/>
  <c r="M487"/>
  <c r="N487"/>
  <c r="K488" i="10"/>
  <c r="A488"/>
  <c r="J488"/>
  <c r="E488"/>
  <c r="I488"/>
  <c r="D488"/>
  <c r="H488"/>
  <c r="G488"/>
  <c r="F488"/>
  <c r="C488"/>
  <c r="B488"/>
  <c r="B487" i="3"/>
  <c r="K489" i="10" l="1"/>
  <c r="A489"/>
  <c r="J489"/>
  <c r="E489"/>
  <c r="I489"/>
  <c r="D489"/>
  <c r="H489"/>
  <c r="G489"/>
  <c r="F489"/>
  <c r="C489"/>
  <c r="B489"/>
  <c r="M488" i="3"/>
  <c r="L489" s="1"/>
  <c r="N488"/>
  <c r="B488"/>
  <c r="N489" l="1"/>
  <c r="M489"/>
  <c r="L490" s="1"/>
  <c r="K490" i="10"/>
  <c r="A490"/>
  <c r="J490"/>
  <c r="E490"/>
  <c r="I490"/>
  <c r="D490"/>
  <c r="H490"/>
  <c r="G490"/>
  <c r="F490"/>
  <c r="C490"/>
  <c r="B490"/>
  <c r="B489" i="3"/>
  <c r="M490" l="1"/>
  <c r="L491" s="1"/>
  <c r="N490"/>
  <c r="B490"/>
  <c r="K491" i="10"/>
  <c r="A491"/>
  <c r="J491"/>
  <c r="E491"/>
  <c r="I491"/>
  <c r="D491"/>
  <c r="H491"/>
  <c r="G491"/>
  <c r="F491"/>
  <c r="C491"/>
  <c r="B491"/>
  <c r="L492" i="3" l="1"/>
  <c r="M491"/>
  <c r="N491"/>
  <c r="K492" i="10"/>
  <c r="A492"/>
  <c r="J492"/>
  <c r="E492"/>
  <c r="I492"/>
  <c r="D492"/>
  <c r="H492"/>
  <c r="G492"/>
  <c r="F492"/>
  <c r="C492"/>
  <c r="B492"/>
  <c r="B491" i="3"/>
  <c r="B492" l="1"/>
  <c r="K493" i="10"/>
  <c r="A493"/>
  <c r="J493"/>
  <c r="E493"/>
  <c r="I493"/>
  <c r="D493"/>
  <c r="H493"/>
  <c r="G493"/>
  <c r="F493"/>
  <c r="C493"/>
  <c r="B493"/>
  <c r="L493" i="3"/>
  <c r="M492"/>
  <c r="N492"/>
  <c r="B493" l="1"/>
  <c r="N493"/>
  <c r="M493"/>
  <c r="L494" s="1"/>
  <c r="K494" i="10"/>
  <c r="A494"/>
  <c r="J494"/>
  <c r="E494"/>
  <c r="I494"/>
  <c r="D494"/>
  <c r="H494"/>
  <c r="G494"/>
  <c r="F494"/>
  <c r="C494"/>
  <c r="B494"/>
  <c r="B494" i="3" l="1"/>
  <c r="M494"/>
  <c r="L495" s="1"/>
  <c r="N494"/>
  <c r="K495" i="10"/>
  <c r="A495"/>
  <c r="J495"/>
  <c r="E495"/>
  <c r="I495"/>
  <c r="D495"/>
  <c r="H495"/>
  <c r="G495"/>
  <c r="F495"/>
  <c r="C495"/>
  <c r="B495"/>
  <c r="M495" i="3" l="1"/>
  <c r="L496" s="1"/>
  <c r="N495"/>
  <c r="K496" i="10"/>
  <c r="A496"/>
  <c r="J496"/>
  <c r="E496"/>
  <c r="I496"/>
  <c r="D496"/>
  <c r="H496"/>
  <c r="G496"/>
  <c r="F496"/>
  <c r="C496"/>
  <c r="B496"/>
  <c r="B495" i="3"/>
  <c r="M496" l="1"/>
  <c r="L497" s="1"/>
  <c r="N496"/>
  <c r="B496"/>
  <c r="K497" i="10"/>
  <c r="A497"/>
  <c r="J497"/>
  <c r="E497"/>
  <c r="I497"/>
  <c r="D497"/>
  <c r="H497"/>
  <c r="G497"/>
  <c r="F497"/>
  <c r="C497"/>
  <c r="B497"/>
  <c r="N497" i="3" l="1"/>
  <c r="M497"/>
  <c r="L498" s="1"/>
  <c r="K498" i="10"/>
  <c r="A498"/>
  <c r="J498"/>
  <c r="E498"/>
  <c r="I498"/>
  <c r="D498"/>
  <c r="H498"/>
  <c r="G498"/>
  <c r="F498"/>
  <c r="C498"/>
  <c r="B498"/>
  <c r="B497" i="3"/>
  <c r="M498" l="1"/>
  <c r="L499" s="1"/>
  <c r="N498"/>
  <c r="B498"/>
  <c r="K499" i="10"/>
  <c r="A499"/>
  <c r="J499"/>
  <c r="E499"/>
  <c r="I499"/>
  <c r="D499"/>
  <c r="H499"/>
  <c r="G499"/>
  <c r="F499"/>
  <c r="C499"/>
  <c r="B499"/>
  <c r="M499" i="3" l="1"/>
  <c r="L500" s="1"/>
  <c r="N499"/>
  <c r="K500" i="10"/>
  <c r="A500"/>
  <c r="J500"/>
  <c r="E500"/>
  <c r="I500"/>
  <c r="D500"/>
  <c r="H500"/>
  <c r="G500"/>
  <c r="F500"/>
  <c r="C500"/>
  <c r="B500"/>
  <c r="B499" i="3"/>
  <c r="B500" l="1"/>
  <c r="M500"/>
  <c r="L501" s="1"/>
  <c r="N500"/>
  <c r="K501" i="10"/>
  <c r="A501"/>
  <c r="J501"/>
  <c r="E501"/>
  <c r="I501"/>
  <c r="D501"/>
  <c r="H501"/>
  <c r="G501"/>
  <c r="F501"/>
  <c r="C501"/>
  <c r="B501"/>
  <c r="K502" l="1"/>
  <c r="A502"/>
  <c r="J502"/>
  <c r="E502"/>
  <c r="I502"/>
  <c r="D502"/>
  <c r="H502"/>
  <c r="G502"/>
  <c r="F502"/>
  <c r="C502"/>
  <c r="B502"/>
  <c r="N501" i="3"/>
  <c r="M501"/>
  <c r="L502" s="1"/>
  <c r="B501"/>
  <c r="M502" l="1"/>
  <c r="L503" s="1"/>
  <c r="N502"/>
  <c r="K503" i="10"/>
  <c r="A503"/>
  <c r="J503"/>
  <c r="E503"/>
  <c r="I503"/>
  <c r="D503"/>
  <c r="H503"/>
  <c r="G503"/>
  <c r="F503"/>
  <c r="C503"/>
  <c r="B503"/>
  <c r="B502" i="3"/>
  <c r="M503" l="1"/>
  <c r="L504" s="1"/>
  <c r="N503"/>
  <c r="K504" i="10"/>
  <c r="A504"/>
  <c r="J504"/>
  <c r="E504"/>
  <c r="I504"/>
  <c r="D504"/>
  <c r="H504"/>
  <c r="G504"/>
  <c r="F504"/>
  <c r="C504"/>
  <c r="B504"/>
  <c r="B503" i="3"/>
  <c r="K505" i="10" l="1"/>
  <c r="A505"/>
  <c r="J505"/>
  <c r="E505"/>
  <c r="I505"/>
  <c r="D505"/>
  <c r="H505"/>
  <c r="G505"/>
  <c r="F505"/>
  <c r="C505"/>
  <c r="B505"/>
  <c r="M504" i="3"/>
  <c r="L505" s="1"/>
  <c r="N504"/>
  <c r="B504"/>
  <c r="N505" l="1"/>
  <c r="M505"/>
  <c r="L506" s="1"/>
  <c r="K506" i="10"/>
  <c r="A506"/>
  <c r="J506"/>
  <c r="E506"/>
  <c r="I506"/>
  <c r="D506"/>
  <c r="H506"/>
  <c r="G506"/>
  <c r="F506"/>
  <c r="C506"/>
  <c r="B506"/>
  <c r="B505" i="3"/>
  <c r="M506" l="1"/>
  <c r="L507" s="1"/>
  <c r="N506"/>
  <c r="K507" i="10"/>
  <c r="A507"/>
  <c r="J507"/>
  <c r="E507"/>
  <c r="I507"/>
  <c r="D507"/>
  <c r="H507"/>
  <c r="G507"/>
  <c r="F507"/>
  <c r="C507"/>
  <c r="B507"/>
  <c r="B506" i="3"/>
  <c r="M507" l="1"/>
  <c r="L508" s="1"/>
  <c r="N507"/>
  <c r="K508" i="10"/>
  <c r="A508"/>
  <c r="J508"/>
  <c r="E508"/>
  <c r="I508"/>
  <c r="D508"/>
  <c r="H508"/>
  <c r="G508"/>
  <c r="F508"/>
  <c r="C508"/>
  <c r="B508"/>
  <c r="B507" i="3"/>
  <c r="M508" l="1"/>
  <c r="L509" s="1"/>
  <c r="N508"/>
  <c r="K509" i="10"/>
  <c r="A509"/>
  <c r="J509"/>
  <c r="E509"/>
  <c r="I509"/>
  <c r="D509"/>
  <c r="H509"/>
  <c r="G509"/>
  <c r="F509"/>
  <c r="C509"/>
  <c r="B509"/>
  <c r="B508" i="3"/>
  <c r="N509" l="1"/>
  <c r="M509"/>
  <c r="L510" s="1"/>
  <c r="B509"/>
  <c r="K510" i="10"/>
  <c r="A510"/>
  <c r="J510"/>
  <c r="E510"/>
  <c r="I510"/>
  <c r="D510"/>
  <c r="H510"/>
  <c r="G510"/>
  <c r="F510"/>
  <c r="C510"/>
  <c r="B510"/>
  <c r="M510" i="3" l="1"/>
  <c r="L511" s="1"/>
  <c r="N510"/>
  <c r="B510"/>
  <c r="K511" i="10"/>
  <c r="A511"/>
  <c r="J511"/>
  <c r="E511"/>
  <c r="I511"/>
  <c r="D511"/>
  <c r="H511"/>
  <c r="G511"/>
  <c r="F511"/>
  <c r="C511"/>
  <c r="B511"/>
  <c r="M511" i="3" l="1"/>
  <c r="L512" s="1"/>
  <c r="N511"/>
  <c r="K512" i="10"/>
  <c r="A512"/>
  <c r="J512"/>
  <c r="E512"/>
  <c r="I512"/>
  <c r="D512"/>
  <c r="H512"/>
  <c r="G512"/>
  <c r="F512"/>
  <c r="C512"/>
  <c r="B512"/>
  <c r="B511" i="3"/>
  <c r="M512" l="1"/>
  <c r="L513" s="1"/>
  <c r="N512"/>
  <c r="B512"/>
  <c r="K513" i="10"/>
  <c r="A513"/>
  <c r="J513"/>
  <c r="E513"/>
  <c r="I513"/>
  <c r="D513"/>
  <c r="H513"/>
  <c r="G513"/>
  <c r="F513"/>
  <c r="C513"/>
  <c r="B513"/>
  <c r="N513" i="3" l="1"/>
  <c r="M513"/>
  <c r="L514" s="1"/>
  <c r="B513"/>
  <c r="K514" i="10"/>
  <c r="A514"/>
  <c r="J514"/>
  <c r="E514"/>
  <c r="I514"/>
  <c r="D514"/>
  <c r="H514"/>
  <c r="G514"/>
  <c r="F514"/>
  <c r="C514"/>
  <c r="B514"/>
  <c r="M514" i="3" l="1"/>
  <c r="L515" s="1"/>
  <c r="N514"/>
  <c r="K515" i="10"/>
  <c r="A515"/>
  <c r="J515"/>
  <c r="E515"/>
  <c r="I515"/>
  <c r="D515"/>
  <c r="H515"/>
  <c r="G515"/>
  <c r="F515"/>
  <c r="C515"/>
  <c r="B515"/>
  <c r="B514" i="3"/>
  <c r="M515" l="1"/>
  <c r="L516" s="1"/>
  <c r="N515"/>
  <c r="K516" i="10"/>
  <c r="A516"/>
  <c r="J516"/>
  <c r="E516"/>
  <c r="I516"/>
  <c r="D516"/>
  <c r="H516"/>
  <c r="G516"/>
  <c r="F516"/>
  <c r="C516"/>
  <c r="B516"/>
  <c r="B515" i="3"/>
  <c r="M516" l="1"/>
  <c r="L517" s="1"/>
  <c r="N516"/>
  <c r="B516"/>
  <c r="K517" i="10"/>
  <c r="A517"/>
  <c r="J517"/>
  <c r="E517"/>
  <c r="I517"/>
  <c r="D517"/>
  <c r="H517"/>
  <c r="G517"/>
  <c r="F517"/>
  <c r="C517"/>
  <c r="B517"/>
  <c r="N517" i="3" l="1"/>
  <c r="M517"/>
  <c r="L518" s="1"/>
  <c r="K518" i="10"/>
  <c r="A518"/>
  <c r="J518"/>
  <c r="E518"/>
  <c r="I518"/>
  <c r="D518"/>
  <c r="H518"/>
  <c r="G518"/>
  <c r="F518"/>
  <c r="C518"/>
  <c r="B518"/>
  <c r="B517" i="3"/>
  <c r="M518" l="1"/>
  <c r="L519" s="1"/>
  <c r="N518"/>
  <c r="K519" i="10"/>
  <c r="A519"/>
  <c r="J519"/>
  <c r="E519"/>
  <c r="I519"/>
  <c r="D519"/>
  <c r="H519"/>
  <c r="G519"/>
  <c r="F519"/>
  <c r="C519"/>
  <c r="B519"/>
  <c r="B518" i="3"/>
  <c r="M519" l="1"/>
  <c r="L520" s="1"/>
  <c r="N519"/>
  <c r="K520" i="10"/>
  <c r="A520"/>
  <c r="J520"/>
  <c r="E520"/>
  <c r="I520"/>
  <c r="D520"/>
  <c r="H520"/>
  <c r="G520"/>
  <c r="F520"/>
  <c r="C520"/>
  <c r="B520"/>
  <c r="B519" i="3"/>
  <c r="M520" l="1"/>
  <c r="L521" s="1"/>
  <c r="N520"/>
  <c r="K521" i="10"/>
  <c r="A521"/>
  <c r="J521"/>
  <c r="E521"/>
  <c r="I521"/>
  <c r="D521"/>
  <c r="H521"/>
  <c r="G521"/>
  <c r="F521"/>
  <c r="C521"/>
  <c r="B521"/>
  <c r="B520" i="3"/>
  <c r="N521" l="1"/>
  <c r="M521"/>
  <c r="L522" s="1"/>
  <c r="K522" i="10"/>
  <c r="A522"/>
  <c r="J522"/>
  <c r="E522"/>
  <c r="I522"/>
  <c r="D522"/>
  <c r="H522"/>
  <c r="G522"/>
  <c r="F522"/>
  <c r="C522"/>
  <c r="B522"/>
  <c r="B521" i="3"/>
  <c r="M522" l="1"/>
  <c r="L523" s="1"/>
  <c r="N522"/>
  <c r="B522"/>
  <c r="K523" i="10"/>
  <c r="A523"/>
  <c r="J523"/>
  <c r="E523"/>
  <c r="I523"/>
  <c r="D523"/>
  <c r="H523"/>
  <c r="G523"/>
  <c r="F523"/>
  <c r="C523"/>
  <c r="B523"/>
  <c r="K524" l="1"/>
  <c r="A524"/>
  <c r="J524"/>
  <c r="E524"/>
  <c r="I524"/>
  <c r="D524"/>
  <c r="H524"/>
  <c r="G524"/>
  <c r="F524"/>
  <c r="C524"/>
  <c r="B524"/>
  <c r="M523" i="3"/>
  <c r="L524" s="1"/>
  <c r="N523"/>
  <c r="B523"/>
  <c r="L525" l="1"/>
  <c r="M524"/>
  <c r="N524"/>
  <c r="K525" i="10"/>
  <c r="A525"/>
  <c r="J525"/>
  <c r="E525"/>
  <c r="I525"/>
  <c r="D525"/>
  <c r="H525"/>
  <c r="G525"/>
  <c r="F525"/>
  <c r="C525"/>
  <c r="B525"/>
  <c r="B524" i="3"/>
  <c r="K526" i="10" l="1"/>
  <c r="A526"/>
  <c r="J526"/>
  <c r="E526"/>
  <c r="I526"/>
  <c r="D526"/>
  <c r="H526"/>
  <c r="G526"/>
  <c r="F526"/>
  <c r="C526"/>
  <c r="B526"/>
  <c r="B525" i="3"/>
  <c r="N525"/>
  <c r="M525"/>
  <c r="L526" s="1"/>
  <c r="M526" l="1"/>
  <c r="L527" s="1"/>
  <c r="N526"/>
  <c r="K527" i="10"/>
  <c r="A527"/>
  <c r="J527"/>
  <c r="E527"/>
  <c r="I527"/>
  <c r="D527"/>
  <c r="H527"/>
  <c r="G527"/>
  <c r="F527"/>
  <c r="C527"/>
  <c r="B527"/>
  <c r="B526" i="3"/>
  <c r="M527" l="1"/>
  <c r="L528" s="1"/>
  <c r="N527"/>
  <c r="K528" i="10"/>
  <c r="A528"/>
  <c r="J528"/>
  <c r="E528"/>
  <c r="I528"/>
  <c r="D528"/>
  <c r="H528"/>
  <c r="G528"/>
  <c r="F528"/>
  <c r="C528"/>
  <c r="B528"/>
  <c r="B527" i="3"/>
  <c r="M528" l="1"/>
  <c r="L529" s="1"/>
  <c r="N528"/>
  <c r="B528"/>
  <c r="K529" i="10"/>
  <c r="A529"/>
  <c r="J529"/>
  <c r="E529"/>
  <c r="I529"/>
  <c r="D529"/>
  <c r="H529"/>
  <c r="G529"/>
  <c r="F529"/>
  <c r="C529"/>
  <c r="B529"/>
  <c r="K530" l="1"/>
  <c r="A530"/>
  <c r="J530"/>
  <c r="E530"/>
  <c r="I530"/>
  <c r="D530"/>
  <c r="H530"/>
  <c r="G530"/>
  <c r="F530"/>
  <c r="C530"/>
  <c r="B530"/>
  <c r="N529" i="3"/>
  <c r="M529"/>
  <c r="L530" s="1"/>
  <c r="B529"/>
  <c r="M530" l="1"/>
  <c r="L531" s="1"/>
  <c r="N530"/>
  <c r="K531" i="10"/>
  <c r="A531"/>
  <c r="J531"/>
  <c r="E531"/>
  <c r="I531"/>
  <c r="D531"/>
  <c r="H531"/>
  <c r="G531"/>
  <c r="F531"/>
  <c r="C531"/>
  <c r="B531"/>
  <c r="B530" i="3"/>
  <c r="B531" l="1"/>
  <c r="K532" i="10"/>
  <c r="A532"/>
  <c r="J532"/>
  <c r="E532"/>
  <c r="I532"/>
  <c r="D532"/>
  <c r="H532"/>
  <c r="G532"/>
  <c r="F532"/>
  <c r="C532"/>
  <c r="B532"/>
  <c r="M531" i="3"/>
  <c r="L532" s="1"/>
  <c r="N531"/>
  <c r="L533" l="1"/>
  <c r="M532"/>
  <c r="N532"/>
  <c r="K533" i="10"/>
  <c r="A533"/>
  <c r="J533"/>
  <c r="E533"/>
  <c r="I533"/>
  <c r="D533"/>
  <c r="H533"/>
  <c r="G533"/>
  <c r="F533"/>
  <c r="C533"/>
  <c r="B533"/>
  <c r="B532" i="3"/>
  <c r="K534" i="10" l="1"/>
  <c r="A534"/>
  <c r="J534"/>
  <c r="E534"/>
  <c r="I534"/>
  <c r="D534"/>
  <c r="H534"/>
  <c r="G534"/>
  <c r="F534"/>
  <c r="C534"/>
  <c r="B534"/>
  <c r="B533" i="3"/>
  <c r="N533"/>
  <c r="M533"/>
  <c r="L534" s="1"/>
  <c r="M534" l="1"/>
  <c r="L535" s="1"/>
  <c r="N534"/>
  <c r="B534"/>
  <c r="K535" i="10"/>
  <c r="A535"/>
  <c r="J535"/>
  <c r="E535"/>
  <c r="I535"/>
  <c r="D535"/>
  <c r="H535"/>
  <c r="G535"/>
  <c r="F535"/>
  <c r="C535"/>
  <c r="B535"/>
  <c r="M535" i="3" l="1"/>
  <c r="L536" s="1"/>
  <c r="N535"/>
  <c r="K536" i="10"/>
  <c r="A536"/>
  <c r="J536"/>
  <c r="E536"/>
  <c r="I536"/>
  <c r="D536"/>
  <c r="H536"/>
  <c r="G536"/>
  <c r="F536"/>
  <c r="C536"/>
  <c r="B536"/>
  <c r="B535" i="3"/>
  <c r="B536" l="1"/>
  <c r="M536"/>
  <c r="L537" s="1"/>
  <c r="N536"/>
  <c r="K537" i="10"/>
  <c r="A537"/>
  <c r="J537"/>
  <c r="E537"/>
  <c r="I537"/>
  <c r="D537"/>
  <c r="H537"/>
  <c r="G537"/>
  <c r="F537"/>
  <c r="C537"/>
  <c r="B537"/>
  <c r="N537" i="3" l="1"/>
  <c r="M537"/>
  <c r="L538" s="1"/>
  <c r="B537"/>
  <c r="K538" i="10"/>
  <c r="A538"/>
  <c r="J538"/>
  <c r="E538"/>
  <c r="I538"/>
  <c r="D538"/>
  <c r="H538"/>
  <c r="G538"/>
  <c r="F538"/>
  <c r="C538"/>
  <c r="B538"/>
  <c r="L539" i="3" l="1"/>
  <c r="M538"/>
  <c r="N538"/>
  <c r="K539" i="10"/>
  <c r="A539"/>
  <c r="J539"/>
  <c r="E539"/>
  <c r="I539"/>
  <c r="D539"/>
  <c r="H539"/>
  <c r="G539"/>
  <c r="F539"/>
  <c r="C539"/>
  <c r="B539"/>
  <c r="B538" i="3"/>
  <c r="B539" l="1"/>
  <c r="M539"/>
  <c r="L540" s="1"/>
  <c r="N539"/>
  <c r="K540" i="10"/>
  <c r="A540"/>
  <c r="J540"/>
  <c r="E540"/>
  <c r="I540"/>
  <c r="D540"/>
  <c r="H540"/>
  <c r="G540"/>
  <c r="F540"/>
  <c r="C540"/>
  <c r="B540"/>
  <c r="K541" l="1"/>
  <c r="A541"/>
  <c r="J541"/>
  <c r="E541"/>
  <c r="I541"/>
  <c r="D541"/>
  <c r="H541"/>
  <c r="G541"/>
  <c r="F541"/>
  <c r="C541"/>
  <c r="B541"/>
  <c r="M540" i="3"/>
  <c r="L541" s="1"/>
  <c r="N540"/>
  <c r="B540"/>
  <c r="N541" l="1"/>
  <c r="M541"/>
  <c r="L542" s="1"/>
  <c r="K542" i="10"/>
  <c r="A542"/>
  <c r="J542"/>
  <c r="E542"/>
  <c r="I542"/>
  <c r="D542"/>
  <c r="H542"/>
  <c r="G542"/>
  <c r="F542"/>
  <c r="C542"/>
  <c r="B542"/>
  <c r="B541" i="3"/>
  <c r="M542" l="1"/>
  <c r="L543" s="1"/>
  <c r="N542"/>
  <c r="K543" i="10"/>
  <c r="A543"/>
  <c r="J543"/>
  <c r="E543"/>
  <c r="I543"/>
  <c r="D543"/>
  <c r="H543"/>
  <c r="G543"/>
  <c r="F543"/>
  <c r="C543"/>
  <c r="B543"/>
  <c r="B542" i="3"/>
  <c r="M543" l="1"/>
  <c r="L544" s="1"/>
  <c r="N543"/>
  <c r="K544" i="10"/>
  <c r="A544"/>
  <c r="J544"/>
  <c r="E544"/>
  <c r="I544"/>
  <c r="D544"/>
  <c r="H544"/>
  <c r="G544"/>
  <c r="F544"/>
  <c r="C544"/>
  <c r="B544"/>
  <c r="B543" i="3"/>
  <c r="M544" l="1"/>
  <c r="L545" s="1"/>
  <c r="N544"/>
  <c r="K545" i="10"/>
  <c r="A545"/>
  <c r="J545"/>
  <c r="E545"/>
  <c r="I545"/>
  <c r="D545"/>
  <c r="H545"/>
  <c r="G545"/>
  <c r="F545"/>
  <c r="C545"/>
  <c r="B545"/>
  <c r="B544" i="3"/>
  <c r="L546" l="1"/>
  <c r="N545"/>
  <c r="M545"/>
  <c r="K546" i="10"/>
  <c r="A546"/>
  <c r="J546"/>
  <c r="E546"/>
  <c r="I546"/>
  <c r="D546"/>
  <c r="H546"/>
  <c r="G546"/>
  <c r="F546"/>
  <c r="C546"/>
  <c r="B546"/>
  <c r="B545" i="3"/>
  <c r="K547" i="10" l="1"/>
  <c r="A547"/>
  <c r="J547"/>
  <c r="E547"/>
  <c r="I547"/>
  <c r="D547"/>
  <c r="H547"/>
  <c r="G547"/>
  <c r="F547"/>
  <c r="C547"/>
  <c r="B547"/>
  <c r="M546" i="3"/>
  <c r="L547" s="1"/>
  <c r="N546"/>
  <c r="B546"/>
  <c r="M547" l="1"/>
  <c r="L548" s="1"/>
  <c r="N547"/>
  <c r="B547"/>
  <c r="K548" i="10"/>
  <c r="A548"/>
  <c r="J548"/>
  <c r="E548"/>
  <c r="I548"/>
  <c r="D548"/>
  <c r="H548"/>
  <c r="G548"/>
  <c r="F548"/>
  <c r="C548"/>
  <c r="B548"/>
  <c r="M548" i="3" l="1"/>
  <c r="L549" s="1"/>
  <c r="N548"/>
  <c r="B548"/>
  <c r="K549" i="10"/>
  <c r="A549"/>
  <c r="J549"/>
  <c r="E549"/>
  <c r="I549"/>
  <c r="D549"/>
  <c r="H549"/>
  <c r="G549"/>
  <c r="F549"/>
  <c r="C549"/>
  <c r="B549"/>
  <c r="N549" i="3" l="1"/>
  <c r="M549"/>
  <c r="L550" s="1"/>
  <c r="K550" i="10"/>
  <c r="A550"/>
  <c r="J550"/>
  <c r="E550"/>
  <c r="I550"/>
  <c r="D550"/>
  <c r="H550"/>
  <c r="G550"/>
  <c r="F550"/>
  <c r="C550"/>
  <c r="B550"/>
  <c r="B549" i="3"/>
  <c r="K551" i="10" l="1"/>
  <c r="A551"/>
  <c r="J551"/>
  <c r="E551"/>
  <c r="I551"/>
  <c r="D551"/>
  <c r="H551"/>
  <c r="G551"/>
  <c r="F551"/>
  <c r="C551"/>
  <c r="B551"/>
  <c r="M550" i="3"/>
  <c r="L551" s="1"/>
  <c r="N550"/>
  <c r="B550"/>
  <c r="K552" i="10" l="1"/>
  <c r="A552"/>
  <c r="J552"/>
  <c r="E552"/>
  <c r="I552"/>
  <c r="D552"/>
  <c r="H552"/>
  <c r="G552"/>
  <c r="F552"/>
  <c r="C552"/>
  <c r="B552"/>
  <c r="B551" i="3"/>
  <c r="M551"/>
  <c r="L552" s="1"/>
  <c r="N551"/>
  <c r="M552" l="1"/>
  <c r="L553" s="1"/>
  <c r="N552"/>
  <c r="K553" i="10"/>
  <c r="A553"/>
  <c r="J553"/>
  <c r="E553"/>
  <c r="I553"/>
  <c r="D553"/>
  <c r="H553"/>
  <c r="G553"/>
  <c r="F553"/>
  <c r="C553"/>
  <c r="B553"/>
  <c r="B552" i="3"/>
  <c r="N553" l="1"/>
  <c r="M553"/>
  <c r="L554" s="1"/>
  <c r="K554" i="10"/>
  <c r="A554"/>
  <c r="J554"/>
  <c r="E554"/>
  <c r="I554"/>
  <c r="D554"/>
  <c r="H554"/>
  <c r="G554"/>
  <c r="F554"/>
  <c r="C554"/>
  <c r="B554"/>
  <c r="B553" i="3"/>
  <c r="M554" l="1"/>
  <c r="L555" s="1"/>
  <c r="N554"/>
  <c r="K555" i="10"/>
  <c r="A555"/>
  <c r="J555"/>
  <c r="E555"/>
  <c r="I555"/>
  <c r="D555"/>
  <c r="H555"/>
  <c r="G555"/>
  <c r="F555"/>
  <c r="C555"/>
  <c r="B555"/>
  <c r="B554" i="3"/>
  <c r="K556" i="10" l="1"/>
  <c r="A556"/>
  <c r="J556"/>
  <c r="E556"/>
  <c r="I556"/>
  <c r="D556"/>
  <c r="H556"/>
  <c r="G556"/>
  <c r="F556"/>
  <c r="C556"/>
  <c r="B556"/>
  <c r="M555" i="3"/>
  <c r="L556" s="1"/>
  <c r="N555"/>
  <c r="B555"/>
  <c r="K557" i="10" l="1"/>
  <c r="A557"/>
  <c r="J557"/>
  <c r="E557"/>
  <c r="I557"/>
  <c r="D557"/>
  <c r="H557"/>
  <c r="G557"/>
  <c r="F557"/>
  <c r="C557"/>
  <c r="B557"/>
  <c r="M556" i="3"/>
  <c r="L557" s="1"/>
  <c r="N556"/>
  <c r="B556"/>
  <c r="N557" l="1"/>
  <c r="M557"/>
  <c r="L558" s="1"/>
  <c r="K558" i="10"/>
  <c r="A558"/>
  <c r="J558"/>
  <c r="E558"/>
  <c r="I558"/>
  <c r="D558"/>
  <c r="H558"/>
  <c r="G558"/>
  <c r="F558"/>
  <c r="C558"/>
  <c r="B558"/>
  <c r="B557" i="3"/>
  <c r="K559" i="10" l="1"/>
  <c r="A559"/>
  <c r="J559"/>
  <c r="E559"/>
  <c r="I559"/>
  <c r="D559"/>
  <c r="H559"/>
  <c r="G559"/>
  <c r="F559"/>
  <c r="C559"/>
  <c r="B559"/>
  <c r="L559" i="3"/>
  <c r="M558"/>
  <c r="N558"/>
  <c r="B558"/>
  <c r="B559" l="1"/>
  <c r="M559"/>
  <c r="L560" s="1"/>
  <c r="N559"/>
  <c r="K560" i="10"/>
  <c r="A560"/>
  <c r="J560"/>
  <c r="E560"/>
  <c r="I560"/>
  <c r="D560"/>
  <c r="H560"/>
  <c r="G560"/>
  <c r="F560"/>
  <c r="C560"/>
  <c r="B560"/>
  <c r="M560" i="3" l="1"/>
  <c r="L561" s="1"/>
  <c r="N560"/>
  <c r="K561" i="10"/>
  <c r="A561"/>
  <c r="J561"/>
  <c r="E561"/>
  <c r="I561"/>
  <c r="D561"/>
  <c r="H561"/>
  <c r="G561"/>
  <c r="F561"/>
  <c r="C561"/>
  <c r="B561"/>
  <c r="B560" i="3"/>
  <c r="B561" l="1"/>
  <c r="L562"/>
  <c r="N561"/>
  <c r="M561"/>
  <c r="K562" i="10"/>
  <c r="A562"/>
  <c r="J562"/>
  <c r="E562"/>
  <c r="I562"/>
  <c r="D562"/>
  <c r="H562"/>
  <c r="G562"/>
  <c r="F562"/>
  <c r="C562"/>
  <c r="B562"/>
  <c r="K563" l="1"/>
  <c r="A563"/>
  <c r="J563"/>
  <c r="E563"/>
  <c r="I563"/>
  <c r="D563"/>
  <c r="H563"/>
  <c r="G563"/>
  <c r="F563"/>
  <c r="C563"/>
  <c r="B563"/>
  <c r="B562" i="3"/>
  <c r="M562"/>
  <c r="L563" s="1"/>
  <c r="N562"/>
  <c r="M563" l="1"/>
  <c r="L564" s="1"/>
  <c r="N563"/>
  <c r="B563"/>
  <c r="K564" i="10"/>
  <c r="A564"/>
  <c r="J564"/>
  <c r="E564"/>
  <c r="I564"/>
  <c r="D564"/>
  <c r="H564"/>
  <c r="G564"/>
  <c r="F564"/>
  <c r="C564"/>
  <c r="B564"/>
  <c r="K565" l="1"/>
  <c r="A565"/>
  <c r="J565"/>
  <c r="E565"/>
  <c r="I565"/>
  <c r="D565"/>
  <c r="H565"/>
  <c r="G565"/>
  <c r="F565"/>
  <c r="C565"/>
  <c r="B565"/>
  <c r="L565" i="3"/>
  <c r="M564"/>
  <c r="N564"/>
  <c r="B564"/>
  <c r="B565" l="1"/>
  <c r="N565"/>
  <c r="M565"/>
  <c r="L566" s="1"/>
  <c r="K566" i="10"/>
  <c r="A566"/>
  <c r="J566"/>
  <c r="E566"/>
  <c r="I566"/>
  <c r="D566"/>
  <c r="H566"/>
  <c r="G566"/>
  <c r="F566"/>
  <c r="C566"/>
  <c r="B566"/>
  <c r="M566" i="3" l="1"/>
  <c r="L567" s="1"/>
  <c r="N566"/>
  <c r="K567" i="10"/>
  <c r="A567"/>
  <c r="J567"/>
  <c r="E567"/>
  <c r="I567"/>
  <c r="D567"/>
  <c r="H567"/>
  <c r="G567"/>
  <c r="F567"/>
  <c r="C567"/>
  <c r="B567"/>
  <c r="B566" i="3"/>
  <c r="M567" l="1"/>
  <c r="L568" s="1"/>
  <c r="N567"/>
  <c r="K568" i="10"/>
  <c r="A568"/>
  <c r="J568"/>
  <c r="E568"/>
  <c r="I568"/>
  <c r="D568"/>
  <c r="H568"/>
  <c r="G568"/>
  <c r="F568"/>
  <c r="C568"/>
  <c r="B568"/>
  <c r="B567" i="3"/>
  <c r="K569" i="10" l="1"/>
  <c r="A569"/>
  <c r="J569"/>
  <c r="E569"/>
  <c r="I569"/>
  <c r="D569"/>
  <c r="H569"/>
  <c r="G569"/>
  <c r="F569"/>
  <c r="C569"/>
  <c r="B569"/>
  <c r="M568" i="3"/>
  <c r="L569" s="1"/>
  <c r="N568"/>
  <c r="B568"/>
  <c r="N569" l="1"/>
  <c r="M569"/>
  <c r="L570" s="1"/>
  <c r="B569"/>
  <c r="K570" i="10"/>
  <c r="A570"/>
  <c r="J570"/>
  <c r="E570"/>
  <c r="I570"/>
  <c r="D570"/>
  <c r="H570"/>
  <c r="G570"/>
  <c r="F570"/>
  <c r="C570"/>
  <c r="B570"/>
  <c r="M570" i="3" l="1"/>
  <c r="L571" s="1"/>
  <c r="N570"/>
  <c r="K571" i="10"/>
  <c r="A571"/>
  <c r="J571"/>
  <c r="E571"/>
  <c r="I571"/>
  <c r="D571"/>
  <c r="H571"/>
  <c r="G571"/>
  <c r="F571"/>
  <c r="C571"/>
  <c r="B571"/>
  <c r="B570" i="3"/>
  <c r="B571" l="1"/>
  <c r="M571"/>
  <c r="L572" s="1"/>
  <c r="N571"/>
  <c r="K572" i="10"/>
  <c r="A572"/>
  <c r="J572"/>
  <c r="E572"/>
  <c r="I572"/>
  <c r="D572"/>
  <c r="H572"/>
  <c r="G572"/>
  <c r="F572"/>
  <c r="C572"/>
  <c r="B572"/>
  <c r="M572" i="3" l="1"/>
  <c r="L573" s="1"/>
  <c r="N572"/>
  <c r="K573" i="10"/>
  <c r="A573"/>
  <c r="J573"/>
  <c r="E573"/>
  <c r="I573"/>
  <c r="D573"/>
  <c r="H573"/>
  <c r="G573"/>
  <c r="F573"/>
  <c r="C573"/>
  <c r="B573"/>
  <c r="B572" i="3"/>
  <c r="N573" l="1"/>
  <c r="M573"/>
  <c r="L574" s="1"/>
  <c r="K574" i="10"/>
  <c r="A574"/>
  <c r="J574"/>
  <c r="E574"/>
  <c r="I574"/>
  <c r="D574"/>
  <c r="H574"/>
  <c r="G574"/>
  <c r="F574"/>
  <c r="C574"/>
  <c r="B574"/>
  <c r="B573" i="3"/>
  <c r="L575" l="1"/>
  <c r="M574"/>
  <c r="N574"/>
  <c r="K575" i="10"/>
  <c r="A575"/>
  <c r="J575"/>
  <c r="E575"/>
  <c r="I575"/>
  <c r="D575"/>
  <c r="H575"/>
  <c r="G575"/>
  <c r="F575"/>
  <c r="C575"/>
  <c r="B575"/>
  <c r="B574" i="3"/>
  <c r="M575" l="1"/>
  <c r="L576" s="1"/>
  <c r="N575"/>
  <c r="K576" i="10"/>
  <c r="A576"/>
  <c r="J576"/>
  <c r="E576"/>
  <c r="I576"/>
  <c r="D576"/>
  <c r="H576"/>
  <c r="G576"/>
  <c r="F576"/>
  <c r="C576"/>
  <c r="B576"/>
  <c r="B575" i="3"/>
  <c r="M576" l="1"/>
  <c r="L577" s="1"/>
  <c r="N576"/>
  <c r="B576"/>
  <c r="K577" i="10"/>
  <c r="A577"/>
  <c r="J577"/>
  <c r="E577"/>
  <c r="I577"/>
  <c r="D577"/>
  <c r="H577"/>
  <c r="G577"/>
  <c r="F577"/>
  <c r="C577"/>
  <c r="B577"/>
  <c r="N577" i="3" l="1"/>
  <c r="M577"/>
  <c r="L578" s="1"/>
  <c r="B577"/>
  <c r="K578" i="10"/>
  <c r="A578"/>
  <c r="J578"/>
  <c r="E578"/>
  <c r="I578"/>
  <c r="D578"/>
  <c r="H578"/>
  <c r="G578"/>
  <c r="F578"/>
  <c r="C578"/>
  <c r="B578"/>
  <c r="M578" i="3" l="1"/>
  <c r="L579" s="1"/>
  <c r="N578"/>
  <c r="K579" i="10"/>
  <c r="A579"/>
  <c r="J579"/>
  <c r="E579"/>
  <c r="I579"/>
  <c r="D579"/>
  <c r="H579"/>
  <c r="G579"/>
  <c r="F579"/>
  <c r="C579"/>
  <c r="B579"/>
  <c r="B578" i="3"/>
  <c r="K580" i="10" l="1"/>
  <c r="A580"/>
  <c r="J580"/>
  <c r="E580"/>
  <c r="I580"/>
  <c r="D580"/>
  <c r="H580"/>
  <c r="G580"/>
  <c r="F580"/>
  <c r="C580"/>
  <c r="B580"/>
  <c r="M579" i="3"/>
  <c r="L580" s="1"/>
  <c r="N579"/>
  <c r="B579"/>
  <c r="K581" i="10" l="1"/>
  <c r="A581"/>
  <c r="J581"/>
  <c r="E581"/>
  <c r="I581"/>
  <c r="D581"/>
  <c r="H581"/>
  <c r="G581"/>
  <c r="F581"/>
  <c r="C581"/>
  <c r="B581"/>
  <c r="M580" i="3"/>
  <c r="L581" s="1"/>
  <c r="N580"/>
  <c r="B580"/>
  <c r="K582" i="10" l="1"/>
  <c r="A582"/>
  <c r="J582"/>
  <c r="E582"/>
  <c r="I582"/>
  <c r="D582"/>
  <c r="H582"/>
  <c r="G582"/>
  <c r="F582"/>
  <c r="C582"/>
  <c r="B582"/>
  <c r="B581" i="3"/>
  <c r="N581"/>
  <c r="M581"/>
  <c r="L582" s="1"/>
  <c r="M582" l="1"/>
  <c r="L583" s="1"/>
  <c r="N582"/>
  <c r="B582"/>
  <c r="K583" i="10"/>
  <c r="A583"/>
  <c r="J583"/>
  <c r="E583"/>
  <c r="I583"/>
  <c r="D583"/>
  <c r="H583"/>
  <c r="G583"/>
  <c r="F583"/>
  <c r="C583"/>
  <c r="B583"/>
  <c r="M583" i="3" l="1"/>
  <c r="L584" s="1"/>
  <c r="N583"/>
  <c r="K584" i="10"/>
  <c r="A584"/>
  <c r="J584"/>
  <c r="E584"/>
  <c r="I584"/>
  <c r="D584"/>
  <c r="H584"/>
  <c r="G584"/>
  <c r="F584"/>
  <c r="C584"/>
  <c r="B584"/>
  <c r="B583" i="3"/>
  <c r="M584" l="1"/>
  <c r="L585" s="1"/>
  <c r="N584"/>
  <c r="B584"/>
  <c r="K585" i="10"/>
  <c r="A585"/>
  <c r="J585"/>
  <c r="E585"/>
  <c r="I585"/>
  <c r="D585"/>
  <c r="H585"/>
  <c r="G585"/>
  <c r="F585"/>
  <c r="C585"/>
  <c r="B585"/>
  <c r="B585" i="3" l="1"/>
  <c r="N585"/>
  <c r="M585"/>
  <c r="L586" s="1"/>
  <c r="K586" i="10"/>
  <c r="A586"/>
  <c r="J586"/>
  <c r="E586"/>
  <c r="I586"/>
  <c r="D586"/>
  <c r="H586"/>
  <c r="G586"/>
  <c r="F586"/>
  <c r="C586"/>
  <c r="B586"/>
  <c r="M586" i="3" l="1"/>
  <c r="L587" s="1"/>
  <c r="N586"/>
  <c r="K587" i="10"/>
  <c r="A587"/>
  <c r="J587"/>
  <c r="E587"/>
  <c r="I587"/>
  <c r="D587"/>
  <c r="H587"/>
  <c r="G587"/>
  <c r="F587"/>
  <c r="C587"/>
  <c r="B587"/>
  <c r="B586" i="3"/>
  <c r="B587" l="1"/>
  <c r="M587"/>
  <c r="L588" s="1"/>
  <c r="N587"/>
  <c r="K588" i="10"/>
  <c r="A588"/>
  <c r="J588"/>
  <c r="E588"/>
  <c r="I588"/>
  <c r="D588"/>
  <c r="H588"/>
  <c r="G588"/>
  <c r="F588"/>
  <c r="C588"/>
  <c r="B588"/>
  <c r="K589" l="1"/>
  <c r="A589"/>
  <c r="J589"/>
  <c r="E589"/>
  <c r="I589"/>
  <c r="D589"/>
  <c r="H589"/>
  <c r="G589"/>
  <c r="F589"/>
  <c r="C589"/>
  <c r="B589"/>
  <c r="M588" i="3"/>
  <c r="L589" s="1"/>
  <c r="N588"/>
  <c r="B588"/>
  <c r="N589" l="1"/>
  <c r="M589"/>
  <c r="L590" s="1"/>
  <c r="K590" i="10"/>
  <c r="A590"/>
  <c r="J590"/>
  <c r="E590"/>
  <c r="I590"/>
  <c r="D590"/>
  <c r="H590"/>
  <c r="G590"/>
  <c r="F590"/>
  <c r="C590"/>
  <c r="B590"/>
  <c r="B589" i="3"/>
  <c r="B590" l="1"/>
  <c r="M590"/>
  <c r="L591" s="1"/>
  <c r="N590"/>
  <c r="K591" i="10"/>
  <c r="A591"/>
  <c r="J591"/>
  <c r="E591"/>
  <c r="I591"/>
  <c r="D591"/>
  <c r="H591"/>
  <c r="G591"/>
  <c r="F591"/>
  <c r="C591"/>
  <c r="B591"/>
  <c r="M591" i="3" l="1"/>
  <c r="L592" s="1"/>
  <c r="N591"/>
  <c r="B591"/>
  <c r="K592" i="10"/>
  <c r="A592"/>
  <c r="J592"/>
  <c r="E592"/>
  <c r="I592"/>
  <c r="D592"/>
  <c r="H592"/>
  <c r="G592"/>
  <c r="F592"/>
  <c r="C592"/>
  <c r="B592"/>
  <c r="M592" i="3" l="1"/>
  <c r="L593" s="1"/>
  <c r="N592"/>
  <c r="K593" i="10"/>
  <c r="A593"/>
  <c r="J593"/>
  <c r="E593"/>
  <c r="I593"/>
  <c r="D593"/>
  <c r="H593"/>
  <c r="G593"/>
  <c r="F593"/>
  <c r="C593"/>
  <c r="B593"/>
  <c r="B592" i="3"/>
  <c r="N593" l="1"/>
  <c r="M593"/>
  <c r="L594" s="1"/>
  <c r="B593"/>
  <c r="K594" i="10"/>
  <c r="A594"/>
  <c r="J594"/>
  <c r="E594"/>
  <c r="I594"/>
  <c r="D594"/>
  <c r="H594"/>
  <c r="G594"/>
  <c r="F594"/>
  <c r="C594"/>
  <c r="B594"/>
  <c r="K595" l="1"/>
  <c r="A595"/>
  <c r="J595"/>
  <c r="E595"/>
  <c r="I595"/>
  <c r="D595"/>
  <c r="H595"/>
  <c r="G595"/>
  <c r="F595"/>
  <c r="C595"/>
  <c r="B595"/>
  <c r="M594" i="3"/>
  <c r="L595" s="1"/>
  <c r="N594"/>
  <c r="B594"/>
  <c r="M595" l="1"/>
  <c r="L596" s="1"/>
  <c r="N595"/>
  <c r="K596" i="10"/>
  <c r="A596"/>
  <c r="J596"/>
  <c r="E596"/>
  <c r="I596"/>
  <c r="D596"/>
  <c r="H596"/>
  <c r="G596"/>
  <c r="F596"/>
  <c r="C596"/>
  <c r="B596"/>
  <c r="B595" i="3"/>
  <c r="M596" l="1"/>
  <c r="L597" s="1"/>
  <c r="N596"/>
  <c r="B596"/>
  <c r="K597" i="10"/>
  <c r="A597"/>
  <c r="J597"/>
  <c r="E597"/>
  <c r="I597"/>
  <c r="D597"/>
  <c r="H597"/>
  <c r="G597"/>
  <c r="F597"/>
  <c r="C597"/>
  <c r="B597"/>
  <c r="N597" i="3" l="1"/>
  <c r="M597"/>
  <c r="L598" s="1"/>
  <c r="B597"/>
  <c r="K598" i="10"/>
  <c r="A598"/>
  <c r="J598"/>
  <c r="E598"/>
  <c r="I598"/>
  <c r="D598"/>
  <c r="H598"/>
  <c r="G598"/>
  <c r="F598"/>
  <c r="C598"/>
  <c r="B598"/>
  <c r="B598" i="3" l="1"/>
  <c r="K599" i="10"/>
  <c r="A599"/>
  <c r="J599"/>
  <c r="E599"/>
  <c r="I599"/>
  <c r="D599"/>
  <c r="H599"/>
  <c r="G599"/>
  <c r="F599"/>
  <c r="C599"/>
  <c r="B599"/>
  <c r="M598" i="3"/>
  <c r="L599" s="1"/>
  <c r="N598"/>
  <c r="M599" l="1"/>
  <c r="L600" s="1"/>
  <c r="N599"/>
  <c r="K600" i="10"/>
  <c r="A600"/>
  <c r="J600"/>
  <c r="E600"/>
  <c r="I600"/>
  <c r="D600"/>
  <c r="H600"/>
  <c r="G600"/>
  <c r="F600"/>
  <c r="C600"/>
  <c r="B600"/>
  <c r="B599" i="3"/>
  <c r="M600" l="1"/>
  <c r="L601" s="1"/>
  <c r="N600"/>
  <c r="K601" i="10"/>
  <c r="A601"/>
  <c r="J601"/>
  <c r="E601"/>
  <c r="I601"/>
  <c r="D601"/>
  <c r="H601"/>
  <c r="G601"/>
  <c r="F601"/>
  <c r="C601"/>
  <c r="B601"/>
  <c r="B600" i="3"/>
  <c r="N601" l="1"/>
  <c r="M601"/>
  <c r="L602" s="1"/>
  <c r="K602" i="10"/>
  <c r="A602"/>
  <c r="J602"/>
  <c r="E602"/>
  <c r="I602"/>
  <c r="D602"/>
  <c r="H602"/>
  <c r="G602"/>
  <c r="F602"/>
  <c r="C602"/>
  <c r="B602"/>
  <c r="B601" i="3"/>
  <c r="M602" l="1"/>
  <c r="L603" s="1"/>
  <c r="N602"/>
  <c r="K603" i="10"/>
  <c r="A603"/>
  <c r="J603"/>
  <c r="E603"/>
  <c r="I603"/>
  <c r="D603"/>
  <c r="H603"/>
  <c r="G603"/>
  <c r="F603"/>
  <c r="C603"/>
  <c r="B603"/>
  <c r="B602" i="3"/>
  <c r="K604" i="10" l="1"/>
  <c r="A604"/>
  <c r="J604"/>
  <c r="E604"/>
  <c r="I604"/>
  <c r="D604"/>
  <c r="H604"/>
  <c r="G604"/>
  <c r="F604"/>
  <c r="C604"/>
  <c r="B604"/>
  <c r="B603" i="3"/>
  <c r="M603"/>
  <c r="L604" s="1"/>
  <c r="N603"/>
  <c r="M604" l="1"/>
  <c r="L605" s="1"/>
  <c r="N604"/>
  <c r="K605" i="10"/>
  <c r="A605"/>
  <c r="J605"/>
  <c r="E605"/>
  <c r="I605"/>
  <c r="D605"/>
  <c r="H605"/>
  <c r="G605"/>
  <c r="F605"/>
  <c r="C605"/>
  <c r="B605"/>
  <c r="B604" i="3"/>
  <c r="N605" l="1"/>
  <c r="M605"/>
  <c r="L606" s="1"/>
  <c r="K606" i="10"/>
  <c r="A606"/>
  <c r="J606"/>
  <c r="E606"/>
  <c r="I606"/>
  <c r="D606"/>
  <c r="H606"/>
  <c r="G606"/>
  <c r="F606"/>
  <c r="C606"/>
  <c r="B606"/>
  <c r="B605" i="3"/>
  <c r="M606" l="1"/>
  <c r="L607" s="1"/>
  <c r="N606"/>
  <c r="K607" i="10"/>
  <c r="A607"/>
  <c r="J607"/>
  <c r="E607"/>
  <c r="I607"/>
  <c r="D607"/>
  <c r="H607"/>
  <c r="G607"/>
  <c r="F607"/>
  <c r="C607"/>
  <c r="B607"/>
  <c r="B606" i="3"/>
  <c r="M607" l="1"/>
  <c r="L608" s="1"/>
  <c r="N607"/>
  <c r="K608" i="10"/>
  <c r="A608"/>
  <c r="J608"/>
  <c r="E608"/>
  <c r="I608"/>
  <c r="D608"/>
  <c r="H608"/>
  <c r="G608"/>
  <c r="F608"/>
  <c r="C608"/>
  <c r="B608"/>
  <c r="B607" i="3"/>
  <c r="M608" l="1"/>
  <c r="L609" s="1"/>
  <c r="N608"/>
  <c r="K609" i="10"/>
  <c r="A609"/>
  <c r="J609"/>
  <c r="E609"/>
  <c r="I609"/>
  <c r="D609"/>
  <c r="H609"/>
  <c r="G609"/>
  <c r="F609"/>
  <c r="C609"/>
  <c r="B609"/>
  <c r="B608" i="3"/>
  <c r="N609" l="1"/>
  <c r="M609"/>
  <c r="L610" s="1"/>
  <c r="K610" i="10"/>
  <c r="A610"/>
  <c r="J610"/>
  <c r="E610"/>
  <c r="I610"/>
  <c r="D610"/>
  <c r="H610"/>
  <c r="G610"/>
  <c r="F610"/>
  <c r="C610"/>
  <c r="B610"/>
  <c r="B609" i="3"/>
  <c r="M610" l="1"/>
  <c r="L611" s="1"/>
  <c r="N610"/>
  <c r="K611" i="10"/>
  <c r="A611"/>
  <c r="J611"/>
  <c r="E611"/>
  <c r="I611"/>
  <c r="D611"/>
  <c r="H611"/>
  <c r="G611"/>
  <c r="F611"/>
  <c r="C611"/>
  <c r="B611"/>
  <c r="B610" i="3"/>
  <c r="N611" l="1"/>
  <c r="M611"/>
  <c r="L612" s="1"/>
  <c r="A612" i="10"/>
  <c r="J612"/>
  <c r="H5" s="1"/>
  <c r="E612"/>
  <c r="I612"/>
  <c r="D612"/>
  <c r="H612"/>
  <c r="G612"/>
  <c r="F612"/>
  <c r="C612"/>
  <c r="B612"/>
  <c r="K612"/>
  <c r="B611" i="3"/>
  <c r="N612" l="1"/>
  <c r="M612"/>
  <c r="L10" s="1"/>
  <c r="B612"/>
  <c r="C10" l="1"/>
  <c r="F10"/>
  <c r="I10"/>
</calcChain>
</file>

<file path=xl/comments1.xml><?xml version="1.0" encoding="utf-8"?>
<comments xmlns="http://schemas.openxmlformats.org/spreadsheetml/2006/main">
  <authors>
    <author>mhaugh</author>
  </authors>
  <commentList>
    <comment ref="A1" authorId="0">
      <text>
        <r>
          <rPr>
            <sz val="8"/>
            <color indexed="81"/>
            <rFont val="Tahoma"/>
            <family val="2"/>
          </rPr>
          <t>We use the term "remaining" as the pass-through may have already seasoned.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This sheet reproduces tables 11-4, 11-5 and 11-7 in Fabozzi's "Bond Markets, Analysis, and Strategies", 5th edition.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sz val="8"/>
            <color indexed="81"/>
            <rFont val="Tahoma"/>
            <family val="2"/>
          </rPr>
          <t xml:space="preserve">CPR=conditional prepayment rate (annualized). Linear interpolation assumed between periods. The single-monthly mortality rate (SMM) is computed then from CPR.
</t>
        </r>
      </text>
    </comment>
    <comment ref="A3" authorId="0">
      <text>
        <r>
          <rPr>
            <sz val="8"/>
            <color indexed="81"/>
            <rFont val="Tahoma"/>
            <family val="2"/>
          </rPr>
          <t xml:space="preserve">The pass-through rate is less than the mortgage rate as service fees etc need to be paid from the mortgage payments.
</t>
        </r>
      </text>
    </comment>
    <comment ref="A4" authorId="0">
      <text>
        <r>
          <rPr>
            <sz val="8"/>
            <color indexed="81"/>
            <rFont val="Tahoma"/>
            <family val="2"/>
          </rPr>
          <t>Because some of the mortgages in the pass-through pre-pay, the monthly payment decreases with time according to new remaining principal.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The actual age of the mortgage pool = Value in column + seasoning</t>
        </r>
      </text>
    </comment>
    <comment ref="I12" authorId="0">
      <text>
        <r>
          <rPr>
            <sz val="8"/>
            <color indexed="81"/>
            <rFont val="Tahoma"/>
            <family val="2"/>
          </rPr>
          <t>The Prepayment rate that is used is the single-monthly mortality rate which is computed from the CPR.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1" authorId="0">
      <text>
        <r>
          <rPr>
            <sz val="8"/>
            <color indexed="81"/>
            <rFont val="Tahoma"/>
            <family val="2"/>
          </rPr>
          <t>This will use the pass-through cash-flows generated using the Pass-Through spreadsheet. THe parameters for the pass-through should be entered on that spreadsheet. See pages 255 and 256 of Fabozzi.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Fabozzi: 12-2 and 12-3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Any coupon rates can be used. However, the total average coupon should equal the pass-through rate of the underlying pass-through.
</t>
        </r>
      </text>
    </comment>
    <comment ref="J3" authorId="0">
      <text>
        <r>
          <rPr>
            <sz val="8"/>
            <color indexed="81"/>
            <rFont val="Tahoma"/>
            <family val="2"/>
          </rPr>
          <t>This cell is locked since it should have the same value as that of the underlying pass-through.</t>
        </r>
      </text>
    </comment>
  </commentList>
</comments>
</file>

<file path=xl/sharedStrings.xml><?xml version="1.0" encoding="utf-8"?>
<sst xmlns="http://schemas.openxmlformats.org/spreadsheetml/2006/main" count="89" uniqueCount="56">
  <si>
    <t>Month</t>
  </si>
  <si>
    <t>Monthly Payment</t>
  </si>
  <si>
    <t>Monthly Interest</t>
  </si>
  <si>
    <t xml:space="preserve">Beginning </t>
  </si>
  <si>
    <t>Balance</t>
  </si>
  <si>
    <t xml:space="preserve">Monthly </t>
  </si>
  <si>
    <t>Payment</t>
  </si>
  <si>
    <t>Monthly</t>
  </si>
  <si>
    <t>Interest</t>
  </si>
  <si>
    <t xml:space="preserve">Ending </t>
  </si>
  <si>
    <t xml:space="preserve">Mortgage </t>
  </si>
  <si>
    <t>Mortgage Loan</t>
  </si>
  <si>
    <t>Mortgage Rate</t>
  </si>
  <si>
    <t>Term of Loan</t>
  </si>
  <si>
    <t>Prepayment</t>
  </si>
  <si>
    <t>PSA Parameters</t>
  </si>
  <si>
    <t>Time</t>
  </si>
  <si>
    <t>CPR Rate</t>
  </si>
  <si>
    <t>Mortality</t>
  </si>
  <si>
    <t>Conditional</t>
  </si>
  <si>
    <t>Rate (CPR)</t>
  </si>
  <si>
    <t>Prepayment Multiplier (in PSA units)</t>
  </si>
  <si>
    <t>Scheduled</t>
  </si>
  <si>
    <t xml:space="preserve">Principal </t>
  </si>
  <si>
    <t>Repayment</t>
  </si>
  <si>
    <t>Single-Monthly</t>
  </si>
  <si>
    <t>(SMM) Rate</t>
  </si>
  <si>
    <t>Seasoning (Months)</t>
  </si>
  <si>
    <t>Term of Loan (Months)</t>
  </si>
  <si>
    <t>Initial Monthly Payment</t>
  </si>
  <si>
    <t>Remaining Mortgage Balance</t>
  </si>
  <si>
    <t>Pass-Through Cash-Flows (Using PSA Prepayment Benchmark)</t>
  </si>
  <si>
    <t>Total</t>
  </si>
  <si>
    <t>Principal</t>
  </si>
  <si>
    <t>Average Life (Years)</t>
  </si>
  <si>
    <t>`</t>
  </si>
  <si>
    <t>Pass-Through Rate</t>
  </si>
  <si>
    <t>Mortgage Holders</t>
  </si>
  <si>
    <t>Paid In By</t>
  </si>
  <si>
    <t>Paid Out To Pass-</t>
  </si>
  <si>
    <t>Through Investors</t>
  </si>
  <si>
    <t>Single Mortgage CashFlows</t>
  </si>
  <si>
    <t>Tranche A</t>
  </si>
  <si>
    <t>Tranche B</t>
  </si>
  <si>
    <t>Tranche C</t>
  </si>
  <si>
    <t>Tranche D</t>
  </si>
  <si>
    <t>Sequential-Pay Structure</t>
  </si>
  <si>
    <t>Sequential-Pay CMO</t>
  </si>
  <si>
    <t>Tranche</t>
  </si>
  <si>
    <t>Par Amount</t>
  </si>
  <si>
    <t>Coupon Rate</t>
  </si>
  <si>
    <t>A</t>
  </si>
  <si>
    <t>B</t>
  </si>
  <si>
    <t>C</t>
  </si>
  <si>
    <t>D</t>
  </si>
  <si>
    <t>Prepayment Multplier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</si>
</sst>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0.000%"/>
    <numFmt numFmtId="166" formatCode="&quot;$&quot;#,##0"/>
    <numFmt numFmtId="167" formatCode="&quot;$&quot;#,##0.00"/>
    <numFmt numFmtId="168" formatCode="&quot;$&quot;#,##0.000"/>
    <numFmt numFmtId="169" formatCode="#,##0.000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i/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0" fillId="0" borderId="0" xfId="0" applyBorder="1"/>
    <xf numFmtId="167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166" fontId="0" fillId="2" borderId="3" xfId="0" applyNumberFormat="1" applyFill="1" applyBorder="1"/>
    <xf numFmtId="167" fontId="0" fillId="2" borderId="3" xfId="0" applyNumberFormat="1" applyFill="1" applyBorder="1"/>
    <xf numFmtId="167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166" fontId="0" fillId="2" borderId="0" xfId="0" applyNumberFormat="1" applyFill="1" applyBorder="1"/>
    <xf numFmtId="167" fontId="0" fillId="2" borderId="0" xfId="0" applyNumberFormat="1" applyFill="1" applyBorder="1"/>
    <xf numFmtId="0" fontId="0" fillId="2" borderId="6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0" xfId="0" applyFont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3" fontId="0" fillId="2" borderId="3" xfId="0" applyNumberFormat="1" applyFill="1" applyBorder="1"/>
    <xf numFmtId="3" fontId="0" fillId="2" borderId="0" xfId="0" applyNumberFormat="1" applyFill="1" applyBorder="1"/>
    <xf numFmtId="4" fontId="0" fillId="2" borderId="3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1" xfId="0" applyNumberFormat="1" applyFill="1" applyBorder="1"/>
    <xf numFmtId="169" fontId="0" fillId="2" borderId="0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center"/>
    </xf>
    <xf numFmtId="169" fontId="0" fillId="2" borderId="3" xfId="0" applyNumberFormat="1" applyFill="1" applyBorder="1"/>
    <xf numFmtId="169" fontId="0" fillId="2" borderId="0" xfId="0" applyNumberFormat="1" applyFill="1" applyBorder="1"/>
    <xf numFmtId="0" fontId="0" fillId="2" borderId="11" xfId="0" applyFill="1" applyBorder="1" applyAlignment="1">
      <alignment horizontal="center"/>
    </xf>
    <xf numFmtId="0" fontId="0" fillId="0" borderId="0" xfId="0" applyAlignment="1"/>
    <xf numFmtId="0" fontId="3" fillId="0" borderId="9" xfId="0" applyFont="1" applyBorder="1"/>
    <xf numFmtId="0" fontId="3" fillId="0" borderId="0" xfId="0" applyFont="1" applyFill="1" applyBorder="1" applyAlignment="1">
      <alignment horizontal="center"/>
    </xf>
    <xf numFmtId="10" fontId="3" fillId="0" borderId="0" xfId="1" applyNumberFormat="1" applyFont="1"/>
    <xf numFmtId="2" fontId="0" fillId="2" borderId="5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2" borderId="15" xfId="0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3" fontId="0" fillId="2" borderId="7" xfId="0" applyNumberFormat="1" applyFill="1" applyBorder="1"/>
    <xf numFmtId="169" fontId="0" fillId="2" borderId="7" xfId="0" applyNumberFormat="1" applyFill="1" applyBorder="1"/>
    <xf numFmtId="4" fontId="0" fillId="2" borderId="7" xfId="0" applyNumberFormat="1" applyFill="1" applyBorder="1"/>
    <xf numFmtId="169" fontId="0" fillId="2" borderId="7" xfId="0" applyNumberFormat="1" applyFill="1" applyBorder="1" applyAlignment="1">
      <alignment horizontal="right"/>
    </xf>
    <xf numFmtId="4" fontId="0" fillId="2" borderId="8" xfId="0" applyNumberFormat="1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0" fontId="3" fillId="0" borderId="12" xfId="1" applyNumberFormat="1" applyFont="1" applyBorder="1"/>
    <xf numFmtId="0" fontId="7" fillId="3" borderId="1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4" borderId="3" xfId="0" applyFill="1" applyBorder="1"/>
    <xf numFmtId="10" fontId="0" fillId="4" borderId="4" xfId="1" applyNumberFormat="1" applyFont="1" applyFill="1" applyBorder="1"/>
    <xf numFmtId="0" fontId="0" fillId="4" borderId="0" xfId="0" applyFill="1" applyBorder="1"/>
    <xf numFmtId="10" fontId="0" fillId="4" borderId="1" xfId="1" applyNumberFormat="1" applyFont="1" applyFill="1" applyBorder="1"/>
    <xf numFmtId="0" fontId="0" fillId="4" borderId="7" xfId="0" applyFill="1" applyBorder="1"/>
    <xf numFmtId="10" fontId="0" fillId="4" borderId="8" xfId="1" applyNumberFormat="1" applyFont="1" applyFill="1" applyBorder="1"/>
    <xf numFmtId="166" fontId="0" fillId="4" borderId="10" xfId="0" applyNumberFormat="1" applyFill="1" applyBorder="1" applyAlignment="1">
      <alignment horizontal="center"/>
    </xf>
    <xf numFmtId="165" fontId="1" fillId="4" borderId="15" xfId="1" applyNumberFormat="1" applyFill="1" applyBorder="1" applyAlignment="1">
      <alignment horizontal="center"/>
    </xf>
    <xf numFmtId="168" fontId="0" fillId="4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4" borderId="13" xfId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6" fontId="0" fillId="4" borderId="10" xfId="0" applyNumberFormat="1" applyFill="1" applyBorder="1"/>
    <xf numFmtId="165" fontId="0" fillId="4" borderId="15" xfId="1" applyNumberFormat="1" applyFont="1" applyFill="1" applyBorder="1"/>
    <xf numFmtId="167" fontId="0" fillId="4" borderId="15" xfId="0" applyNumberFormat="1" applyFill="1" applyBorder="1"/>
    <xf numFmtId="0" fontId="0" fillId="4" borderId="11" xfId="0" applyFill="1" applyBorder="1"/>
    <xf numFmtId="0" fontId="3" fillId="2" borderId="14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2"/>
  <sheetViews>
    <sheetView showGridLines="0" tabSelected="1" workbookViewId="0">
      <selection activeCell="L10" sqref="L10"/>
    </sheetView>
  </sheetViews>
  <sheetFormatPr defaultRowHeight="12.75"/>
  <cols>
    <col min="3" max="3" width="11.5703125" customWidth="1"/>
    <col min="4" max="4" width="13" customWidth="1"/>
    <col min="5" max="5" width="12.28515625" customWidth="1"/>
    <col min="6" max="6" width="13.5703125" customWidth="1"/>
    <col min="7" max="7" width="13.28515625" customWidth="1"/>
    <col min="8" max="8" width="13.85546875" customWidth="1"/>
  </cols>
  <sheetData>
    <row r="1" spans="1:8" ht="14.25">
      <c r="A1" s="95" t="s">
        <v>11</v>
      </c>
      <c r="B1" s="96"/>
      <c r="C1" s="85">
        <v>100000</v>
      </c>
      <c r="F1" s="94" t="s">
        <v>41</v>
      </c>
      <c r="G1" s="94"/>
      <c r="H1" s="94"/>
    </row>
    <row r="2" spans="1:8">
      <c r="A2" s="97" t="s">
        <v>12</v>
      </c>
      <c r="B2" s="98"/>
      <c r="C2" s="86">
        <v>8.1250000000000003E-2</v>
      </c>
    </row>
    <row r="3" spans="1:8">
      <c r="A3" s="97" t="s">
        <v>1</v>
      </c>
      <c r="B3" s="98"/>
      <c r="C3" s="87">
        <f>C1*(C2/12)/(1-(1+(C2/12))^(-C4))</f>
        <v>742.49718048517127</v>
      </c>
    </row>
    <row r="4" spans="1:8" ht="13.5" thickBot="1">
      <c r="A4" s="92" t="s">
        <v>13</v>
      </c>
      <c r="B4" s="93"/>
      <c r="C4" s="88">
        <v>360</v>
      </c>
    </row>
    <row r="5" spans="1:8" ht="13.5" customHeight="1">
      <c r="A5" s="3"/>
      <c r="B5" s="3"/>
      <c r="C5" s="4"/>
    </row>
    <row r="6" spans="1:8" ht="13.5" customHeight="1">
      <c r="A6" s="3"/>
      <c r="B6" s="3"/>
      <c r="C6" s="4"/>
    </row>
    <row r="7" spans="1:8" ht="13.5" thickBot="1"/>
    <row r="8" spans="1:8">
      <c r="C8" s="14"/>
      <c r="D8" s="15" t="s">
        <v>3</v>
      </c>
      <c r="E8" s="15"/>
      <c r="F8" s="15"/>
      <c r="G8" s="15" t="s">
        <v>22</v>
      </c>
      <c r="H8" s="16" t="s">
        <v>9</v>
      </c>
    </row>
    <row r="9" spans="1:8">
      <c r="C9" s="17"/>
      <c r="D9" s="18" t="s">
        <v>5</v>
      </c>
      <c r="E9" s="18" t="s">
        <v>5</v>
      </c>
      <c r="F9" s="18" t="s">
        <v>7</v>
      </c>
      <c r="G9" s="18" t="s">
        <v>23</v>
      </c>
      <c r="H9" s="19" t="s">
        <v>10</v>
      </c>
    </row>
    <row r="10" spans="1:8" ht="13.5" thickBot="1">
      <c r="C10" s="20" t="s">
        <v>0</v>
      </c>
      <c r="D10" s="21" t="s">
        <v>4</v>
      </c>
      <c r="E10" s="21" t="s">
        <v>6</v>
      </c>
      <c r="F10" s="21" t="s">
        <v>8</v>
      </c>
      <c r="G10" s="21" t="s">
        <v>24</v>
      </c>
      <c r="H10" s="22" t="s">
        <v>4</v>
      </c>
    </row>
    <row r="11" spans="1:8">
      <c r="C11" s="6">
        <v>1</v>
      </c>
      <c r="D11" s="7">
        <f>$C$1</f>
        <v>100000</v>
      </c>
      <c r="E11" s="8">
        <f>$C$3</f>
        <v>742.49718048517127</v>
      </c>
      <c r="F11" s="8">
        <f>$C$2*$D11/12</f>
        <v>677.08333333333337</v>
      </c>
      <c r="G11" s="8">
        <f>E11-F11</f>
        <v>65.413847151837899</v>
      </c>
      <c r="H11" s="9">
        <f>D11-G11</f>
        <v>99934.586152848162</v>
      </c>
    </row>
    <row r="12" spans="1:8">
      <c r="C12" s="10">
        <f>IF(OR(H11 &lt; 1,H11=""), "",C11+1)</f>
        <v>2</v>
      </c>
      <c r="D12" s="11">
        <f>IF(OR(H11 &lt; 1,H11=""),"",H11)</f>
        <v>99934.586152848162</v>
      </c>
      <c r="E12" s="12">
        <f>IF(OR(H11 &lt; 1,H11=""),"",$C$3)</f>
        <v>742.49718048517127</v>
      </c>
      <c r="F12" s="12">
        <f>IF(OR(H11 &lt; 1,H11=""),"",$C$2*$D12/12)</f>
        <v>676.64042707657609</v>
      </c>
      <c r="G12" s="12">
        <f>IF(OR(H11 &lt; 1,H11=""),"",E12-F12)</f>
        <v>65.856753408595182</v>
      </c>
      <c r="H12" s="5">
        <f>IF(OR(H11 &lt; 1,H11=""),"",D12-G12)</f>
        <v>99868.729399439573</v>
      </c>
    </row>
    <row r="13" spans="1:8">
      <c r="C13" s="10">
        <f t="shared" ref="C13:C76" si="0">IF(OR(H12 &lt; 1,H12=""), "",C12+1)</f>
        <v>3</v>
      </c>
      <c r="D13" s="11">
        <f t="shared" ref="D13:D76" si="1">IF(OR(H12 &lt; 1,H12=""),"",H12)</f>
        <v>99868.729399439573</v>
      </c>
      <c r="E13" s="12">
        <f t="shared" ref="E13:E76" si="2">IF(OR(H12 &lt; 1,H12=""),"",$C$3)</f>
        <v>742.49718048517127</v>
      </c>
      <c r="F13" s="12">
        <f t="shared" ref="F13:F76" si="3">IF(OR(H12 &lt; 1,H12=""),"",$C$2*$D13/12)</f>
        <v>676.19452197537214</v>
      </c>
      <c r="G13" s="12">
        <f t="shared" ref="G13:G76" si="4">IF(OR(H12 &lt; 1,H12=""),"",E13-F13)</f>
        <v>66.30265850979913</v>
      </c>
      <c r="H13" s="5">
        <f t="shared" ref="H13:H76" si="5">IF(OR(H12 &lt; 1,H12=""),"",D13-G13)</f>
        <v>99802.426740929775</v>
      </c>
    </row>
    <row r="14" spans="1:8">
      <c r="C14" s="10">
        <f t="shared" si="0"/>
        <v>4</v>
      </c>
      <c r="D14" s="11">
        <f t="shared" si="1"/>
        <v>99802.426740929775</v>
      </c>
      <c r="E14" s="12">
        <f t="shared" si="2"/>
        <v>742.49718048517127</v>
      </c>
      <c r="F14" s="12">
        <f t="shared" si="3"/>
        <v>675.7455977250454</v>
      </c>
      <c r="G14" s="12">
        <f t="shared" si="4"/>
        <v>66.751582760125871</v>
      </c>
      <c r="H14" s="5">
        <f t="shared" si="5"/>
        <v>99735.675158169644</v>
      </c>
    </row>
    <row r="15" spans="1:8">
      <c r="C15" s="10">
        <f t="shared" si="0"/>
        <v>5</v>
      </c>
      <c r="D15" s="11">
        <f t="shared" si="1"/>
        <v>99735.675158169644</v>
      </c>
      <c r="E15" s="12">
        <f t="shared" si="2"/>
        <v>742.49718048517127</v>
      </c>
      <c r="F15" s="12">
        <f t="shared" si="3"/>
        <v>675.29363388344029</v>
      </c>
      <c r="G15" s="12">
        <f t="shared" si="4"/>
        <v>67.203546601730977</v>
      </c>
      <c r="H15" s="5">
        <f t="shared" si="5"/>
        <v>99668.471611567918</v>
      </c>
    </row>
    <row r="16" spans="1:8">
      <c r="C16" s="10">
        <f t="shared" si="0"/>
        <v>6</v>
      </c>
      <c r="D16" s="11">
        <f t="shared" si="1"/>
        <v>99668.471611567918</v>
      </c>
      <c r="E16" s="12">
        <f t="shared" si="2"/>
        <v>742.49718048517127</v>
      </c>
      <c r="F16" s="12">
        <f t="shared" si="3"/>
        <v>674.83860986999116</v>
      </c>
      <c r="G16" s="12">
        <f t="shared" si="4"/>
        <v>67.658570615180111</v>
      </c>
      <c r="H16" s="5">
        <f t="shared" si="5"/>
        <v>99600.813040952737</v>
      </c>
    </row>
    <row r="17" spans="3:8">
      <c r="C17" s="10">
        <f t="shared" si="0"/>
        <v>7</v>
      </c>
      <c r="D17" s="11">
        <f t="shared" si="1"/>
        <v>99600.813040952737</v>
      </c>
      <c r="E17" s="12">
        <f t="shared" si="2"/>
        <v>742.49718048517127</v>
      </c>
      <c r="F17" s="12">
        <f t="shared" si="3"/>
        <v>674.38050496478411</v>
      </c>
      <c r="G17" s="12">
        <f t="shared" si="4"/>
        <v>68.116675520387162</v>
      </c>
      <c r="H17" s="5">
        <f t="shared" si="5"/>
        <v>99532.696365432348</v>
      </c>
    </row>
    <row r="18" spans="3:8">
      <c r="C18" s="10">
        <f t="shared" si="0"/>
        <v>8</v>
      </c>
      <c r="D18" s="11">
        <f t="shared" si="1"/>
        <v>99532.696365432348</v>
      </c>
      <c r="E18" s="12">
        <f t="shared" si="2"/>
        <v>742.49718048517127</v>
      </c>
      <c r="F18" s="12">
        <f t="shared" si="3"/>
        <v>673.91929830761489</v>
      </c>
      <c r="G18" s="12">
        <f t="shared" si="4"/>
        <v>68.577882177556376</v>
      </c>
      <c r="H18" s="5">
        <f t="shared" si="5"/>
        <v>99464.118483254788</v>
      </c>
    </row>
    <row r="19" spans="3:8">
      <c r="C19" s="10">
        <f t="shared" si="0"/>
        <v>9</v>
      </c>
      <c r="D19" s="11">
        <f t="shared" si="1"/>
        <v>99464.118483254788</v>
      </c>
      <c r="E19" s="12">
        <f t="shared" si="2"/>
        <v>742.49718048517127</v>
      </c>
      <c r="F19" s="12">
        <f t="shared" si="3"/>
        <v>673.4549688970377</v>
      </c>
      <c r="G19" s="12">
        <f t="shared" si="4"/>
        <v>69.042211588133569</v>
      </c>
      <c r="H19" s="5">
        <f t="shared" si="5"/>
        <v>99395.07627166665</v>
      </c>
    </row>
    <row r="20" spans="3:8">
      <c r="C20" s="10">
        <f t="shared" si="0"/>
        <v>10</v>
      </c>
      <c r="D20" s="11">
        <f t="shared" si="1"/>
        <v>99395.07627166665</v>
      </c>
      <c r="E20" s="12">
        <f t="shared" si="2"/>
        <v>742.49718048517127</v>
      </c>
      <c r="F20" s="12">
        <f t="shared" si="3"/>
        <v>672.9874955894096</v>
      </c>
      <c r="G20" s="12">
        <f t="shared" si="4"/>
        <v>69.509684895761666</v>
      </c>
      <c r="H20" s="5">
        <f t="shared" si="5"/>
        <v>99325.566586770889</v>
      </c>
    </row>
    <row r="21" spans="3:8">
      <c r="C21" s="10">
        <f t="shared" si="0"/>
        <v>11</v>
      </c>
      <c r="D21" s="11">
        <f t="shared" si="1"/>
        <v>99325.566586770889</v>
      </c>
      <c r="E21" s="12">
        <f t="shared" si="2"/>
        <v>742.49718048517127</v>
      </c>
      <c r="F21" s="12">
        <f t="shared" si="3"/>
        <v>672.51685709792798</v>
      </c>
      <c r="G21" s="12">
        <f t="shared" si="4"/>
        <v>69.980323387243288</v>
      </c>
      <c r="H21" s="5">
        <f t="shared" si="5"/>
        <v>99255.586263383651</v>
      </c>
    </row>
    <row r="22" spans="3:8">
      <c r="C22" s="10">
        <f t="shared" si="0"/>
        <v>12</v>
      </c>
      <c r="D22" s="11">
        <f t="shared" si="1"/>
        <v>99255.586263383651</v>
      </c>
      <c r="E22" s="12">
        <f t="shared" si="2"/>
        <v>742.49718048517127</v>
      </c>
      <c r="F22" s="12">
        <f t="shared" si="3"/>
        <v>672.0430319916602</v>
      </c>
      <c r="G22" s="12">
        <f t="shared" si="4"/>
        <v>70.45414849351107</v>
      </c>
      <c r="H22" s="5">
        <f t="shared" si="5"/>
        <v>99185.132114890133</v>
      </c>
    </row>
    <row r="23" spans="3:8">
      <c r="C23" s="10">
        <f t="shared" si="0"/>
        <v>13</v>
      </c>
      <c r="D23" s="11">
        <f t="shared" si="1"/>
        <v>99185.132114890133</v>
      </c>
      <c r="E23" s="12">
        <f t="shared" si="2"/>
        <v>742.49718048517127</v>
      </c>
      <c r="F23" s="12">
        <f t="shared" si="3"/>
        <v>671.56599869456863</v>
      </c>
      <c r="G23" s="12">
        <f t="shared" si="4"/>
        <v>70.931181790602636</v>
      </c>
      <c r="H23" s="5">
        <f t="shared" si="5"/>
        <v>99114.200933099535</v>
      </c>
    </row>
    <row r="24" spans="3:8">
      <c r="C24" s="10">
        <f t="shared" si="0"/>
        <v>14</v>
      </c>
      <c r="D24" s="11">
        <f t="shared" si="1"/>
        <v>99114.200933099535</v>
      </c>
      <c r="E24" s="12">
        <f t="shared" si="2"/>
        <v>742.49718048517127</v>
      </c>
      <c r="F24" s="12">
        <f t="shared" si="3"/>
        <v>671.08573548452807</v>
      </c>
      <c r="G24" s="12">
        <f t="shared" si="4"/>
        <v>71.411445000643198</v>
      </c>
      <c r="H24" s="5">
        <f t="shared" si="5"/>
        <v>99042.78948809889</v>
      </c>
    </row>
    <row r="25" spans="3:8">
      <c r="C25" s="10">
        <f t="shared" si="0"/>
        <v>15</v>
      </c>
      <c r="D25" s="11">
        <f t="shared" si="1"/>
        <v>99042.78948809889</v>
      </c>
      <c r="E25" s="12">
        <f t="shared" si="2"/>
        <v>742.49718048517127</v>
      </c>
      <c r="F25" s="12">
        <f t="shared" si="3"/>
        <v>670.60222049233619</v>
      </c>
      <c r="G25" s="12">
        <f t="shared" si="4"/>
        <v>71.894959992835084</v>
      </c>
      <c r="H25" s="5">
        <f t="shared" si="5"/>
        <v>98970.894528106059</v>
      </c>
    </row>
    <row r="26" spans="3:8">
      <c r="C26" s="10">
        <f t="shared" si="0"/>
        <v>16</v>
      </c>
      <c r="D26" s="11">
        <f t="shared" si="1"/>
        <v>98970.894528106059</v>
      </c>
      <c r="E26" s="12">
        <f t="shared" si="2"/>
        <v>742.49718048517127</v>
      </c>
      <c r="F26" s="12">
        <f t="shared" si="3"/>
        <v>670.1154317007182</v>
      </c>
      <c r="G26" s="12">
        <f t="shared" si="4"/>
        <v>72.381748784453066</v>
      </c>
      <c r="H26" s="5">
        <f t="shared" si="5"/>
        <v>98898.512779321609</v>
      </c>
    </row>
    <row r="27" spans="3:8">
      <c r="C27" s="10">
        <f t="shared" si="0"/>
        <v>17</v>
      </c>
      <c r="D27" s="11">
        <f t="shared" si="1"/>
        <v>98898.512779321609</v>
      </c>
      <c r="E27" s="12">
        <f t="shared" si="2"/>
        <v>742.49718048517127</v>
      </c>
      <c r="F27" s="12">
        <f t="shared" si="3"/>
        <v>669.62534694332339</v>
      </c>
      <c r="G27" s="12">
        <f t="shared" si="4"/>
        <v>72.871833541847877</v>
      </c>
      <c r="H27" s="5">
        <f t="shared" si="5"/>
        <v>98825.640945779756</v>
      </c>
    </row>
    <row r="28" spans="3:8">
      <c r="C28" s="10">
        <f t="shared" si="0"/>
        <v>18</v>
      </c>
      <c r="D28" s="11">
        <f t="shared" si="1"/>
        <v>98825.640945779756</v>
      </c>
      <c r="E28" s="12">
        <f t="shared" si="2"/>
        <v>742.49718048517127</v>
      </c>
      <c r="F28" s="12">
        <f t="shared" si="3"/>
        <v>669.13194390371712</v>
      </c>
      <c r="G28" s="12">
        <f t="shared" si="4"/>
        <v>73.365236581454155</v>
      </c>
      <c r="H28" s="5">
        <f t="shared" si="5"/>
        <v>98752.275709198308</v>
      </c>
    </row>
    <row r="29" spans="3:8">
      <c r="C29" s="10">
        <f t="shared" si="0"/>
        <v>19</v>
      </c>
      <c r="D29" s="11">
        <f t="shared" si="1"/>
        <v>98752.275709198308</v>
      </c>
      <c r="E29" s="12">
        <f t="shared" si="2"/>
        <v>742.49718048517127</v>
      </c>
      <c r="F29" s="12">
        <f t="shared" si="3"/>
        <v>668.63520011436356</v>
      </c>
      <c r="G29" s="12">
        <f t="shared" si="4"/>
        <v>73.861980370807714</v>
      </c>
      <c r="H29" s="5">
        <f t="shared" si="5"/>
        <v>98678.413728827494</v>
      </c>
    </row>
    <row r="30" spans="3:8">
      <c r="C30" s="10">
        <f t="shared" si="0"/>
        <v>20</v>
      </c>
      <c r="D30" s="11">
        <f t="shared" si="1"/>
        <v>98678.413728827494</v>
      </c>
      <c r="E30" s="12">
        <f t="shared" si="2"/>
        <v>742.49718048517127</v>
      </c>
      <c r="F30" s="12">
        <f t="shared" si="3"/>
        <v>668.13509295560289</v>
      </c>
      <c r="G30" s="12">
        <f t="shared" si="4"/>
        <v>74.362087529568385</v>
      </c>
      <c r="H30" s="5">
        <f t="shared" si="5"/>
        <v>98604.05164129792</v>
      </c>
    </row>
    <row r="31" spans="3:8">
      <c r="C31" s="10">
        <f t="shared" si="0"/>
        <v>21</v>
      </c>
      <c r="D31" s="11">
        <f t="shared" si="1"/>
        <v>98604.05164129792</v>
      </c>
      <c r="E31" s="12">
        <f t="shared" si="2"/>
        <v>742.49718048517127</v>
      </c>
      <c r="F31" s="12">
        <f t="shared" si="3"/>
        <v>667.63159965462137</v>
      </c>
      <c r="G31" s="12">
        <f t="shared" si="4"/>
        <v>74.865580830549902</v>
      </c>
      <c r="H31" s="5">
        <f t="shared" si="5"/>
        <v>98529.186060467371</v>
      </c>
    </row>
    <row r="32" spans="3:8">
      <c r="C32" s="10">
        <f t="shared" si="0"/>
        <v>22</v>
      </c>
      <c r="D32" s="11">
        <f t="shared" si="1"/>
        <v>98529.186060467371</v>
      </c>
      <c r="E32" s="12">
        <f t="shared" si="2"/>
        <v>742.49718048517127</v>
      </c>
      <c r="F32" s="12">
        <f t="shared" si="3"/>
        <v>667.12469728441454</v>
      </c>
      <c r="G32" s="12">
        <f t="shared" si="4"/>
        <v>75.372483200756733</v>
      </c>
      <c r="H32" s="5">
        <f t="shared" si="5"/>
        <v>98453.813577266614</v>
      </c>
    </row>
    <row r="33" spans="3:8">
      <c r="C33" s="10">
        <f t="shared" si="0"/>
        <v>23</v>
      </c>
      <c r="D33" s="11">
        <f t="shared" si="1"/>
        <v>98453.813577266614</v>
      </c>
      <c r="E33" s="12">
        <f t="shared" si="2"/>
        <v>742.49718048517127</v>
      </c>
      <c r="F33" s="12">
        <f t="shared" si="3"/>
        <v>666.61436276274276</v>
      </c>
      <c r="G33" s="12">
        <f t="shared" si="4"/>
        <v>75.882817722428513</v>
      </c>
      <c r="H33" s="5">
        <f t="shared" si="5"/>
        <v>98377.930759544179</v>
      </c>
    </row>
    <row r="34" spans="3:8">
      <c r="C34" s="10">
        <f t="shared" si="0"/>
        <v>24</v>
      </c>
      <c r="D34" s="11">
        <f t="shared" si="1"/>
        <v>98377.930759544179</v>
      </c>
      <c r="E34" s="12">
        <f t="shared" si="2"/>
        <v>742.49718048517127</v>
      </c>
      <c r="F34" s="12">
        <f t="shared" si="3"/>
        <v>666.10057285108041</v>
      </c>
      <c r="G34" s="12">
        <f t="shared" si="4"/>
        <v>76.396607634090856</v>
      </c>
      <c r="H34" s="5">
        <f t="shared" si="5"/>
        <v>98301.534151910091</v>
      </c>
    </row>
    <row r="35" spans="3:8">
      <c r="C35" s="10">
        <f t="shared" si="0"/>
        <v>25</v>
      </c>
      <c r="D35" s="11">
        <f t="shared" si="1"/>
        <v>98301.534151910091</v>
      </c>
      <c r="E35" s="12">
        <f t="shared" si="2"/>
        <v>742.49718048517127</v>
      </c>
      <c r="F35" s="12">
        <f t="shared" si="3"/>
        <v>665.58330415355795</v>
      </c>
      <c r="G35" s="12">
        <f t="shared" si="4"/>
        <v>76.913876331613324</v>
      </c>
      <c r="H35" s="5">
        <f t="shared" si="5"/>
        <v>98224.620275578476</v>
      </c>
    </row>
    <row r="36" spans="3:8">
      <c r="C36" s="10">
        <f t="shared" si="0"/>
        <v>26</v>
      </c>
      <c r="D36" s="11">
        <f t="shared" si="1"/>
        <v>98224.620275578476</v>
      </c>
      <c r="E36" s="12">
        <f t="shared" si="2"/>
        <v>742.49718048517127</v>
      </c>
      <c r="F36" s="12">
        <f t="shared" si="3"/>
        <v>665.06253311589592</v>
      </c>
      <c r="G36" s="12">
        <f t="shared" si="4"/>
        <v>77.434647369275353</v>
      </c>
      <c r="H36" s="5">
        <f t="shared" si="5"/>
        <v>98147.185628209205</v>
      </c>
    </row>
    <row r="37" spans="3:8">
      <c r="C37" s="10">
        <f t="shared" si="0"/>
        <v>27</v>
      </c>
      <c r="D37" s="11">
        <f t="shared" si="1"/>
        <v>98147.185628209205</v>
      </c>
      <c r="E37" s="12">
        <f t="shared" si="2"/>
        <v>742.49718048517127</v>
      </c>
      <c r="F37" s="12">
        <f t="shared" si="3"/>
        <v>664.53823602433317</v>
      </c>
      <c r="G37" s="12">
        <f t="shared" si="4"/>
        <v>77.958944460838097</v>
      </c>
      <c r="H37" s="5">
        <f t="shared" si="5"/>
        <v>98069.226683748362</v>
      </c>
    </row>
    <row r="38" spans="3:8">
      <c r="C38" s="10">
        <f t="shared" si="0"/>
        <v>28</v>
      </c>
      <c r="D38" s="11">
        <f t="shared" si="1"/>
        <v>98069.226683748362</v>
      </c>
      <c r="E38" s="12">
        <f t="shared" si="2"/>
        <v>742.49718048517127</v>
      </c>
      <c r="F38" s="12">
        <f t="shared" si="3"/>
        <v>664.01038900454625</v>
      </c>
      <c r="G38" s="12">
        <f t="shared" si="4"/>
        <v>78.486791480625016</v>
      </c>
      <c r="H38" s="5">
        <f t="shared" si="5"/>
        <v>97990.739892267738</v>
      </c>
    </row>
    <row r="39" spans="3:8">
      <c r="C39" s="10">
        <f t="shared" si="0"/>
        <v>29</v>
      </c>
      <c r="D39" s="11">
        <f t="shared" si="1"/>
        <v>97990.739892267738</v>
      </c>
      <c r="E39" s="12">
        <f t="shared" si="2"/>
        <v>742.49718048517127</v>
      </c>
      <c r="F39" s="12">
        <f t="shared" si="3"/>
        <v>663.47896802056277</v>
      </c>
      <c r="G39" s="12">
        <f t="shared" si="4"/>
        <v>79.018212464608496</v>
      </c>
      <c r="H39" s="5">
        <f t="shared" si="5"/>
        <v>97911.72167980313</v>
      </c>
    </row>
    <row r="40" spans="3:8">
      <c r="C40" s="10">
        <f t="shared" si="0"/>
        <v>30</v>
      </c>
      <c r="D40" s="11">
        <f t="shared" si="1"/>
        <v>97911.72167980313</v>
      </c>
      <c r="E40" s="12">
        <f t="shared" si="2"/>
        <v>742.49718048517127</v>
      </c>
      <c r="F40" s="12">
        <f t="shared" si="3"/>
        <v>662.94394887366707</v>
      </c>
      <c r="G40" s="12">
        <f t="shared" si="4"/>
        <v>79.553231611504202</v>
      </c>
      <c r="H40" s="5">
        <f t="shared" si="5"/>
        <v>97832.168448191631</v>
      </c>
    </row>
    <row r="41" spans="3:8">
      <c r="C41" s="10">
        <f t="shared" si="0"/>
        <v>31</v>
      </c>
      <c r="D41" s="11">
        <f t="shared" si="1"/>
        <v>97832.168448191631</v>
      </c>
      <c r="E41" s="12">
        <f t="shared" si="2"/>
        <v>742.49718048517127</v>
      </c>
      <c r="F41" s="12">
        <f t="shared" si="3"/>
        <v>662.40530720129755</v>
      </c>
      <c r="G41" s="12">
        <f t="shared" si="4"/>
        <v>80.091873283873724</v>
      </c>
      <c r="H41" s="5">
        <f t="shared" si="5"/>
        <v>97752.076574907755</v>
      </c>
    </row>
    <row r="42" spans="3:8">
      <c r="C42" s="10">
        <f t="shared" si="0"/>
        <v>32</v>
      </c>
      <c r="D42" s="11">
        <f t="shared" si="1"/>
        <v>97752.076574907755</v>
      </c>
      <c r="E42" s="12">
        <f t="shared" si="2"/>
        <v>742.49718048517127</v>
      </c>
      <c r="F42" s="12">
        <f t="shared" si="3"/>
        <v>661.86301847593791</v>
      </c>
      <c r="G42" s="12">
        <f t="shared" si="4"/>
        <v>80.634162009233364</v>
      </c>
      <c r="H42" s="5">
        <f t="shared" si="5"/>
        <v>97671.442412898527</v>
      </c>
    </row>
    <row r="43" spans="3:8">
      <c r="C43" s="10">
        <f t="shared" si="0"/>
        <v>33</v>
      </c>
      <c r="D43" s="11">
        <f t="shared" si="1"/>
        <v>97671.442412898527</v>
      </c>
      <c r="E43" s="12">
        <f t="shared" si="2"/>
        <v>742.49718048517127</v>
      </c>
      <c r="F43" s="12">
        <f t="shared" si="3"/>
        <v>661.31705800400039</v>
      </c>
      <c r="G43" s="12">
        <f t="shared" si="4"/>
        <v>81.180122481170883</v>
      </c>
      <c r="H43" s="5">
        <f t="shared" si="5"/>
        <v>97590.262290417362</v>
      </c>
    </row>
    <row r="44" spans="3:8">
      <c r="C44" s="10">
        <f t="shared" si="0"/>
        <v>34</v>
      </c>
      <c r="D44" s="11">
        <f t="shared" si="1"/>
        <v>97590.262290417362</v>
      </c>
      <c r="E44" s="12">
        <f t="shared" si="2"/>
        <v>742.49718048517127</v>
      </c>
      <c r="F44" s="12">
        <f t="shared" si="3"/>
        <v>660.76740092470084</v>
      </c>
      <c r="G44" s="12">
        <f t="shared" si="4"/>
        <v>81.729779560470433</v>
      </c>
      <c r="H44" s="5">
        <f t="shared" si="5"/>
        <v>97508.532510856894</v>
      </c>
    </row>
    <row r="45" spans="3:8">
      <c r="C45" s="10">
        <f t="shared" si="0"/>
        <v>35</v>
      </c>
      <c r="D45" s="11">
        <f t="shared" si="1"/>
        <v>97508.532510856894</v>
      </c>
      <c r="E45" s="12">
        <f t="shared" si="2"/>
        <v>742.49718048517127</v>
      </c>
      <c r="F45" s="12">
        <f t="shared" si="3"/>
        <v>660.21402220892685</v>
      </c>
      <c r="G45" s="12">
        <f t="shared" si="4"/>
        <v>82.283158276244421</v>
      </c>
      <c r="H45" s="5">
        <f t="shared" si="5"/>
        <v>97426.249352580649</v>
      </c>
    </row>
    <row r="46" spans="3:8">
      <c r="C46" s="10">
        <f t="shared" si="0"/>
        <v>36</v>
      </c>
      <c r="D46" s="11">
        <f t="shared" si="1"/>
        <v>97426.249352580649</v>
      </c>
      <c r="E46" s="12">
        <f t="shared" si="2"/>
        <v>742.49718048517127</v>
      </c>
      <c r="F46" s="12">
        <f t="shared" si="3"/>
        <v>659.65689665809816</v>
      </c>
      <c r="G46" s="12">
        <f t="shared" si="4"/>
        <v>82.840283827073108</v>
      </c>
      <c r="H46" s="5">
        <f t="shared" si="5"/>
        <v>97343.409068753579</v>
      </c>
    </row>
    <row r="47" spans="3:8">
      <c r="C47" s="10">
        <f t="shared" si="0"/>
        <v>37</v>
      </c>
      <c r="D47" s="11">
        <f t="shared" si="1"/>
        <v>97343.409068753579</v>
      </c>
      <c r="E47" s="12">
        <f t="shared" si="2"/>
        <v>742.49718048517127</v>
      </c>
      <c r="F47" s="12">
        <f t="shared" si="3"/>
        <v>659.09599890301899</v>
      </c>
      <c r="G47" s="12">
        <f t="shared" si="4"/>
        <v>83.401181582152276</v>
      </c>
      <c r="H47" s="5">
        <f t="shared" si="5"/>
        <v>97260.007887171421</v>
      </c>
    </row>
    <row r="48" spans="3:8">
      <c r="C48" s="10">
        <f t="shared" si="0"/>
        <v>38</v>
      </c>
      <c r="D48" s="11">
        <f t="shared" si="1"/>
        <v>97260.007887171421</v>
      </c>
      <c r="E48" s="12">
        <f t="shared" si="2"/>
        <v>742.49718048517127</v>
      </c>
      <c r="F48" s="12">
        <f t="shared" si="3"/>
        <v>658.53130340272321</v>
      </c>
      <c r="G48" s="12">
        <f t="shared" si="4"/>
        <v>83.96587708244806</v>
      </c>
      <c r="H48" s="5">
        <f t="shared" si="5"/>
        <v>97176.042010088975</v>
      </c>
    </row>
    <row r="49" spans="3:8">
      <c r="C49" s="10">
        <f t="shared" si="0"/>
        <v>39</v>
      </c>
      <c r="D49" s="11">
        <f t="shared" si="1"/>
        <v>97176.042010088975</v>
      </c>
      <c r="E49" s="12">
        <f t="shared" si="2"/>
        <v>742.49718048517127</v>
      </c>
      <c r="F49" s="12">
        <f t="shared" si="3"/>
        <v>657.96278444331085</v>
      </c>
      <c r="G49" s="12">
        <f t="shared" si="4"/>
        <v>84.534396041860418</v>
      </c>
      <c r="H49" s="5">
        <f t="shared" si="5"/>
        <v>97091.507614047121</v>
      </c>
    </row>
    <row r="50" spans="3:8">
      <c r="C50" s="10">
        <f t="shared" si="0"/>
        <v>40</v>
      </c>
      <c r="D50" s="11">
        <f t="shared" si="1"/>
        <v>97091.507614047121</v>
      </c>
      <c r="E50" s="12">
        <f t="shared" si="2"/>
        <v>742.49718048517127</v>
      </c>
      <c r="F50" s="12">
        <f t="shared" si="3"/>
        <v>657.39041613677739</v>
      </c>
      <c r="G50" s="12">
        <f t="shared" si="4"/>
        <v>85.106764348393881</v>
      </c>
      <c r="H50" s="5">
        <f t="shared" si="5"/>
        <v>97006.400849698723</v>
      </c>
    </row>
    <row r="51" spans="3:8">
      <c r="C51" s="10">
        <f t="shared" si="0"/>
        <v>41</v>
      </c>
      <c r="D51" s="11">
        <f t="shared" si="1"/>
        <v>97006.400849698723</v>
      </c>
      <c r="E51" s="12">
        <f t="shared" si="2"/>
        <v>742.49718048517127</v>
      </c>
      <c r="F51" s="12">
        <f t="shared" si="3"/>
        <v>656.81417241983513</v>
      </c>
      <c r="G51" s="12">
        <f t="shared" si="4"/>
        <v>85.683008065336139</v>
      </c>
      <c r="H51" s="5">
        <f t="shared" si="5"/>
        <v>96920.717841633392</v>
      </c>
    </row>
    <row r="52" spans="3:8">
      <c r="C52" s="10">
        <f t="shared" si="0"/>
        <v>42</v>
      </c>
      <c r="D52" s="11">
        <f t="shared" si="1"/>
        <v>96920.717841633392</v>
      </c>
      <c r="E52" s="12">
        <f t="shared" si="2"/>
        <v>742.49718048517127</v>
      </c>
      <c r="F52" s="12">
        <f t="shared" si="3"/>
        <v>656.23402705272611</v>
      </c>
      <c r="G52" s="12">
        <f t="shared" si="4"/>
        <v>86.263153432445165</v>
      </c>
      <c r="H52" s="5">
        <f t="shared" si="5"/>
        <v>96834.454688200945</v>
      </c>
    </row>
    <row r="53" spans="3:8">
      <c r="C53" s="10">
        <f t="shared" si="0"/>
        <v>43</v>
      </c>
      <c r="D53" s="11">
        <f t="shared" si="1"/>
        <v>96834.454688200945</v>
      </c>
      <c r="E53" s="12">
        <f t="shared" si="2"/>
        <v>742.49718048517127</v>
      </c>
      <c r="F53" s="12">
        <f t="shared" si="3"/>
        <v>655.64995361802733</v>
      </c>
      <c r="G53" s="12">
        <f t="shared" si="4"/>
        <v>86.847226867143945</v>
      </c>
      <c r="H53" s="5">
        <f t="shared" si="5"/>
        <v>96747.607461333799</v>
      </c>
    </row>
    <row r="54" spans="3:8">
      <c r="C54" s="10">
        <f t="shared" si="0"/>
        <v>44</v>
      </c>
      <c r="D54" s="11">
        <f t="shared" si="1"/>
        <v>96747.607461333799</v>
      </c>
      <c r="E54" s="12">
        <f t="shared" si="2"/>
        <v>742.49718048517127</v>
      </c>
      <c r="F54" s="12">
        <f t="shared" si="3"/>
        <v>655.06192551944764</v>
      </c>
      <c r="G54" s="12">
        <f t="shared" si="4"/>
        <v>87.43525496572363</v>
      </c>
      <c r="H54" s="5">
        <f t="shared" si="5"/>
        <v>96660.172206368079</v>
      </c>
    </row>
    <row r="55" spans="3:8">
      <c r="C55" s="10">
        <f t="shared" si="0"/>
        <v>45</v>
      </c>
      <c r="D55" s="11">
        <f t="shared" si="1"/>
        <v>96660.172206368079</v>
      </c>
      <c r="E55" s="12">
        <f t="shared" si="2"/>
        <v>742.49718048517127</v>
      </c>
      <c r="F55" s="12">
        <f t="shared" si="3"/>
        <v>654.4699159806172</v>
      </c>
      <c r="G55" s="12">
        <f t="shared" si="4"/>
        <v>88.027264504554068</v>
      </c>
      <c r="H55" s="5">
        <f t="shared" si="5"/>
        <v>96572.144941863531</v>
      </c>
    </row>
    <row r="56" spans="3:8">
      <c r="C56" s="10">
        <f t="shared" si="0"/>
        <v>46</v>
      </c>
      <c r="D56" s="11">
        <f t="shared" si="1"/>
        <v>96572.144941863531</v>
      </c>
      <c r="E56" s="12">
        <f t="shared" si="2"/>
        <v>742.49718048517127</v>
      </c>
      <c r="F56" s="12">
        <f t="shared" si="3"/>
        <v>653.87389804386771</v>
      </c>
      <c r="G56" s="12">
        <f t="shared" si="4"/>
        <v>88.623282441303559</v>
      </c>
      <c r="H56" s="5">
        <f t="shared" si="5"/>
        <v>96483.521659422229</v>
      </c>
    </row>
    <row r="57" spans="3:8">
      <c r="C57" s="10">
        <f t="shared" si="0"/>
        <v>47</v>
      </c>
      <c r="D57" s="11">
        <f t="shared" si="1"/>
        <v>96483.521659422229</v>
      </c>
      <c r="E57" s="12">
        <f t="shared" si="2"/>
        <v>742.49718048517127</v>
      </c>
      <c r="F57" s="12">
        <f t="shared" si="3"/>
        <v>653.27384456900472</v>
      </c>
      <c r="G57" s="12">
        <f t="shared" si="4"/>
        <v>89.223335916166548</v>
      </c>
      <c r="H57" s="5">
        <f t="shared" si="5"/>
        <v>96394.298323506067</v>
      </c>
    </row>
    <row r="58" spans="3:8">
      <c r="C58" s="10">
        <f t="shared" si="0"/>
        <v>48</v>
      </c>
      <c r="D58" s="11">
        <f t="shared" si="1"/>
        <v>96394.298323506067</v>
      </c>
      <c r="E58" s="12">
        <f t="shared" si="2"/>
        <v>742.49718048517127</v>
      </c>
      <c r="F58" s="12">
        <f t="shared" si="3"/>
        <v>652.66972823207232</v>
      </c>
      <c r="G58" s="12">
        <f t="shared" si="4"/>
        <v>89.827452253098954</v>
      </c>
      <c r="H58" s="5">
        <f t="shared" si="5"/>
        <v>96304.470871252968</v>
      </c>
    </row>
    <row r="59" spans="3:8">
      <c r="C59" s="10">
        <f t="shared" si="0"/>
        <v>49</v>
      </c>
      <c r="D59" s="11">
        <f t="shared" si="1"/>
        <v>96304.470871252968</v>
      </c>
      <c r="E59" s="12">
        <f t="shared" si="2"/>
        <v>742.49718048517127</v>
      </c>
      <c r="F59" s="12">
        <f t="shared" si="3"/>
        <v>652.06152152410868</v>
      </c>
      <c r="G59" s="12">
        <f t="shared" si="4"/>
        <v>90.435658961062586</v>
      </c>
      <c r="H59" s="5">
        <f t="shared" si="5"/>
        <v>96214.035212291899</v>
      </c>
    </row>
    <row r="60" spans="3:8">
      <c r="C60" s="10">
        <f t="shared" si="0"/>
        <v>50</v>
      </c>
      <c r="D60" s="11">
        <f t="shared" si="1"/>
        <v>96214.035212291899</v>
      </c>
      <c r="E60" s="12">
        <f t="shared" si="2"/>
        <v>742.49718048517127</v>
      </c>
      <c r="F60" s="12">
        <f t="shared" si="3"/>
        <v>651.44919674989308</v>
      </c>
      <c r="G60" s="12">
        <f t="shared" si="4"/>
        <v>91.047983735278194</v>
      </c>
      <c r="H60" s="5">
        <f t="shared" si="5"/>
        <v>96122.987228556623</v>
      </c>
    </row>
    <row r="61" spans="3:8">
      <c r="C61" s="10">
        <f t="shared" si="0"/>
        <v>51</v>
      </c>
      <c r="D61" s="11">
        <f t="shared" si="1"/>
        <v>96122.987228556623</v>
      </c>
      <c r="E61" s="12">
        <f t="shared" si="2"/>
        <v>742.49718048517127</v>
      </c>
      <c r="F61" s="12">
        <f t="shared" si="3"/>
        <v>650.83272602668546</v>
      </c>
      <c r="G61" s="12">
        <f t="shared" si="4"/>
        <v>91.664454458485807</v>
      </c>
      <c r="H61" s="5">
        <f t="shared" si="5"/>
        <v>96031.322774098138</v>
      </c>
    </row>
    <row r="62" spans="3:8">
      <c r="C62" s="10">
        <f t="shared" si="0"/>
        <v>52</v>
      </c>
      <c r="D62" s="11">
        <f t="shared" si="1"/>
        <v>96031.322774098138</v>
      </c>
      <c r="E62" s="12">
        <f t="shared" si="2"/>
        <v>742.49718048517127</v>
      </c>
      <c r="F62" s="12">
        <f t="shared" si="3"/>
        <v>650.21208128295609</v>
      </c>
      <c r="G62" s="12">
        <f t="shared" si="4"/>
        <v>92.285099202215179</v>
      </c>
      <c r="H62" s="5">
        <f t="shared" si="5"/>
        <v>95939.037674895924</v>
      </c>
    </row>
    <row r="63" spans="3:8">
      <c r="C63" s="10">
        <f t="shared" si="0"/>
        <v>53</v>
      </c>
      <c r="D63" s="11">
        <f t="shared" si="1"/>
        <v>95939.037674895924</v>
      </c>
      <c r="E63" s="12">
        <f t="shared" si="2"/>
        <v>742.49718048517127</v>
      </c>
      <c r="F63" s="12">
        <f t="shared" si="3"/>
        <v>649.58723425710787</v>
      </c>
      <c r="G63" s="12">
        <f t="shared" si="4"/>
        <v>92.909946228063404</v>
      </c>
      <c r="H63" s="5">
        <f t="shared" si="5"/>
        <v>95846.127728667867</v>
      </c>
    </row>
    <row r="64" spans="3:8">
      <c r="C64" s="10">
        <f t="shared" si="0"/>
        <v>54</v>
      </c>
      <c r="D64" s="11">
        <f t="shared" si="1"/>
        <v>95846.127728667867</v>
      </c>
      <c r="E64" s="12">
        <f t="shared" si="2"/>
        <v>742.49718048517127</v>
      </c>
      <c r="F64" s="12">
        <f t="shared" si="3"/>
        <v>648.95815649618874</v>
      </c>
      <c r="G64" s="12">
        <f t="shared" si="4"/>
        <v>93.539023988982535</v>
      </c>
      <c r="H64" s="5">
        <f t="shared" si="5"/>
        <v>95752.588704678885</v>
      </c>
    </row>
    <row r="65" spans="3:8">
      <c r="C65" s="10">
        <f t="shared" si="0"/>
        <v>55</v>
      </c>
      <c r="D65" s="11">
        <f t="shared" si="1"/>
        <v>95752.588704678885</v>
      </c>
      <c r="E65" s="12">
        <f t="shared" si="2"/>
        <v>742.49718048517127</v>
      </c>
      <c r="F65" s="12">
        <f t="shared" si="3"/>
        <v>648.32481935459657</v>
      </c>
      <c r="G65" s="12">
        <f t="shared" si="4"/>
        <v>94.1723611305747</v>
      </c>
      <c r="H65" s="5">
        <f t="shared" si="5"/>
        <v>95658.416343548306</v>
      </c>
    </row>
    <row r="66" spans="3:8">
      <c r="C66" s="10">
        <f t="shared" si="0"/>
        <v>56</v>
      </c>
      <c r="D66" s="11">
        <f t="shared" si="1"/>
        <v>95658.416343548306</v>
      </c>
      <c r="E66" s="12">
        <f t="shared" si="2"/>
        <v>742.49718048517127</v>
      </c>
      <c r="F66" s="12">
        <f t="shared" si="3"/>
        <v>647.68719399277495</v>
      </c>
      <c r="G66" s="12">
        <f t="shared" si="4"/>
        <v>94.80998649239632</v>
      </c>
      <c r="H66" s="5">
        <f t="shared" si="5"/>
        <v>95563.606357055905</v>
      </c>
    </row>
    <row r="67" spans="3:8">
      <c r="C67" s="10">
        <f t="shared" si="0"/>
        <v>57</v>
      </c>
      <c r="D67" s="11">
        <f t="shared" si="1"/>
        <v>95563.606357055905</v>
      </c>
      <c r="E67" s="12">
        <f t="shared" si="2"/>
        <v>742.49718048517127</v>
      </c>
      <c r="F67" s="12">
        <f t="shared" si="3"/>
        <v>647.0452513758994</v>
      </c>
      <c r="G67" s="12">
        <f t="shared" si="4"/>
        <v>95.451929109271873</v>
      </c>
      <c r="H67" s="5">
        <f t="shared" si="5"/>
        <v>95468.154427946632</v>
      </c>
    </row>
    <row r="68" spans="3:8">
      <c r="C68" s="10">
        <f t="shared" si="0"/>
        <v>58</v>
      </c>
      <c r="D68" s="11">
        <f t="shared" si="1"/>
        <v>95468.154427946632</v>
      </c>
      <c r="E68" s="12">
        <f t="shared" si="2"/>
        <v>742.49718048517127</v>
      </c>
      <c r="F68" s="12">
        <f t="shared" si="3"/>
        <v>646.39896227255531</v>
      </c>
      <c r="G68" s="12">
        <f t="shared" si="4"/>
        <v>96.098218212615961</v>
      </c>
      <c r="H68" s="5">
        <f t="shared" si="5"/>
        <v>95372.056209734015</v>
      </c>
    </row>
    <row r="69" spans="3:8">
      <c r="C69" s="10">
        <f t="shared" si="0"/>
        <v>59</v>
      </c>
      <c r="D69" s="11">
        <f t="shared" si="1"/>
        <v>95372.056209734015</v>
      </c>
      <c r="E69" s="12">
        <f t="shared" si="2"/>
        <v>742.49718048517127</v>
      </c>
      <c r="F69" s="12">
        <f t="shared" si="3"/>
        <v>645.74829725340749</v>
      </c>
      <c r="G69" s="12">
        <f t="shared" si="4"/>
        <v>96.748883231763784</v>
      </c>
      <c r="H69" s="5">
        <f t="shared" si="5"/>
        <v>95275.307326502254</v>
      </c>
    </row>
    <row r="70" spans="3:8">
      <c r="C70" s="10">
        <f t="shared" si="0"/>
        <v>60</v>
      </c>
      <c r="D70" s="11">
        <f t="shared" si="1"/>
        <v>95275.307326502254</v>
      </c>
      <c r="E70" s="12">
        <f t="shared" si="2"/>
        <v>742.49718048517127</v>
      </c>
      <c r="F70" s="12">
        <f t="shared" si="3"/>
        <v>645.09322668985908</v>
      </c>
      <c r="G70" s="12">
        <f t="shared" si="4"/>
        <v>97.403953795312191</v>
      </c>
      <c r="H70" s="5">
        <f t="shared" si="5"/>
        <v>95177.903372706947</v>
      </c>
    </row>
    <row r="71" spans="3:8">
      <c r="C71" s="10">
        <f t="shared" si="0"/>
        <v>61</v>
      </c>
      <c r="D71" s="11">
        <f t="shared" si="1"/>
        <v>95177.903372706947</v>
      </c>
      <c r="E71" s="12">
        <f t="shared" si="2"/>
        <v>742.49718048517127</v>
      </c>
      <c r="F71" s="12">
        <f t="shared" si="3"/>
        <v>644.43372075270338</v>
      </c>
      <c r="G71" s="12">
        <f t="shared" si="4"/>
        <v>98.063459732467891</v>
      </c>
      <c r="H71" s="5">
        <f t="shared" si="5"/>
        <v>95079.839912974479</v>
      </c>
    </row>
    <row r="72" spans="3:8">
      <c r="C72" s="10">
        <f t="shared" si="0"/>
        <v>62</v>
      </c>
      <c r="D72" s="11">
        <f t="shared" si="1"/>
        <v>95079.839912974479</v>
      </c>
      <c r="E72" s="12">
        <f t="shared" si="2"/>
        <v>742.49718048517127</v>
      </c>
      <c r="F72" s="12">
        <f t="shared" si="3"/>
        <v>643.76974941076469</v>
      </c>
      <c r="G72" s="12">
        <f t="shared" si="4"/>
        <v>98.727431074406582</v>
      </c>
      <c r="H72" s="5">
        <f t="shared" si="5"/>
        <v>94981.112481900069</v>
      </c>
    </row>
    <row r="73" spans="3:8">
      <c r="C73" s="10">
        <f t="shared" si="0"/>
        <v>63</v>
      </c>
      <c r="D73" s="11">
        <f t="shared" si="1"/>
        <v>94981.112481900069</v>
      </c>
      <c r="E73" s="12">
        <f t="shared" si="2"/>
        <v>742.49718048517127</v>
      </c>
      <c r="F73" s="12">
        <f t="shared" si="3"/>
        <v>643.10128242953181</v>
      </c>
      <c r="G73" s="12">
        <f t="shared" si="4"/>
        <v>99.395898055639464</v>
      </c>
      <c r="H73" s="5">
        <f t="shared" si="5"/>
        <v>94881.716583844434</v>
      </c>
    </row>
    <row r="74" spans="3:8">
      <c r="C74" s="10">
        <f t="shared" si="0"/>
        <v>64</v>
      </c>
      <c r="D74" s="11">
        <f t="shared" si="1"/>
        <v>94881.716583844434</v>
      </c>
      <c r="E74" s="12">
        <f t="shared" si="2"/>
        <v>742.49718048517127</v>
      </c>
      <c r="F74" s="12">
        <f t="shared" si="3"/>
        <v>642.42828936978003</v>
      </c>
      <c r="G74" s="12">
        <f t="shared" si="4"/>
        <v>100.06889111539124</v>
      </c>
      <c r="H74" s="5">
        <f t="shared" si="5"/>
        <v>94781.64769272905</v>
      </c>
    </row>
    <row r="75" spans="3:8">
      <c r="C75" s="10">
        <f t="shared" si="0"/>
        <v>65</v>
      </c>
      <c r="D75" s="11">
        <f t="shared" si="1"/>
        <v>94781.64769272905</v>
      </c>
      <c r="E75" s="12">
        <f t="shared" si="2"/>
        <v>742.49718048517127</v>
      </c>
      <c r="F75" s="12">
        <f t="shared" si="3"/>
        <v>641.75073958618634</v>
      </c>
      <c r="G75" s="12">
        <f t="shared" si="4"/>
        <v>100.74644089898493</v>
      </c>
      <c r="H75" s="5">
        <f t="shared" si="5"/>
        <v>94680.901251830059</v>
      </c>
    </row>
    <row r="76" spans="3:8">
      <c r="C76" s="10">
        <f t="shared" si="0"/>
        <v>66</v>
      </c>
      <c r="D76" s="11">
        <f t="shared" si="1"/>
        <v>94680.901251830059</v>
      </c>
      <c r="E76" s="12">
        <f t="shared" si="2"/>
        <v>742.49718048517127</v>
      </c>
      <c r="F76" s="12">
        <f t="shared" si="3"/>
        <v>641.06860222593275</v>
      </c>
      <c r="G76" s="12">
        <f t="shared" si="4"/>
        <v>101.42857825923852</v>
      </c>
      <c r="H76" s="5">
        <f t="shared" si="5"/>
        <v>94579.472673570825</v>
      </c>
    </row>
    <row r="77" spans="3:8">
      <c r="C77" s="10">
        <f t="shared" ref="C77:C140" si="6">IF(OR(H76 &lt; 1,H76=""), "",C76+1)</f>
        <v>67</v>
      </c>
      <c r="D77" s="11">
        <f t="shared" ref="D77:D140" si="7">IF(OR(H76 &lt; 1,H76=""),"",H76)</f>
        <v>94579.472673570825</v>
      </c>
      <c r="E77" s="12">
        <f t="shared" ref="E77:E140" si="8">IF(OR(H76 &lt; 1,H76=""),"",$C$3)</f>
        <v>742.49718048517127</v>
      </c>
      <c r="F77" s="12">
        <f t="shared" ref="F77:F140" si="9">IF(OR(H76 &lt; 1,H76=""),"",$C$2*$D77/12)</f>
        <v>640.3818462273025</v>
      </c>
      <c r="G77" s="12">
        <f t="shared" ref="G77:G140" si="10">IF(OR(H76 &lt; 1,H76=""),"",E77-F77)</f>
        <v>102.11533425786877</v>
      </c>
      <c r="H77" s="5">
        <f t="shared" ref="H77:H140" si="11">IF(OR(H76 &lt; 1,H76=""),"",D77-G77)</f>
        <v>94477.357339312963</v>
      </c>
    </row>
    <row r="78" spans="3:8">
      <c r="C78" s="10">
        <f t="shared" si="6"/>
        <v>68</v>
      </c>
      <c r="D78" s="11">
        <f t="shared" si="7"/>
        <v>94477.357339312963</v>
      </c>
      <c r="E78" s="12">
        <f t="shared" si="8"/>
        <v>742.49718048517127</v>
      </c>
      <c r="F78" s="12">
        <f t="shared" si="9"/>
        <v>639.6904403182649</v>
      </c>
      <c r="G78" s="12">
        <f t="shared" si="10"/>
        <v>102.80674016690637</v>
      </c>
      <c r="H78" s="5">
        <f t="shared" si="11"/>
        <v>94374.550599146052</v>
      </c>
    </row>
    <row r="79" spans="3:8">
      <c r="C79" s="10">
        <f t="shared" si="6"/>
        <v>69</v>
      </c>
      <c r="D79" s="11">
        <f t="shared" si="7"/>
        <v>94374.550599146052</v>
      </c>
      <c r="E79" s="12">
        <f t="shared" si="8"/>
        <v>742.49718048517127</v>
      </c>
      <c r="F79" s="12">
        <f t="shared" si="9"/>
        <v>638.99435301505139</v>
      </c>
      <c r="G79" s="12">
        <f t="shared" si="10"/>
        <v>103.50282747011988</v>
      </c>
      <c r="H79" s="5">
        <f t="shared" si="11"/>
        <v>94271.047771675934</v>
      </c>
    </row>
    <row r="80" spans="3:8">
      <c r="C80" s="10">
        <f t="shared" si="6"/>
        <v>70</v>
      </c>
      <c r="D80" s="11">
        <f t="shared" si="7"/>
        <v>94271.047771675934</v>
      </c>
      <c r="E80" s="12">
        <f t="shared" si="8"/>
        <v>742.49718048517127</v>
      </c>
      <c r="F80" s="12">
        <f t="shared" si="9"/>
        <v>638.29355262072249</v>
      </c>
      <c r="G80" s="12">
        <f t="shared" si="10"/>
        <v>104.20362786444878</v>
      </c>
      <c r="H80" s="5">
        <f t="shared" si="11"/>
        <v>94166.844143811482</v>
      </c>
    </row>
    <row r="81" spans="3:8">
      <c r="C81" s="10">
        <f t="shared" si="6"/>
        <v>71</v>
      </c>
      <c r="D81" s="11">
        <f t="shared" si="7"/>
        <v>94166.844143811482</v>
      </c>
      <c r="E81" s="12">
        <f t="shared" si="8"/>
        <v>742.49718048517127</v>
      </c>
      <c r="F81" s="12">
        <f t="shared" si="9"/>
        <v>637.58800722372359</v>
      </c>
      <c r="G81" s="12">
        <f t="shared" si="10"/>
        <v>104.90917326144768</v>
      </c>
      <c r="H81" s="5">
        <f t="shared" si="11"/>
        <v>94061.934970550035</v>
      </c>
    </row>
    <row r="82" spans="3:8">
      <c r="C82" s="10">
        <f t="shared" si="6"/>
        <v>72</v>
      </c>
      <c r="D82" s="11">
        <f t="shared" si="7"/>
        <v>94061.934970550035</v>
      </c>
      <c r="E82" s="12">
        <f t="shared" si="8"/>
        <v>742.49718048517127</v>
      </c>
      <c r="F82" s="12">
        <f t="shared" si="9"/>
        <v>636.87768469643254</v>
      </c>
      <c r="G82" s="12">
        <f t="shared" si="10"/>
        <v>105.61949578873873</v>
      </c>
      <c r="H82" s="5">
        <f t="shared" si="11"/>
        <v>93956.315474761301</v>
      </c>
    </row>
    <row r="83" spans="3:8">
      <c r="C83" s="10">
        <f t="shared" si="6"/>
        <v>73</v>
      </c>
      <c r="D83" s="11">
        <f t="shared" si="7"/>
        <v>93956.315474761301</v>
      </c>
      <c r="E83" s="12">
        <f t="shared" si="8"/>
        <v>742.49718048517127</v>
      </c>
      <c r="F83" s="12">
        <f t="shared" si="9"/>
        <v>636.16255269369628</v>
      </c>
      <c r="G83" s="12">
        <f t="shared" si="10"/>
        <v>106.33462779147499</v>
      </c>
      <c r="H83" s="5">
        <f t="shared" si="11"/>
        <v>93849.980846969833</v>
      </c>
    </row>
    <row r="84" spans="3:8">
      <c r="C84" s="10">
        <f t="shared" si="6"/>
        <v>74</v>
      </c>
      <c r="D84" s="11">
        <f t="shared" si="7"/>
        <v>93849.980846969833</v>
      </c>
      <c r="E84" s="12">
        <f t="shared" si="8"/>
        <v>742.49718048517127</v>
      </c>
      <c r="F84" s="12">
        <f t="shared" si="9"/>
        <v>635.4425786513583</v>
      </c>
      <c r="G84" s="12">
        <f t="shared" si="10"/>
        <v>107.05460183381297</v>
      </c>
      <c r="H84" s="5">
        <f t="shared" si="11"/>
        <v>93742.926245136026</v>
      </c>
    </row>
    <row r="85" spans="3:8">
      <c r="C85" s="10">
        <f t="shared" si="6"/>
        <v>75</v>
      </c>
      <c r="D85" s="11">
        <f t="shared" si="7"/>
        <v>93742.926245136026</v>
      </c>
      <c r="E85" s="12">
        <f t="shared" si="8"/>
        <v>742.49718048517127</v>
      </c>
      <c r="F85" s="12">
        <f t="shared" si="9"/>
        <v>634.7177297847752</v>
      </c>
      <c r="G85" s="12">
        <f t="shared" si="10"/>
        <v>107.77945070039607</v>
      </c>
      <c r="H85" s="5">
        <f t="shared" si="11"/>
        <v>93635.146794435626</v>
      </c>
    </row>
    <row r="86" spans="3:8">
      <c r="C86" s="10">
        <f t="shared" si="6"/>
        <v>76</v>
      </c>
      <c r="D86" s="11">
        <f t="shared" si="7"/>
        <v>93635.146794435626</v>
      </c>
      <c r="E86" s="12">
        <f t="shared" si="8"/>
        <v>742.49718048517127</v>
      </c>
      <c r="F86" s="12">
        <f t="shared" si="9"/>
        <v>633.98797308732458</v>
      </c>
      <c r="G86" s="12">
        <f t="shared" si="10"/>
        <v>108.50920739784669</v>
      </c>
      <c r="H86" s="5">
        <f t="shared" si="11"/>
        <v>93526.637587037781</v>
      </c>
    </row>
    <row r="87" spans="3:8">
      <c r="C87" s="10">
        <f t="shared" si="6"/>
        <v>77</v>
      </c>
      <c r="D87" s="11">
        <f t="shared" si="7"/>
        <v>93526.637587037781</v>
      </c>
      <c r="E87" s="12">
        <f t="shared" si="8"/>
        <v>742.49718048517127</v>
      </c>
      <c r="F87" s="12">
        <f t="shared" si="9"/>
        <v>633.25327532890162</v>
      </c>
      <c r="G87" s="12">
        <f t="shared" si="10"/>
        <v>109.24390515626965</v>
      </c>
      <c r="H87" s="5">
        <f t="shared" si="11"/>
        <v>93417.393681881513</v>
      </c>
    </row>
    <row r="88" spans="3:8">
      <c r="C88" s="10">
        <f t="shared" si="6"/>
        <v>78</v>
      </c>
      <c r="D88" s="11">
        <f t="shared" si="7"/>
        <v>93417.393681881513</v>
      </c>
      <c r="E88" s="12">
        <f t="shared" si="8"/>
        <v>742.49718048517127</v>
      </c>
      <c r="F88" s="12">
        <f t="shared" si="9"/>
        <v>632.51360305440608</v>
      </c>
      <c r="G88" s="12">
        <f t="shared" si="10"/>
        <v>109.98357743076519</v>
      </c>
      <c r="H88" s="5">
        <f t="shared" si="11"/>
        <v>93307.410104450741</v>
      </c>
    </row>
    <row r="89" spans="3:8">
      <c r="C89" s="10">
        <f t="shared" si="6"/>
        <v>79</v>
      </c>
      <c r="D89" s="11">
        <f t="shared" si="7"/>
        <v>93307.410104450741</v>
      </c>
      <c r="E89" s="12">
        <f t="shared" si="8"/>
        <v>742.49718048517127</v>
      </c>
      <c r="F89" s="12">
        <f t="shared" si="9"/>
        <v>631.76892258221858</v>
      </c>
      <c r="G89" s="12">
        <f t="shared" si="10"/>
        <v>110.72825790295269</v>
      </c>
      <c r="H89" s="5">
        <f t="shared" si="11"/>
        <v>93196.681846547785</v>
      </c>
    </row>
    <row r="90" spans="3:8">
      <c r="C90" s="10">
        <f t="shared" si="6"/>
        <v>80</v>
      </c>
      <c r="D90" s="11">
        <f t="shared" si="7"/>
        <v>93196.681846547785</v>
      </c>
      <c r="E90" s="12">
        <f t="shared" si="8"/>
        <v>742.49718048517127</v>
      </c>
      <c r="F90" s="12">
        <f t="shared" si="9"/>
        <v>631.01920000266728</v>
      </c>
      <c r="G90" s="12">
        <f t="shared" si="10"/>
        <v>111.47798048250399</v>
      </c>
      <c r="H90" s="5">
        <f t="shared" si="11"/>
        <v>93085.203866065276</v>
      </c>
    </row>
    <row r="91" spans="3:8">
      <c r="C91" s="10">
        <f t="shared" si="6"/>
        <v>81</v>
      </c>
      <c r="D91" s="11">
        <f t="shared" si="7"/>
        <v>93085.203866065276</v>
      </c>
      <c r="E91" s="12">
        <f t="shared" si="8"/>
        <v>742.49718048517127</v>
      </c>
      <c r="F91" s="12">
        <f t="shared" si="9"/>
        <v>630.2644011764836</v>
      </c>
      <c r="G91" s="12">
        <f t="shared" si="10"/>
        <v>112.23277930868767</v>
      </c>
      <c r="H91" s="5">
        <f t="shared" si="11"/>
        <v>92972.971086756588</v>
      </c>
    </row>
    <row r="92" spans="3:8">
      <c r="C92" s="10">
        <f t="shared" si="6"/>
        <v>82</v>
      </c>
      <c r="D92" s="11">
        <f t="shared" si="7"/>
        <v>92972.971086756588</v>
      </c>
      <c r="E92" s="12">
        <f t="shared" si="8"/>
        <v>742.49718048517127</v>
      </c>
      <c r="F92" s="12">
        <f t="shared" si="9"/>
        <v>629.50449173324773</v>
      </c>
      <c r="G92" s="12">
        <f t="shared" si="10"/>
        <v>112.99268875192354</v>
      </c>
      <c r="H92" s="5">
        <f t="shared" si="11"/>
        <v>92859.978398004663</v>
      </c>
    </row>
    <row r="93" spans="3:8">
      <c r="C93" s="10">
        <f t="shared" si="6"/>
        <v>83</v>
      </c>
      <c r="D93" s="11">
        <f t="shared" si="7"/>
        <v>92859.978398004663</v>
      </c>
      <c r="E93" s="12">
        <f t="shared" si="8"/>
        <v>742.49718048517127</v>
      </c>
      <c r="F93" s="12">
        <f t="shared" si="9"/>
        <v>628.73943706982323</v>
      </c>
      <c r="G93" s="12">
        <f t="shared" si="10"/>
        <v>113.75774341534805</v>
      </c>
      <c r="H93" s="5">
        <f t="shared" si="11"/>
        <v>92746.220654589313</v>
      </c>
    </row>
    <row r="94" spans="3:8">
      <c r="C94" s="10">
        <f t="shared" si="6"/>
        <v>84</v>
      </c>
      <c r="D94" s="11">
        <f t="shared" si="7"/>
        <v>92746.220654589313</v>
      </c>
      <c r="E94" s="12">
        <f t="shared" si="8"/>
        <v>742.49718048517127</v>
      </c>
      <c r="F94" s="12">
        <f t="shared" si="9"/>
        <v>627.96920234878178</v>
      </c>
      <c r="G94" s="12">
        <f t="shared" si="10"/>
        <v>114.52797813638949</v>
      </c>
      <c r="H94" s="5">
        <f t="shared" si="11"/>
        <v>92631.69267645292</v>
      </c>
    </row>
    <row r="95" spans="3:8">
      <c r="C95" s="10">
        <f t="shared" si="6"/>
        <v>85</v>
      </c>
      <c r="D95" s="11">
        <f t="shared" si="7"/>
        <v>92631.69267645292</v>
      </c>
      <c r="E95" s="12">
        <f t="shared" si="8"/>
        <v>742.49718048517127</v>
      </c>
      <c r="F95" s="12">
        <f t="shared" si="9"/>
        <v>627.19375249681673</v>
      </c>
      <c r="G95" s="12">
        <f t="shared" si="10"/>
        <v>115.30342798835454</v>
      </c>
      <c r="H95" s="5">
        <f t="shared" si="11"/>
        <v>92516.389248464562</v>
      </c>
    </row>
    <row r="96" spans="3:8">
      <c r="C96" s="10">
        <f t="shared" si="6"/>
        <v>86</v>
      </c>
      <c r="D96" s="11">
        <f t="shared" si="7"/>
        <v>92516.389248464562</v>
      </c>
      <c r="E96" s="12">
        <f t="shared" si="8"/>
        <v>742.49718048517127</v>
      </c>
      <c r="F96" s="12">
        <f t="shared" si="9"/>
        <v>626.41305220314553</v>
      </c>
      <c r="G96" s="12">
        <f t="shared" si="10"/>
        <v>116.08412828202574</v>
      </c>
      <c r="H96" s="5">
        <f t="shared" si="11"/>
        <v>92400.305120182529</v>
      </c>
    </row>
    <row r="97" spans="3:8">
      <c r="C97" s="10">
        <f t="shared" si="6"/>
        <v>87</v>
      </c>
      <c r="D97" s="11">
        <f t="shared" si="7"/>
        <v>92400.305120182529</v>
      </c>
      <c r="E97" s="12">
        <f t="shared" si="8"/>
        <v>742.49718048517127</v>
      </c>
      <c r="F97" s="12">
        <f t="shared" si="9"/>
        <v>625.62706591790254</v>
      </c>
      <c r="G97" s="12">
        <f t="shared" si="10"/>
        <v>116.87011456726873</v>
      </c>
      <c r="H97" s="5">
        <f t="shared" si="11"/>
        <v>92283.435005615262</v>
      </c>
    </row>
    <row r="98" spans="3:8">
      <c r="C98" s="10">
        <f t="shared" si="6"/>
        <v>88</v>
      </c>
      <c r="D98" s="11">
        <f t="shared" si="7"/>
        <v>92283.435005615262</v>
      </c>
      <c r="E98" s="12">
        <f t="shared" si="8"/>
        <v>742.49718048517127</v>
      </c>
      <c r="F98" s="12">
        <f t="shared" si="9"/>
        <v>624.83575785052005</v>
      </c>
      <c r="G98" s="12">
        <f t="shared" si="10"/>
        <v>117.66142263465122</v>
      </c>
      <c r="H98" s="5">
        <f t="shared" si="11"/>
        <v>92165.773582980604</v>
      </c>
    </row>
    <row r="99" spans="3:8">
      <c r="C99" s="10">
        <f t="shared" si="6"/>
        <v>89</v>
      </c>
      <c r="D99" s="11">
        <f t="shared" si="7"/>
        <v>92165.773582980604</v>
      </c>
      <c r="E99" s="12">
        <f t="shared" si="8"/>
        <v>742.49718048517127</v>
      </c>
      <c r="F99" s="12">
        <f t="shared" si="9"/>
        <v>624.03909196809786</v>
      </c>
      <c r="G99" s="12">
        <f t="shared" si="10"/>
        <v>118.45808851707341</v>
      </c>
      <c r="H99" s="5">
        <f t="shared" si="11"/>
        <v>92047.315494463532</v>
      </c>
    </row>
    <row r="100" spans="3:8">
      <c r="C100" s="10">
        <f t="shared" si="6"/>
        <v>90</v>
      </c>
      <c r="D100" s="11">
        <f t="shared" si="7"/>
        <v>92047.315494463532</v>
      </c>
      <c r="E100" s="12">
        <f t="shared" si="8"/>
        <v>742.49718048517127</v>
      </c>
      <c r="F100" s="12">
        <f t="shared" si="9"/>
        <v>623.23703199376348</v>
      </c>
      <c r="G100" s="12">
        <f t="shared" si="10"/>
        <v>119.26014849140779</v>
      </c>
      <c r="H100" s="5">
        <f t="shared" si="11"/>
        <v>91928.055345972127</v>
      </c>
    </row>
    <row r="101" spans="3:8">
      <c r="C101" s="10">
        <f t="shared" si="6"/>
        <v>91</v>
      </c>
      <c r="D101" s="11">
        <f t="shared" si="7"/>
        <v>91928.055345972127</v>
      </c>
      <c r="E101" s="12">
        <f t="shared" si="8"/>
        <v>742.49718048517127</v>
      </c>
      <c r="F101" s="12">
        <f t="shared" si="9"/>
        <v>622.42954140501968</v>
      </c>
      <c r="G101" s="12">
        <f t="shared" si="10"/>
        <v>120.06763908015159</v>
      </c>
      <c r="H101" s="5">
        <f t="shared" si="11"/>
        <v>91807.987706891974</v>
      </c>
    </row>
    <row r="102" spans="3:8">
      <c r="C102" s="10">
        <f t="shared" si="6"/>
        <v>92</v>
      </c>
      <c r="D102" s="11">
        <f t="shared" si="7"/>
        <v>91807.987706891974</v>
      </c>
      <c r="E102" s="12">
        <f t="shared" si="8"/>
        <v>742.49718048517127</v>
      </c>
      <c r="F102" s="12">
        <f t="shared" si="9"/>
        <v>621.61658343208103</v>
      </c>
      <c r="G102" s="12">
        <f t="shared" si="10"/>
        <v>120.88059705309024</v>
      </c>
      <c r="H102" s="5">
        <f t="shared" si="11"/>
        <v>91687.107109838878</v>
      </c>
    </row>
    <row r="103" spans="3:8">
      <c r="C103" s="10">
        <f t="shared" si="6"/>
        <v>93</v>
      </c>
      <c r="D103" s="11">
        <f t="shared" si="7"/>
        <v>91687.107109838878</v>
      </c>
      <c r="E103" s="12">
        <f t="shared" si="8"/>
        <v>742.49718048517127</v>
      </c>
      <c r="F103" s="12">
        <f t="shared" si="9"/>
        <v>620.79812105620078</v>
      </c>
      <c r="G103" s="12">
        <f t="shared" si="10"/>
        <v>121.69905942897049</v>
      </c>
      <c r="H103" s="5">
        <f t="shared" si="11"/>
        <v>91565.408050409911</v>
      </c>
    </row>
    <row r="104" spans="3:8">
      <c r="C104" s="10">
        <f t="shared" si="6"/>
        <v>94</v>
      </c>
      <c r="D104" s="11">
        <f t="shared" si="7"/>
        <v>91565.408050409911</v>
      </c>
      <c r="E104" s="12">
        <f t="shared" si="8"/>
        <v>742.49718048517127</v>
      </c>
      <c r="F104" s="12">
        <f t="shared" si="9"/>
        <v>619.97411700798386</v>
      </c>
      <c r="G104" s="12">
        <f t="shared" si="10"/>
        <v>122.52306347718741</v>
      </c>
      <c r="H104" s="5">
        <f t="shared" si="11"/>
        <v>91442.884986932724</v>
      </c>
    </row>
    <row r="105" spans="3:8">
      <c r="C105" s="10">
        <f t="shared" si="6"/>
        <v>95</v>
      </c>
      <c r="D105" s="11">
        <f t="shared" si="7"/>
        <v>91442.884986932724</v>
      </c>
      <c r="E105" s="12">
        <f t="shared" si="8"/>
        <v>742.49718048517127</v>
      </c>
      <c r="F105" s="12">
        <f t="shared" si="9"/>
        <v>619.14453376569031</v>
      </c>
      <c r="G105" s="12">
        <f t="shared" si="10"/>
        <v>123.35264671948096</v>
      </c>
      <c r="H105" s="5">
        <f t="shared" si="11"/>
        <v>91319.532340213249</v>
      </c>
    </row>
    <row r="106" spans="3:8">
      <c r="C106" s="10">
        <f t="shared" si="6"/>
        <v>96</v>
      </c>
      <c r="D106" s="11">
        <f t="shared" si="7"/>
        <v>91319.532340213249</v>
      </c>
      <c r="E106" s="12">
        <f t="shared" si="8"/>
        <v>742.49718048517127</v>
      </c>
      <c r="F106" s="12">
        <f t="shared" si="9"/>
        <v>618.30933355352715</v>
      </c>
      <c r="G106" s="12">
        <f t="shared" si="10"/>
        <v>124.18784693164412</v>
      </c>
      <c r="H106" s="5">
        <f t="shared" si="11"/>
        <v>91195.344493281606</v>
      </c>
    </row>
    <row r="107" spans="3:8">
      <c r="C107" s="10">
        <f t="shared" si="6"/>
        <v>97</v>
      </c>
      <c r="D107" s="11">
        <f t="shared" si="7"/>
        <v>91195.344493281606</v>
      </c>
      <c r="E107" s="12">
        <f t="shared" si="8"/>
        <v>742.49718048517127</v>
      </c>
      <c r="F107" s="12">
        <f t="shared" si="9"/>
        <v>617.46847833992763</v>
      </c>
      <c r="G107" s="12">
        <f t="shared" si="10"/>
        <v>125.02870214524364</v>
      </c>
      <c r="H107" s="5">
        <f t="shared" si="11"/>
        <v>91070.315791136367</v>
      </c>
    </row>
    <row r="108" spans="3:8">
      <c r="C108" s="10">
        <f t="shared" si="6"/>
        <v>98</v>
      </c>
      <c r="D108" s="11">
        <f t="shared" si="7"/>
        <v>91070.315791136367</v>
      </c>
      <c r="E108" s="12">
        <f t="shared" si="8"/>
        <v>742.49718048517127</v>
      </c>
      <c r="F108" s="12">
        <f t="shared" si="9"/>
        <v>616.62192983581917</v>
      </c>
      <c r="G108" s="12">
        <f t="shared" si="10"/>
        <v>125.8752506493521</v>
      </c>
      <c r="H108" s="5">
        <f t="shared" si="11"/>
        <v>90944.440540487019</v>
      </c>
    </row>
    <row r="109" spans="3:8">
      <c r="C109" s="10">
        <f t="shared" si="6"/>
        <v>99</v>
      </c>
      <c r="D109" s="11">
        <f t="shared" si="7"/>
        <v>90944.440540487019</v>
      </c>
      <c r="E109" s="12">
        <f t="shared" si="8"/>
        <v>742.49718048517127</v>
      </c>
      <c r="F109" s="12">
        <f t="shared" si="9"/>
        <v>615.76964949288083</v>
      </c>
      <c r="G109" s="12">
        <f t="shared" si="10"/>
        <v>126.72753099229044</v>
      </c>
      <c r="H109" s="5">
        <f t="shared" si="11"/>
        <v>90817.713009494735</v>
      </c>
    </row>
    <row r="110" spans="3:8">
      <c r="C110" s="10">
        <f t="shared" si="6"/>
        <v>100</v>
      </c>
      <c r="D110" s="11">
        <f t="shared" si="7"/>
        <v>90817.713009494735</v>
      </c>
      <c r="E110" s="12">
        <f t="shared" si="8"/>
        <v>742.49718048517127</v>
      </c>
      <c r="F110" s="12">
        <f t="shared" si="9"/>
        <v>614.91159850178735</v>
      </c>
      <c r="G110" s="12">
        <f t="shared" si="10"/>
        <v>127.58558198338392</v>
      </c>
      <c r="H110" s="5">
        <f t="shared" si="11"/>
        <v>90690.127427511354</v>
      </c>
    </row>
    <row r="111" spans="3:8">
      <c r="C111" s="10">
        <f t="shared" si="6"/>
        <v>101</v>
      </c>
      <c r="D111" s="11">
        <f t="shared" si="7"/>
        <v>90690.127427511354</v>
      </c>
      <c r="E111" s="12">
        <f t="shared" si="8"/>
        <v>742.49718048517127</v>
      </c>
      <c r="F111" s="12">
        <f t="shared" si="9"/>
        <v>614.04773779044149</v>
      </c>
      <c r="G111" s="12">
        <f t="shared" si="10"/>
        <v>128.44944269472978</v>
      </c>
      <c r="H111" s="5">
        <f t="shared" si="11"/>
        <v>90561.677984816619</v>
      </c>
    </row>
    <row r="112" spans="3:8">
      <c r="C112" s="10">
        <f t="shared" si="6"/>
        <v>102</v>
      </c>
      <c r="D112" s="11">
        <f t="shared" si="7"/>
        <v>90561.677984816619</v>
      </c>
      <c r="E112" s="12">
        <f t="shared" si="8"/>
        <v>742.49718048517127</v>
      </c>
      <c r="F112" s="12">
        <f t="shared" si="9"/>
        <v>613.17802802219592</v>
      </c>
      <c r="G112" s="12">
        <f t="shared" si="10"/>
        <v>129.31915246297535</v>
      </c>
      <c r="H112" s="5">
        <f t="shared" si="11"/>
        <v>90432.358832353639</v>
      </c>
    </row>
    <row r="113" spans="3:8">
      <c r="C113" s="10">
        <f t="shared" si="6"/>
        <v>103</v>
      </c>
      <c r="D113" s="11">
        <f t="shared" si="7"/>
        <v>90432.358832353639</v>
      </c>
      <c r="E113" s="12">
        <f t="shared" si="8"/>
        <v>742.49718048517127</v>
      </c>
      <c r="F113" s="12">
        <f t="shared" si="9"/>
        <v>612.3024295940611</v>
      </c>
      <c r="G113" s="12">
        <f t="shared" si="10"/>
        <v>130.19475089111017</v>
      </c>
      <c r="H113" s="5">
        <f t="shared" si="11"/>
        <v>90302.164081462528</v>
      </c>
    </row>
    <row r="114" spans="3:8">
      <c r="C114" s="10">
        <f t="shared" si="6"/>
        <v>104</v>
      </c>
      <c r="D114" s="11">
        <f t="shared" si="7"/>
        <v>90302.164081462528</v>
      </c>
      <c r="E114" s="12">
        <f t="shared" si="8"/>
        <v>742.49718048517127</v>
      </c>
      <c r="F114" s="12">
        <f t="shared" si="9"/>
        <v>611.42090263490252</v>
      </c>
      <c r="G114" s="12">
        <f t="shared" si="10"/>
        <v>131.07627785026875</v>
      </c>
      <c r="H114" s="5">
        <f t="shared" si="11"/>
        <v>90171.087803612259</v>
      </c>
    </row>
    <row r="115" spans="3:8">
      <c r="C115" s="10">
        <f t="shared" si="6"/>
        <v>105</v>
      </c>
      <c r="D115" s="11">
        <f t="shared" si="7"/>
        <v>90171.087803612259</v>
      </c>
      <c r="E115" s="12">
        <f t="shared" si="8"/>
        <v>742.49718048517127</v>
      </c>
      <c r="F115" s="12">
        <f t="shared" si="9"/>
        <v>610.53340700362469</v>
      </c>
      <c r="G115" s="12">
        <f t="shared" si="10"/>
        <v>131.96377348154658</v>
      </c>
      <c r="H115" s="5">
        <f t="shared" si="11"/>
        <v>90039.124030130712</v>
      </c>
    </row>
    <row r="116" spans="3:8">
      <c r="C116" s="10">
        <f t="shared" si="6"/>
        <v>106</v>
      </c>
      <c r="D116" s="11">
        <f t="shared" si="7"/>
        <v>90039.124030130712</v>
      </c>
      <c r="E116" s="12">
        <f t="shared" si="8"/>
        <v>742.49718048517127</v>
      </c>
      <c r="F116" s="12">
        <f t="shared" si="9"/>
        <v>609.63990228734338</v>
      </c>
      <c r="G116" s="12">
        <f t="shared" si="10"/>
        <v>132.8572781978279</v>
      </c>
      <c r="H116" s="5">
        <f t="shared" si="11"/>
        <v>89906.266751932882</v>
      </c>
    </row>
    <row r="117" spans="3:8">
      <c r="C117" s="10">
        <f t="shared" si="6"/>
        <v>107</v>
      </c>
      <c r="D117" s="11">
        <f t="shared" si="7"/>
        <v>89906.266751932882</v>
      </c>
      <c r="E117" s="12">
        <f t="shared" si="8"/>
        <v>742.49718048517127</v>
      </c>
      <c r="F117" s="12">
        <f t="shared" si="9"/>
        <v>608.74034779954559</v>
      </c>
      <c r="G117" s="12">
        <f t="shared" si="10"/>
        <v>133.75683268562568</v>
      </c>
      <c r="H117" s="5">
        <f t="shared" si="11"/>
        <v>89772.509919247255</v>
      </c>
    </row>
    <row r="118" spans="3:8">
      <c r="C118" s="10">
        <f t="shared" si="6"/>
        <v>108</v>
      </c>
      <c r="D118" s="11">
        <f t="shared" si="7"/>
        <v>89772.509919247255</v>
      </c>
      <c r="E118" s="12">
        <f t="shared" si="8"/>
        <v>742.49718048517127</v>
      </c>
      <c r="F118" s="12">
        <f t="shared" si="9"/>
        <v>607.83470257823672</v>
      </c>
      <c r="G118" s="12">
        <f t="shared" si="10"/>
        <v>134.66247790693455</v>
      </c>
      <c r="H118" s="5">
        <f t="shared" si="11"/>
        <v>89637.847441340316</v>
      </c>
    </row>
    <row r="119" spans="3:8">
      <c r="C119" s="10">
        <f t="shared" si="6"/>
        <v>109</v>
      </c>
      <c r="D119" s="11">
        <f t="shared" si="7"/>
        <v>89637.847441340316</v>
      </c>
      <c r="E119" s="12">
        <f t="shared" si="8"/>
        <v>742.49718048517127</v>
      </c>
      <c r="F119" s="12">
        <f t="shared" si="9"/>
        <v>606.92292538407503</v>
      </c>
      <c r="G119" s="12">
        <f t="shared" si="10"/>
        <v>135.57425510109624</v>
      </c>
      <c r="H119" s="5">
        <f t="shared" si="11"/>
        <v>89502.273186239225</v>
      </c>
    </row>
    <row r="120" spans="3:8">
      <c r="C120" s="10">
        <f t="shared" si="6"/>
        <v>110</v>
      </c>
      <c r="D120" s="11">
        <f t="shared" si="7"/>
        <v>89502.273186239225</v>
      </c>
      <c r="E120" s="12">
        <f t="shared" si="8"/>
        <v>742.49718048517127</v>
      </c>
      <c r="F120" s="12">
        <f t="shared" si="9"/>
        <v>606.00497469849472</v>
      </c>
      <c r="G120" s="12">
        <f t="shared" si="10"/>
        <v>136.49220578667655</v>
      </c>
      <c r="H120" s="5">
        <f t="shared" si="11"/>
        <v>89365.780980452546</v>
      </c>
    </row>
    <row r="121" spans="3:8">
      <c r="C121" s="10">
        <f t="shared" si="6"/>
        <v>111</v>
      </c>
      <c r="D121" s="11">
        <f t="shared" si="7"/>
        <v>89365.780980452546</v>
      </c>
      <c r="E121" s="12">
        <f t="shared" si="8"/>
        <v>742.49718048517127</v>
      </c>
      <c r="F121" s="12">
        <f t="shared" si="9"/>
        <v>605.08080872181415</v>
      </c>
      <c r="G121" s="12">
        <f t="shared" si="10"/>
        <v>137.41637176335712</v>
      </c>
      <c r="H121" s="5">
        <f t="shared" si="11"/>
        <v>89228.364608689182</v>
      </c>
    </row>
    <row r="122" spans="3:8">
      <c r="C122" s="10">
        <f t="shared" si="6"/>
        <v>112</v>
      </c>
      <c r="D122" s="11">
        <f t="shared" si="7"/>
        <v>89228.364608689182</v>
      </c>
      <c r="E122" s="12">
        <f t="shared" si="8"/>
        <v>742.49718048517127</v>
      </c>
      <c r="F122" s="12">
        <f t="shared" si="9"/>
        <v>604.15038537133307</v>
      </c>
      <c r="G122" s="12">
        <f t="shared" si="10"/>
        <v>138.3467951138382</v>
      </c>
      <c r="H122" s="5">
        <f t="shared" si="11"/>
        <v>89090.017813575338</v>
      </c>
    </row>
    <row r="123" spans="3:8">
      <c r="C123" s="10">
        <f t="shared" si="6"/>
        <v>113</v>
      </c>
      <c r="D123" s="11">
        <f t="shared" si="7"/>
        <v>89090.017813575338</v>
      </c>
      <c r="E123" s="12">
        <f t="shared" si="8"/>
        <v>742.49718048517127</v>
      </c>
      <c r="F123" s="12">
        <f t="shared" si="9"/>
        <v>603.21366227941633</v>
      </c>
      <c r="G123" s="12">
        <f t="shared" si="10"/>
        <v>139.28351820575494</v>
      </c>
      <c r="H123" s="5">
        <f t="shared" si="11"/>
        <v>88950.734295369577</v>
      </c>
    </row>
    <row r="124" spans="3:8">
      <c r="C124" s="10">
        <f t="shared" si="6"/>
        <v>114</v>
      </c>
      <c r="D124" s="11">
        <f t="shared" si="7"/>
        <v>88950.734295369577</v>
      </c>
      <c r="E124" s="12">
        <f t="shared" si="8"/>
        <v>742.49718048517127</v>
      </c>
      <c r="F124" s="12">
        <f t="shared" si="9"/>
        <v>602.2705967915648</v>
      </c>
      <c r="G124" s="12">
        <f t="shared" si="10"/>
        <v>140.22658369360647</v>
      </c>
      <c r="H124" s="5">
        <f t="shared" si="11"/>
        <v>88810.507711675964</v>
      </c>
    </row>
    <row r="125" spans="3:8">
      <c r="C125" s="10">
        <f t="shared" si="6"/>
        <v>115</v>
      </c>
      <c r="D125" s="11">
        <f t="shared" si="7"/>
        <v>88810.507711675964</v>
      </c>
      <c r="E125" s="12">
        <f t="shared" si="8"/>
        <v>742.49718048517127</v>
      </c>
      <c r="F125" s="12">
        <f t="shared" si="9"/>
        <v>601.32114596447275</v>
      </c>
      <c r="G125" s="12">
        <f t="shared" si="10"/>
        <v>141.17603452069852</v>
      </c>
      <c r="H125" s="5">
        <f t="shared" si="11"/>
        <v>88669.331677155264</v>
      </c>
    </row>
    <row r="126" spans="3:8">
      <c r="C126" s="10">
        <f t="shared" si="6"/>
        <v>116</v>
      </c>
      <c r="D126" s="11">
        <f t="shared" si="7"/>
        <v>88669.331677155264</v>
      </c>
      <c r="E126" s="12">
        <f t="shared" si="8"/>
        <v>742.49718048517127</v>
      </c>
      <c r="F126" s="12">
        <f t="shared" si="9"/>
        <v>600.36526656407216</v>
      </c>
      <c r="G126" s="12">
        <f t="shared" si="10"/>
        <v>142.13191392109911</v>
      </c>
      <c r="H126" s="5">
        <f t="shared" si="11"/>
        <v>88527.199763234166</v>
      </c>
    </row>
    <row r="127" spans="3:8">
      <c r="C127" s="10">
        <f t="shared" si="6"/>
        <v>117</v>
      </c>
      <c r="D127" s="11">
        <f t="shared" si="7"/>
        <v>88527.199763234166</v>
      </c>
      <c r="E127" s="12">
        <f t="shared" si="8"/>
        <v>742.49718048517127</v>
      </c>
      <c r="F127" s="12">
        <f t="shared" si="9"/>
        <v>599.40291506356471</v>
      </c>
      <c r="G127" s="12">
        <f t="shared" si="10"/>
        <v>143.09426542160656</v>
      </c>
      <c r="H127" s="5">
        <f t="shared" si="11"/>
        <v>88384.105497812561</v>
      </c>
    </row>
    <row r="128" spans="3:8">
      <c r="C128" s="10">
        <f t="shared" si="6"/>
        <v>118</v>
      </c>
      <c r="D128" s="11">
        <f t="shared" si="7"/>
        <v>88384.105497812561</v>
      </c>
      <c r="E128" s="12">
        <f t="shared" si="8"/>
        <v>742.49718048517127</v>
      </c>
      <c r="F128" s="12">
        <f t="shared" si="9"/>
        <v>598.43404764143918</v>
      </c>
      <c r="G128" s="12">
        <f t="shared" si="10"/>
        <v>144.06313284373209</v>
      </c>
      <c r="H128" s="5">
        <f t="shared" si="11"/>
        <v>88240.042364968831</v>
      </c>
    </row>
    <row r="129" spans="3:8">
      <c r="C129" s="10">
        <f t="shared" si="6"/>
        <v>119</v>
      </c>
      <c r="D129" s="11">
        <f t="shared" si="7"/>
        <v>88240.042364968831</v>
      </c>
      <c r="E129" s="12">
        <f t="shared" si="8"/>
        <v>742.49718048517127</v>
      </c>
      <c r="F129" s="12">
        <f t="shared" si="9"/>
        <v>597.4586201794765</v>
      </c>
      <c r="G129" s="12">
        <f t="shared" si="10"/>
        <v>145.03856030569477</v>
      </c>
      <c r="H129" s="5">
        <f t="shared" si="11"/>
        <v>88095.003804663138</v>
      </c>
    </row>
    <row r="130" spans="3:8">
      <c r="C130" s="10">
        <f t="shared" si="6"/>
        <v>120</v>
      </c>
      <c r="D130" s="11">
        <f t="shared" si="7"/>
        <v>88095.003804663138</v>
      </c>
      <c r="E130" s="12">
        <f t="shared" si="8"/>
        <v>742.49718048517127</v>
      </c>
      <c r="F130" s="12">
        <f t="shared" si="9"/>
        <v>596.47658826073996</v>
      </c>
      <c r="G130" s="12">
        <f t="shared" si="10"/>
        <v>146.02059222443131</v>
      </c>
      <c r="H130" s="5">
        <f t="shared" si="11"/>
        <v>87948.983212438703</v>
      </c>
    </row>
    <row r="131" spans="3:8">
      <c r="C131" s="10">
        <f t="shared" si="6"/>
        <v>121</v>
      </c>
      <c r="D131" s="11">
        <f t="shared" si="7"/>
        <v>87948.983212438703</v>
      </c>
      <c r="E131" s="12">
        <f t="shared" si="8"/>
        <v>742.49718048517127</v>
      </c>
      <c r="F131" s="12">
        <f t="shared" si="9"/>
        <v>595.48790716755377</v>
      </c>
      <c r="G131" s="12">
        <f t="shared" si="10"/>
        <v>147.0092733176175</v>
      </c>
      <c r="H131" s="5">
        <f t="shared" si="11"/>
        <v>87801.97393912109</v>
      </c>
    </row>
    <row r="132" spans="3:8">
      <c r="C132" s="10">
        <f t="shared" si="6"/>
        <v>122</v>
      </c>
      <c r="D132" s="11">
        <f t="shared" si="7"/>
        <v>87801.97393912109</v>
      </c>
      <c r="E132" s="12">
        <f t="shared" si="8"/>
        <v>742.49718048517127</v>
      </c>
      <c r="F132" s="12">
        <f t="shared" si="9"/>
        <v>594.49253187946567</v>
      </c>
      <c r="G132" s="12">
        <f t="shared" si="10"/>
        <v>148.0046486057056</v>
      </c>
      <c r="H132" s="5">
        <f t="shared" si="11"/>
        <v>87653.969290515379</v>
      </c>
    </row>
    <row r="133" spans="3:8">
      <c r="C133" s="10">
        <f t="shared" si="6"/>
        <v>123</v>
      </c>
      <c r="D133" s="11">
        <f t="shared" si="7"/>
        <v>87653.969290515379</v>
      </c>
      <c r="E133" s="12">
        <f t="shared" si="8"/>
        <v>742.49718048517127</v>
      </c>
      <c r="F133" s="12">
        <f t="shared" si="9"/>
        <v>593.49041707119784</v>
      </c>
      <c r="G133" s="12">
        <f t="shared" si="10"/>
        <v>149.00676341397343</v>
      </c>
      <c r="H133" s="5">
        <f t="shared" si="11"/>
        <v>87504.962527101408</v>
      </c>
    </row>
    <row r="134" spans="3:8">
      <c r="C134" s="10">
        <f t="shared" si="6"/>
        <v>124</v>
      </c>
      <c r="D134" s="11">
        <f t="shared" si="7"/>
        <v>87504.962527101408</v>
      </c>
      <c r="E134" s="12">
        <f t="shared" si="8"/>
        <v>742.49718048517127</v>
      </c>
      <c r="F134" s="12">
        <f t="shared" si="9"/>
        <v>592.48151711058244</v>
      </c>
      <c r="G134" s="12">
        <f t="shared" si="10"/>
        <v>150.01566337458883</v>
      </c>
      <c r="H134" s="5">
        <f t="shared" si="11"/>
        <v>87354.946863726815</v>
      </c>
    </row>
    <row r="135" spans="3:8">
      <c r="C135" s="10">
        <f t="shared" si="6"/>
        <v>125</v>
      </c>
      <c r="D135" s="11">
        <f t="shared" si="7"/>
        <v>87354.946863726815</v>
      </c>
      <c r="E135" s="12">
        <f t="shared" si="8"/>
        <v>742.49718048517127</v>
      </c>
      <c r="F135" s="12">
        <f t="shared" si="9"/>
        <v>591.46578605648369</v>
      </c>
      <c r="G135" s="12">
        <f t="shared" si="10"/>
        <v>151.03139442868758</v>
      </c>
      <c r="H135" s="5">
        <f t="shared" si="11"/>
        <v>87203.915469298125</v>
      </c>
    </row>
    <row r="136" spans="3:8">
      <c r="C136" s="10">
        <f t="shared" si="6"/>
        <v>126</v>
      </c>
      <c r="D136" s="11">
        <f t="shared" si="7"/>
        <v>87203.915469298125</v>
      </c>
      <c r="E136" s="12">
        <f t="shared" si="8"/>
        <v>742.49718048517127</v>
      </c>
      <c r="F136" s="12">
        <f t="shared" si="9"/>
        <v>590.4431776567061</v>
      </c>
      <c r="G136" s="12">
        <f t="shared" si="10"/>
        <v>152.05400282846517</v>
      </c>
      <c r="H136" s="5">
        <f t="shared" si="11"/>
        <v>87051.861466469665</v>
      </c>
    </row>
    <row r="137" spans="3:8">
      <c r="C137" s="10">
        <f t="shared" si="6"/>
        <v>127</v>
      </c>
      <c r="D137" s="11">
        <f t="shared" si="7"/>
        <v>87051.861466469665</v>
      </c>
      <c r="E137" s="12">
        <f t="shared" si="8"/>
        <v>742.49718048517127</v>
      </c>
      <c r="F137" s="12">
        <f t="shared" si="9"/>
        <v>589.41364534588831</v>
      </c>
      <c r="G137" s="12">
        <f t="shared" si="10"/>
        <v>153.08353513928296</v>
      </c>
      <c r="H137" s="5">
        <f t="shared" si="11"/>
        <v>86898.777931330376</v>
      </c>
    </row>
    <row r="138" spans="3:8">
      <c r="C138" s="10">
        <f t="shared" si="6"/>
        <v>128</v>
      </c>
      <c r="D138" s="11">
        <f t="shared" si="7"/>
        <v>86898.777931330376</v>
      </c>
      <c r="E138" s="12">
        <f t="shared" si="8"/>
        <v>742.49718048517127</v>
      </c>
      <c r="F138" s="12">
        <f t="shared" si="9"/>
        <v>588.37714224338276</v>
      </c>
      <c r="G138" s="12">
        <f t="shared" si="10"/>
        <v>154.12003824178851</v>
      </c>
      <c r="H138" s="5">
        <f t="shared" si="11"/>
        <v>86744.657893088588</v>
      </c>
    </row>
    <row r="139" spans="3:8">
      <c r="C139" s="10">
        <f t="shared" si="6"/>
        <v>129</v>
      </c>
      <c r="D139" s="11">
        <f t="shared" si="7"/>
        <v>86744.657893088588</v>
      </c>
      <c r="E139" s="12">
        <f t="shared" si="8"/>
        <v>742.49718048517127</v>
      </c>
      <c r="F139" s="12">
        <f t="shared" si="9"/>
        <v>587.33362115112061</v>
      </c>
      <c r="G139" s="12">
        <f t="shared" si="10"/>
        <v>155.16355933405066</v>
      </c>
      <c r="H139" s="5">
        <f t="shared" si="11"/>
        <v>86589.494333754541</v>
      </c>
    </row>
    <row r="140" spans="3:8">
      <c r="C140" s="10">
        <f t="shared" si="6"/>
        <v>130</v>
      </c>
      <c r="D140" s="11">
        <f t="shared" si="7"/>
        <v>86589.494333754541</v>
      </c>
      <c r="E140" s="12">
        <f t="shared" si="8"/>
        <v>742.49718048517127</v>
      </c>
      <c r="F140" s="12">
        <f t="shared" si="9"/>
        <v>586.28303455146306</v>
      </c>
      <c r="G140" s="12">
        <f t="shared" si="10"/>
        <v>156.21414593370821</v>
      </c>
      <c r="H140" s="5">
        <f t="shared" si="11"/>
        <v>86433.280187820827</v>
      </c>
    </row>
    <row r="141" spans="3:8">
      <c r="C141" s="10">
        <f t="shared" ref="C141:C204" si="12">IF(OR(H140 &lt; 1,H140=""), "",C140+1)</f>
        <v>131</v>
      </c>
      <c r="D141" s="11">
        <f t="shared" ref="D141:D204" si="13">IF(OR(H140 &lt; 1,H140=""),"",H140)</f>
        <v>86433.280187820827</v>
      </c>
      <c r="E141" s="12">
        <f t="shared" ref="E141:E204" si="14">IF(OR(H140 &lt; 1,H140=""),"",$C$3)</f>
        <v>742.49718048517127</v>
      </c>
      <c r="F141" s="12">
        <f t="shared" ref="F141:F204" si="15">IF(OR(H140 &lt; 1,H140=""),"",$C$2*$D141/12)</f>
        <v>585.22533460503689</v>
      </c>
      <c r="G141" s="12">
        <f t="shared" ref="G141:G204" si="16">IF(OR(H140 &lt; 1,H140=""),"",E141-F141)</f>
        <v>157.27184588013438</v>
      </c>
      <c r="H141" s="5">
        <f t="shared" ref="H141:H204" si="17">IF(OR(H140 &lt; 1,H140=""),"",D141-G141)</f>
        <v>86276.008341940687</v>
      </c>
    </row>
    <row r="142" spans="3:8">
      <c r="C142" s="10">
        <f t="shared" si="12"/>
        <v>132</v>
      </c>
      <c r="D142" s="11">
        <f t="shared" si="13"/>
        <v>86276.008341940687</v>
      </c>
      <c r="E142" s="12">
        <f t="shared" si="14"/>
        <v>742.49718048517127</v>
      </c>
      <c r="F142" s="12">
        <f t="shared" si="15"/>
        <v>584.16047314855678</v>
      </c>
      <c r="G142" s="12">
        <f t="shared" si="16"/>
        <v>158.3367073366145</v>
      </c>
      <c r="H142" s="5">
        <f t="shared" si="17"/>
        <v>86117.671634604078</v>
      </c>
    </row>
    <row r="143" spans="3:8">
      <c r="C143" s="10">
        <f t="shared" si="12"/>
        <v>133</v>
      </c>
      <c r="D143" s="11">
        <f t="shared" si="13"/>
        <v>86117.671634604078</v>
      </c>
      <c r="E143" s="12">
        <f t="shared" si="14"/>
        <v>742.49718048517127</v>
      </c>
      <c r="F143" s="12">
        <f t="shared" si="15"/>
        <v>583.08840169263181</v>
      </c>
      <c r="G143" s="12">
        <f t="shared" si="16"/>
        <v>159.40877879253947</v>
      </c>
      <c r="H143" s="5">
        <f t="shared" si="17"/>
        <v>85958.262855811539</v>
      </c>
    </row>
    <row r="144" spans="3:8">
      <c r="C144" s="10">
        <f t="shared" si="12"/>
        <v>134</v>
      </c>
      <c r="D144" s="11">
        <f t="shared" si="13"/>
        <v>85958.262855811539</v>
      </c>
      <c r="E144" s="12">
        <f t="shared" si="14"/>
        <v>742.49718048517127</v>
      </c>
      <c r="F144" s="12">
        <f t="shared" si="15"/>
        <v>582.00907141955724</v>
      </c>
      <c r="G144" s="12">
        <f t="shared" si="16"/>
        <v>160.48810906561403</v>
      </c>
      <c r="H144" s="5">
        <f t="shared" si="17"/>
        <v>85797.774746745927</v>
      </c>
    </row>
    <row r="145" spans="3:8">
      <c r="C145" s="10">
        <f t="shared" si="12"/>
        <v>135</v>
      </c>
      <c r="D145" s="11">
        <f t="shared" si="13"/>
        <v>85797.774746745927</v>
      </c>
      <c r="E145" s="12">
        <f t="shared" si="14"/>
        <v>742.49718048517127</v>
      </c>
      <c r="F145" s="12">
        <f t="shared" si="15"/>
        <v>580.92243318109229</v>
      </c>
      <c r="G145" s="12">
        <f t="shared" si="16"/>
        <v>161.57474730407898</v>
      </c>
      <c r="H145" s="5">
        <f t="shared" si="17"/>
        <v>85636.199999441844</v>
      </c>
    </row>
    <row r="146" spans="3:8">
      <c r="C146" s="10">
        <f t="shared" si="12"/>
        <v>136</v>
      </c>
      <c r="D146" s="11">
        <f t="shared" si="13"/>
        <v>85636.199999441844</v>
      </c>
      <c r="E146" s="12">
        <f t="shared" si="14"/>
        <v>742.49718048517127</v>
      </c>
      <c r="F146" s="12">
        <f t="shared" si="15"/>
        <v>579.82843749622077</v>
      </c>
      <c r="G146" s="12">
        <f t="shared" si="16"/>
        <v>162.6687429889505</v>
      </c>
      <c r="H146" s="5">
        <f t="shared" si="17"/>
        <v>85473.531256452887</v>
      </c>
    </row>
    <row r="147" spans="3:8">
      <c r="C147" s="10">
        <f t="shared" si="12"/>
        <v>137</v>
      </c>
      <c r="D147" s="11">
        <f t="shared" si="13"/>
        <v>85473.531256452887</v>
      </c>
      <c r="E147" s="12">
        <f t="shared" si="14"/>
        <v>742.49718048517127</v>
      </c>
      <c r="F147" s="12">
        <f t="shared" si="15"/>
        <v>578.72703454889972</v>
      </c>
      <c r="G147" s="12">
        <f t="shared" si="16"/>
        <v>163.77014593627155</v>
      </c>
      <c r="H147" s="5">
        <f t="shared" si="17"/>
        <v>85309.761110516614</v>
      </c>
    </row>
    <row r="148" spans="3:8">
      <c r="C148" s="10">
        <f t="shared" si="12"/>
        <v>138</v>
      </c>
      <c r="D148" s="11">
        <f t="shared" si="13"/>
        <v>85309.761110516614</v>
      </c>
      <c r="E148" s="12">
        <f t="shared" si="14"/>
        <v>742.49718048517127</v>
      </c>
      <c r="F148" s="12">
        <f t="shared" si="15"/>
        <v>577.6181741857896</v>
      </c>
      <c r="G148" s="12">
        <f t="shared" si="16"/>
        <v>164.87900629938167</v>
      </c>
      <c r="H148" s="5">
        <f t="shared" si="17"/>
        <v>85144.882104217235</v>
      </c>
    </row>
    <row r="149" spans="3:8">
      <c r="C149" s="10">
        <f t="shared" si="12"/>
        <v>139</v>
      </c>
      <c r="D149" s="11">
        <f t="shared" si="13"/>
        <v>85144.882104217235</v>
      </c>
      <c r="E149" s="12">
        <f t="shared" si="14"/>
        <v>742.49718048517127</v>
      </c>
      <c r="F149" s="12">
        <f t="shared" si="15"/>
        <v>576.50180591397088</v>
      </c>
      <c r="G149" s="12">
        <f t="shared" si="16"/>
        <v>165.99537457120039</v>
      </c>
      <c r="H149" s="5">
        <f t="shared" si="17"/>
        <v>84978.886729646038</v>
      </c>
    </row>
    <row r="150" spans="3:8">
      <c r="C150" s="10">
        <f t="shared" si="12"/>
        <v>140</v>
      </c>
      <c r="D150" s="11">
        <f t="shared" si="13"/>
        <v>84978.886729646038</v>
      </c>
      <c r="E150" s="12">
        <f t="shared" si="14"/>
        <v>742.49718048517127</v>
      </c>
      <c r="F150" s="12">
        <f t="shared" si="15"/>
        <v>575.37787889864501</v>
      </c>
      <c r="G150" s="12">
        <f t="shared" si="16"/>
        <v>167.11930158652626</v>
      </c>
      <c r="H150" s="5">
        <f t="shared" si="17"/>
        <v>84811.767428059509</v>
      </c>
    </row>
    <row r="151" spans="3:8">
      <c r="C151" s="10">
        <f t="shared" si="12"/>
        <v>141</v>
      </c>
      <c r="D151" s="11">
        <f t="shared" si="13"/>
        <v>84811.767428059509</v>
      </c>
      <c r="E151" s="12">
        <f t="shared" si="14"/>
        <v>742.49718048517127</v>
      </c>
      <c r="F151" s="12">
        <f t="shared" si="15"/>
        <v>574.24634196081968</v>
      </c>
      <c r="G151" s="12">
        <f t="shared" si="16"/>
        <v>168.25083852435159</v>
      </c>
      <c r="H151" s="5">
        <f t="shared" si="17"/>
        <v>84643.516589535153</v>
      </c>
    </row>
    <row r="152" spans="3:8">
      <c r="C152" s="10">
        <f t="shared" si="12"/>
        <v>142</v>
      </c>
      <c r="D152" s="11">
        <f t="shared" si="13"/>
        <v>84643.516589535153</v>
      </c>
      <c r="E152" s="12">
        <f t="shared" si="14"/>
        <v>742.49718048517127</v>
      </c>
      <c r="F152" s="12">
        <f t="shared" si="15"/>
        <v>573.10714357497761</v>
      </c>
      <c r="G152" s="12">
        <f t="shared" si="16"/>
        <v>169.39003691019366</v>
      </c>
      <c r="H152" s="5">
        <f t="shared" si="17"/>
        <v>84474.126552624963</v>
      </c>
    </row>
    <row r="153" spans="3:8">
      <c r="C153" s="10">
        <f t="shared" si="12"/>
        <v>143</v>
      </c>
      <c r="D153" s="11">
        <f t="shared" si="13"/>
        <v>84474.126552624963</v>
      </c>
      <c r="E153" s="12">
        <f t="shared" si="14"/>
        <v>742.49718048517127</v>
      </c>
      <c r="F153" s="12">
        <f t="shared" si="15"/>
        <v>571.96023186673153</v>
      </c>
      <c r="G153" s="12">
        <f t="shared" si="16"/>
        <v>170.53694861843974</v>
      </c>
      <c r="H153" s="5">
        <f t="shared" si="17"/>
        <v>84303.589604006527</v>
      </c>
    </row>
    <row r="154" spans="3:8">
      <c r="C154" s="10">
        <f t="shared" si="12"/>
        <v>144</v>
      </c>
      <c r="D154" s="11">
        <f t="shared" si="13"/>
        <v>84303.589604006527</v>
      </c>
      <c r="E154" s="12">
        <f t="shared" si="14"/>
        <v>742.49718048517127</v>
      </c>
      <c r="F154" s="12">
        <f t="shared" si="15"/>
        <v>570.80555461046094</v>
      </c>
      <c r="G154" s="12">
        <f t="shared" si="16"/>
        <v>171.69162587471033</v>
      </c>
      <c r="H154" s="5">
        <f t="shared" si="17"/>
        <v>84131.897978131819</v>
      </c>
    </row>
    <row r="155" spans="3:8">
      <c r="C155" s="10">
        <f t="shared" si="12"/>
        <v>145</v>
      </c>
      <c r="D155" s="11">
        <f t="shared" si="13"/>
        <v>84131.897978131819</v>
      </c>
      <c r="E155" s="12">
        <f t="shared" si="14"/>
        <v>742.49718048517127</v>
      </c>
      <c r="F155" s="12">
        <f t="shared" si="15"/>
        <v>569.64305922693427</v>
      </c>
      <c r="G155" s="12">
        <f t="shared" si="16"/>
        <v>172.854121258237</v>
      </c>
      <c r="H155" s="5">
        <f t="shared" si="17"/>
        <v>83959.043856873584</v>
      </c>
    </row>
    <row r="156" spans="3:8">
      <c r="C156" s="10">
        <f t="shared" si="12"/>
        <v>146</v>
      </c>
      <c r="D156" s="11">
        <f t="shared" si="13"/>
        <v>83959.043856873584</v>
      </c>
      <c r="E156" s="12">
        <f t="shared" si="14"/>
        <v>742.49718048517127</v>
      </c>
      <c r="F156" s="12">
        <f t="shared" si="15"/>
        <v>568.47269278091494</v>
      </c>
      <c r="G156" s="12">
        <f t="shared" si="16"/>
        <v>174.02448770425633</v>
      </c>
      <c r="H156" s="5">
        <f t="shared" si="17"/>
        <v>83785.019369169328</v>
      </c>
    </row>
    <row r="157" spans="3:8">
      <c r="C157" s="10">
        <f t="shared" si="12"/>
        <v>147</v>
      </c>
      <c r="D157" s="11">
        <f t="shared" si="13"/>
        <v>83785.019369169328</v>
      </c>
      <c r="E157" s="12">
        <f t="shared" si="14"/>
        <v>742.49718048517127</v>
      </c>
      <c r="F157" s="12">
        <f t="shared" si="15"/>
        <v>567.29440197875067</v>
      </c>
      <c r="G157" s="12">
        <f t="shared" si="16"/>
        <v>175.2027785064206</v>
      </c>
      <c r="H157" s="5">
        <f t="shared" si="17"/>
        <v>83609.8165906629</v>
      </c>
    </row>
    <row r="158" spans="3:8">
      <c r="C158" s="10">
        <f t="shared" si="12"/>
        <v>148</v>
      </c>
      <c r="D158" s="11">
        <f t="shared" si="13"/>
        <v>83609.8165906629</v>
      </c>
      <c r="E158" s="12">
        <f t="shared" si="14"/>
        <v>742.49718048517127</v>
      </c>
      <c r="F158" s="12">
        <f t="shared" si="15"/>
        <v>566.1081331659467</v>
      </c>
      <c r="G158" s="12">
        <f t="shared" si="16"/>
        <v>176.38904731922457</v>
      </c>
      <c r="H158" s="5">
        <f t="shared" si="17"/>
        <v>83433.427543343671</v>
      </c>
    </row>
    <row r="159" spans="3:8">
      <c r="C159" s="10">
        <f t="shared" si="12"/>
        <v>149</v>
      </c>
      <c r="D159" s="11">
        <f t="shared" si="13"/>
        <v>83433.427543343671</v>
      </c>
      <c r="E159" s="12">
        <f t="shared" si="14"/>
        <v>742.49718048517127</v>
      </c>
      <c r="F159" s="12">
        <f t="shared" si="15"/>
        <v>564.91383232472276</v>
      </c>
      <c r="G159" s="12">
        <f t="shared" si="16"/>
        <v>177.58334816044851</v>
      </c>
      <c r="H159" s="5">
        <f t="shared" si="17"/>
        <v>83255.844195183221</v>
      </c>
    </row>
    <row r="160" spans="3:8">
      <c r="C160" s="10">
        <f t="shared" si="12"/>
        <v>150</v>
      </c>
      <c r="D160" s="11">
        <f t="shared" si="13"/>
        <v>83255.844195183221</v>
      </c>
      <c r="E160" s="12">
        <f t="shared" si="14"/>
        <v>742.49718048517127</v>
      </c>
      <c r="F160" s="12">
        <f t="shared" si="15"/>
        <v>563.71144507155304</v>
      </c>
      <c r="G160" s="12">
        <f t="shared" si="16"/>
        <v>178.78573541361823</v>
      </c>
      <c r="H160" s="5">
        <f t="shared" si="17"/>
        <v>83077.0584597696</v>
      </c>
    </row>
    <row r="161" spans="3:8">
      <c r="C161" s="10">
        <f t="shared" si="12"/>
        <v>151</v>
      </c>
      <c r="D161" s="11">
        <f t="shared" si="13"/>
        <v>83077.0584597696</v>
      </c>
      <c r="E161" s="12">
        <f t="shared" si="14"/>
        <v>742.49718048517127</v>
      </c>
      <c r="F161" s="12">
        <f t="shared" si="15"/>
        <v>562.50091665469006</v>
      </c>
      <c r="G161" s="12">
        <f t="shared" si="16"/>
        <v>179.99626383048121</v>
      </c>
      <c r="H161" s="5">
        <f t="shared" si="17"/>
        <v>82897.062195939114</v>
      </c>
    </row>
    <row r="162" spans="3:8">
      <c r="C162" s="10">
        <f t="shared" si="12"/>
        <v>152</v>
      </c>
      <c r="D162" s="11">
        <f t="shared" si="13"/>
        <v>82897.062195939114</v>
      </c>
      <c r="E162" s="12">
        <f t="shared" si="14"/>
        <v>742.49718048517127</v>
      </c>
      <c r="F162" s="12">
        <f t="shared" si="15"/>
        <v>561.28219195167105</v>
      </c>
      <c r="G162" s="12">
        <f t="shared" si="16"/>
        <v>181.21498853350022</v>
      </c>
      <c r="H162" s="5">
        <f t="shared" si="17"/>
        <v>82715.847207405619</v>
      </c>
    </row>
    <row r="163" spans="3:8">
      <c r="C163" s="10">
        <f t="shared" si="12"/>
        <v>153</v>
      </c>
      <c r="D163" s="11">
        <f t="shared" si="13"/>
        <v>82715.847207405619</v>
      </c>
      <c r="E163" s="12">
        <f t="shared" si="14"/>
        <v>742.49718048517127</v>
      </c>
      <c r="F163" s="12">
        <f t="shared" si="15"/>
        <v>560.05521546680893</v>
      </c>
      <c r="G163" s="12">
        <f t="shared" si="16"/>
        <v>182.44196501836234</v>
      </c>
      <c r="H163" s="5">
        <f t="shared" si="17"/>
        <v>82533.405242387264</v>
      </c>
    </row>
    <row r="164" spans="3:8">
      <c r="C164" s="10">
        <f t="shared" si="12"/>
        <v>154</v>
      </c>
      <c r="D164" s="11">
        <f t="shared" si="13"/>
        <v>82533.405242387264</v>
      </c>
      <c r="E164" s="12">
        <f t="shared" si="14"/>
        <v>742.49718048517127</v>
      </c>
      <c r="F164" s="12">
        <f t="shared" si="15"/>
        <v>558.81993132866376</v>
      </c>
      <c r="G164" s="12">
        <f t="shared" si="16"/>
        <v>183.67724915650751</v>
      </c>
      <c r="H164" s="5">
        <f t="shared" si="17"/>
        <v>82349.727993230757</v>
      </c>
    </row>
    <row r="165" spans="3:8">
      <c r="C165" s="10">
        <f t="shared" si="12"/>
        <v>155</v>
      </c>
      <c r="D165" s="11">
        <f t="shared" si="13"/>
        <v>82349.727993230757</v>
      </c>
      <c r="E165" s="12">
        <f t="shared" si="14"/>
        <v>742.49718048517127</v>
      </c>
      <c r="F165" s="12">
        <f t="shared" si="15"/>
        <v>557.5762832874999</v>
      </c>
      <c r="G165" s="12">
        <f t="shared" si="16"/>
        <v>184.92089719767137</v>
      </c>
      <c r="H165" s="5">
        <f t="shared" si="17"/>
        <v>82164.807096033081</v>
      </c>
    </row>
    <row r="166" spans="3:8">
      <c r="C166" s="10">
        <f t="shared" si="12"/>
        <v>156</v>
      </c>
      <c r="D166" s="11">
        <f t="shared" si="13"/>
        <v>82164.807096033081</v>
      </c>
      <c r="E166" s="12">
        <f t="shared" si="14"/>
        <v>742.49718048517127</v>
      </c>
      <c r="F166" s="12">
        <f t="shared" si="15"/>
        <v>556.32421471272403</v>
      </c>
      <c r="G166" s="12">
        <f t="shared" si="16"/>
        <v>186.17296577244724</v>
      </c>
      <c r="H166" s="5">
        <f t="shared" si="17"/>
        <v>81978.634130260631</v>
      </c>
    </row>
    <row r="167" spans="3:8">
      <c r="C167" s="10">
        <f t="shared" si="12"/>
        <v>157</v>
      </c>
      <c r="D167" s="11">
        <f t="shared" si="13"/>
        <v>81978.634130260631</v>
      </c>
      <c r="E167" s="12">
        <f t="shared" si="14"/>
        <v>742.49718048517127</v>
      </c>
      <c r="F167" s="12">
        <f t="shared" si="15"/>
        <v>555.06366859030641</v>
      </c>
      <c r="G167" s="12">
        <f t="shared" si="16"/>
        <v>187.43351189486486</v>
      </c>
      <c r="H167" s="5">
        <f t="shared" si="17"/>
        <v>81791.200618365765</v>
      </c>
    </row>
    <row r="168" spans="3:8">
      <c r="C168" s="10">
        <f t="shared" si="12"/>
        <v>158</v>
      </c>
      <c r="D168" s="11">
        <f t="shared" si="13"/>
        <v>81791.200618365765</v>
      </c>
      <c r="E168" s="12">
        <f t="shared" si="14"/>
        <v>742.49718048517127</v>
      </c>
      <c r="F168" s="12">
        <f t="shared" si="15"/>
        <v>553.7945875201849</v>
      </c>
      <c r="G168" s="12">
        <f t="shared" si="16"/>
        <v>188.70259296498637</v>
      </c>
      <c r="H168" s="5">
        <f t="shared" si="17"/>
        <v>81602.498025400782</v>
      </c>
    </row>
    <row r="169" spans="3:8">
      <c r="C169" s="10">
        <f t="shared" si="12"/>
        <v>159</v>
      </c>
      <c r="D169" s="11">
        <f t="shared" si="13"/>
        <v>81602.498025400782</v>
      </c>
      <c r="E169" s="12">
        <f t="shared" si="14"/>
        <v>742.49718048517127</v>
      </c>
      <c r="F169" s="12">
        <f t="shared" si="15"/>
        <v>552.51691371365121</v>
      </c>
      <c r="G169" s="12">
        <f t="shared" si="16"/>
        <v>189.98026677152006</v>
      </c>
      <c r="H169" s="5">
        <f t="shared" si="17"/>
        <v>81412.517758629256</v>
      </c>
    </row>
    <row r="170" spans="3:8">
      <c r="C170" s="10">
        <f t="shared" si="12"/>
        <v>160</v>
      </c>
      <c r="D170" s="11">
        <f t="shared" si="13"/>
        <v>81412.517758629256</v>
      </c>
      <c r="E170" s="12">
        <f t="shared" si="14"/>
        <v>742.49718048517127</v>
      </c>
      <c r="F170" s="12">
        <f t="shared" si="15"/>
        <v>551.23058899071896</v>
      </c>
      <c r="G170" s="12">
        <f t="shared" si="16"/>
        <v>191.26659149445231</v>
      </c>
      <c r="H170" s="5">
        <f t="shared" si="17"/>
        <v>81221.251167134804</v>
      </c>
    </row>
    <row r="171" spans="3:8">
      <c r="C171" s="10">
        <f t="shared" si="12"/>
        <v>161</v>
      </c>
      <c r="D171" s="11">
        <f t="shared" si="13"/>
        <v>81221.251167134804</v>
      </c>
      <c r="E171" s="12">
        <f t="shared" si="14"/>
        <v>742.49718048517127</v>
      </c>
      <c r="F171" s="12">
        <f t="shared" si="15"/>
        <v>549.9355547774752</v>
      </c>
      <c r="G171" s="12">
        <f t="shared" si="16"/>
        <v>192.56162570769607</v>
      </c>
      <c r="H171" s="5">
        <f t="shared" si="17"/>
        <v>81028.689541427113</v>
      </c>
    </row>
    <row r="172" spans="3:8">
      <c r="C172" s="10">
        <f t="shared" si="12"/>
        <v>162</v>
      </c>
      <c r="D172" s="11">
        <f t="shared" si="13"/>
        <v>81028.689541427113</v>
      </c>
      <c r="E172" s="12">
        <f t="shared" si="14"/>
        <v>742.49718048517127</v>
      </c>
      <c r="F172" s="12">
        <f t="shared" si="15"/>
        <v>548.63175210341274</v>
      </c>
      <c r="G172" s="12">
        <f t="shared" si="16"/>
        <v>193.86542838175853</v>
      </c>
      <c r="H172" s="5">
        <f t="shared" si="17"/>
        <v>80834.824113045353</v>
      </c>
    </row>
    <row r="173" spans="3:8">
      <c r="C173" s="10">
        <f t="shared" si="12"/>
        <v>163</v>
      </c>
      <c r="D173" s="11">
        <f t="shared" si="13"/>
        <v>80834.824113045353</v>
      </c>
      <c r="E173" s="12">
        <f t="shared" si="14"/>
        <v>742.49718048517127</v>
      </c>
      <c r="F173" s="12">
        <f t="shared" si="15"/>
        <v>547.31912159874457</v>
      </c>
      <c r="G173" s="12">
        <f t="shared" si="16"/>
        <v>195.1780588864267</v>
      </c>
      <c r="H173" s="5">
        <f t="shared" si="17"/>
        <v>80639.646054158933</v>
      </c>
    </row>
    <row r="174" spans="3:8">
      <c r="C174" s="10">
        <f t="shared" si="12"/>
        <v>164</v>
      </c>
      <c r="D174" s="11">
        <f t="shared" si="13"/>
        <v>80639.646054158933</v>
      </c>
      <c r="E174" s="12">
        <f t="shared" si="14"/>
        <v>742.49718048517127</v>
      </c>
      <c r="F174" s="12">
        <f t="shared" si="15"/>
        <v>545.99760349170117</v>
      </c>
      <c r="G174" s="12">
        <f t="shared" si="16"/>
        <v>196.4995769934701</v>
      </c>
      <c r="H174" s="5">
        <f t="shared" si="17"/>
        <v>80443.146477165457</v>
      </c>
    </row>
    <row r="175" spans="3:8">
      <c r="C175" s="10">
        <f t="shared" si="12"/>
        <v>165</v>
      </c>
      <c r="D175" s="11">
        <f t="shared" si="13"/>
        <v>80443.146477165457</v>
      </c>
      <c r="E175" s="12">
        <f t="shared" si="14"/>
        <v>742.49718048517127</v>
      </c>
      <c r="F175" s="12">
        <f t="shared" si="15"/>
        <v>544.66713760580785</v>
      </c>
      <c r="G175" s="12">
        <f t="shared" si="16"/>
        <v>197.83004287936342</v>
      </c>
      <c r="H175" s="5">
        <f t="shared" si="17"/>
        <v>80245.316434286098</v>
      </c>
    </row>
    <row r="176" spans="3:8">
      <c r="C176" s="10">
        <f t="shared" si="12"/>
        <v>166</v>
      </c>
      <c r="D176" s="11">
        <f t="shared" si="13"/>
        <v>80245.316434286098</v>
      </c>
      <c r="E176" s="12">
        <f t="shared" si="14"/>
        <v>742.49718048517127</v>
      </c>
      <c r="F176" s="12">
        <f t="shared" si="15"/>
        <v>543.32766335714552</v>
      </c>
      <c r="G176" s="12">
        <f t="shared" si="16"/>
        <v>199.16951712802575</v>
      </c>
      <c r="H176" s="5">
        <f t="shared" si="17"/>
        <v>80046.146917158068</v>
      </c>
    </row>
    <row r="177" spans="3:8">
      <c r="C177" s="10">
        <f t="shared" si="12"/>
        <v>167</v>
      </c>
      <c r="D177" s="11">
        <f t="shared" si="13"/>
        <v>80046.146917158068</v>
      </c>
      <c r="E177" s="12">
        <f t="shared" si="14"/>
        <v>742.49718048517127</v>
      </c>
      <c r="F177" s="12">
        <f t="shared" si="15"/>
        <v>541.97911975159116</v>
      </c>
      <c r="G177" s="12">
        <f t="shared" si="16"/>
        <v>200.51806073358011</v>
      </c>
      <c r="H177" s="5">
        <f t="shared" si="17"/>
        <v>79845.62885642449</v>
      </c>
    </row>
    <row r="178" spans="3:8">
      <c r="C178" s="10">
        <f t="shared" si="12"/>
        <v>168</v>
      </c>
      <c r="D178" s="11">
        <f t="shared" si="13"/>
        <v>79845.62885642449</v>
      </c>
      <c r="E178" s="12">
        <f t="shared" si="14"/>
        <v>742.49718048517127</v>
      </c>
      <c r="F178" s="12">
        <f t="shared" si="15"/>
        <v>540.62144538204086</v>
      </c>
      <c r="G178" s="12">
        <f t="shared" si="16"/>
        <v>201.87573510313041</v>
      </c>
      <c r="H178" s="5">
        <f t="shared" si="17"/>
        <v>79643.753121321366</v>
      </c>
    </row>
    <row r="179" spans="3:8">
      <c r="C179" s="10">
        <f t="shared" si="12"/>
        <v>169</v>
      </c>
      <c r="D179" s="11">
        <f t="shared" si="13"/>
        <v>79643.753121321366</v>
      </c>
      <c r="E179" s="12">
        <f t="shared" si="14"/>
        <v>742.49718048517127</v>
      </c>
      <c r="F179" s="12">
        <f t="shared" si="15"/>
        <v>539.25457842561343</v>
      </c>
      <c r="G179" s="12">
        <f t="shared" si="16"/>
        <v>203.24260205955784</v>
      </c>
      <c r="H179" s="5">
        <f t="shared" si="17"/>
        <v>79440.510519261807</v>
      </c>
    </row>
    <row r="180" spans="3:8">
      <c r="C180" s="10">
        <f t="shared" si="12"/>
        <v>170</v>
      </c>
      <c r="D180" s="11">
        <f t="shared" si="13"/>
        <v>79440.510519261807</v>
      </c>
      <c r="E180" s="12">
        <f t="shared" si="14"/>
        <v>742.49718048517127</v>
      </c>
      <c r="F180" s="12">
        <f t="shared" si="15"/>
        <v>537.87845664083522</v>
      </c>
      <c r="G180" s="12">
        <f t="shared" si="16"/>
        <v>204.61872384433605</v>
      </c>
      <c r="H180" s="5">
        <f t="shared" si="17"/>
        <v>79235.891795417469</v>
      </c>
    </row>
    <row r="181" spans="3:8">
      <c r="C181" s="10">
        <f t="shared" si="12"/>
        <v>171</v>
      </c>
      <c r="D181" s="11">
        <f t="shared" si="13"/>
        <v>79235.891795417469</v>
      </c>
      <c r="E181" s="12">
        <f t="shared" si="14"/>
        <v>742.49718048517127</v>
      </c>
      <c r="F181" s="12">
        <f t="shared" si="15"/>
        <v>536.49301736480572</v>
      </c>
      <c r="G181" s="12">
        <f t="shared" si="16"/>
        <v>206.00416312036555</v>
      </c>
      <c r="H181" s="5">
        <f t="shared" si="17"/>
        <v>79029.887632297105</v>
      </c>
    </row>
    <row r="182" spans="3:8">
      <c r="C182" s="10">
        <f t="shared" si="12"/>
        <v>172</v>
      </c>
      <c r="D182" s="11">
        <f t="shared" si="13"/>
        <v>79029.887632297105</v>
      </c>
      <c r="E182" s="12">
        <f t="shared" si="14"/>
        <v>742.49718048517127</v>
      </c>
      <c r="F182" s="12">
        <f t="shared" si="15"/>
        <v>535.09819751034502</v>
      </c>
      <c r="G182" s="12">
        <f t="shared" si="16"/>
        <v>207.39898297482625</v>
      </c>
      <c r="H182" s="5">
        <f t="shared" si="17"/>
        <v>78822.488649322273</v>
      </c>
    </row>
    <row r="183" spans="3:8">
      <c r="C183" s="10">
        <f t="shared" si="12"/>
        <v>173</v>
      </c>
      <c r="D183" s="11">
        <f t="shared" si="13"/>
        <v>78822.488649322273</v>
      </c>
      <c r="E183" s="12">
        <f t="shared" si="14"/>
        <v>742.49718048517127</v>
      </c>
      <c r="F183" s="12">
        <f t="shared" si="15"/>
        <v>533.69393356311957</v>
      </c>
      <c r="G183" s="12">
        <f t="shared" si="16"/>
        <v>208.8032469220517</v>
      </c>
      <c r="H183" s="5">
        <f t="shared" si="17"/>
        <v>78613.685402400224</v>
      </c>
    </row>
    <row r="184" spans="3:8">
      <c r="C184" s="10">
        <f t="shared" si="12"/>
        <v>174</v>
      </c>
      <c r="D184" s="11">
        <f t="shared" si="13"/>
        <v>78613.685402400224</v>
      </c>
      <c r="E184" s="12">
        <f t="shared" si="14"/>
        <v>742.49718048517127</v>
      </c>
      <c r="F184" s="12">
        <f t="shared" si="15"/>
        <v>532.28016157875152</v>
      </c>
      <c r="G184" s="12">
        <f t="shared" si="16"/>
        <v>210.21701890641975</v>
      </c>
      <c r="H184" s="5">
        <f t="shared" si="17"/>
        <v>78403.468383493804</v>
      </c>
    </row>
    <row r="185" spans="3:8">
      <c r="C185" s="10">
        <f t="shared" si="12"/>
        <v>175</v>
      </c>
      <c r="D185" s="11">
        <f t="shared" si="13"/>
        <v>78403.468383493804</v>
      </c>
      <c r="E185" s="12">
        <f t="shared" si="14"/>
        <v>742.49718048517127</v>
      </c>
      <c r="F185" s="12">
        <f t="shared" si="15"/>
        <v>530.85681717990599</v>
      </c>
      <c r="G185" s="12">
        <f t="shared" si="16"/>
        <v>211.64036330526528</v>
      </c>
      <c r="H185" s="5">
        <f t="shared" si="17"/>
        <v>78191.828020188535</v>
      </c>
    </row>
    <row r="186" spans="3:8">
      <c r="C186" s="10">
        <f t="shared" si="12"/>
        <v>176</v>
      </c>
      <c r="D186" s="11">
        <f t="shared" si="13"/>
        <v>78191.828020188535</v>
      </c>
      <c r="E186" s="12">
        <f t="shared" si="14"/>
        <v>742.49718048517127</v>
      </c>
      <c r="F186" s="12">
        <f t="shared" si="15"/>
        <v>529.42383555335994</v>
      </c>
      <c r="G186" s="12">
        <f t="shared" si="16"/>
        <v>213.07334493181133</v>
      </c>
      <c r="H186" s="5">
        <f t="shared" si="17"/>
        <v>77978.754675256729</v>
      </c>
    </row>
    <row r="187" spans="3:8">
      <c r="C187" s="10">
        <f t="shared" si="12"/>
        <v>177</v>
      </c>
      <c r="D187" s="11">
        <f t="shared" si="13"/>
        <v>77978.754675256729</v>
      </c>
      <c r="E187" s="12">
        <f t="shared" si="14"/>
        <v>742.49718048517127</v>
      </c>
      <c r="F187" s="12">
        <f t="shared" si="15"/>
        <v>527.98115144705082</v>
      </c>
      <c r="G187" s="12">
        <f t="shared" si="16"/>
        <v>214.51602903812045</v>
      </c>
      <c r="H187" s="5">
        <f t="shared" si="17"/>
        <v>77764.238646218611</v>
      </c>
    </row>
    <row r="188" spans="3:8">
      <c r="C188" s="10">
        <f t="shared" si="12"/>
        <v>178</v>
      </c>
      <c r="D188" s="11">
        <f t="shared" si="13"/>
        <v>77764.238646218611</v>
      </c>
      <c r="E188" s="12">
        <f t="shared" si="14"/>
        <v>742.49718048517127</v>
      </c>
      <c r="F188" s="12">
        <f t="shared" si="15"/>
        <v>526.52869916710517</v>
      </c>
      <c r="G188" s="12">
        <f t="shared" si="16"/>
        <v>215.9684813180661</v>
      </c>
      <c r="H188" s="5">
        <f t="shared" si="17"/>
        <v>77548.270164900547</v>
      </c>
    </row>
    <row r="189" spans="3:8">
      <c r="C189" s="10">
        <f t="shared" si="12"/>
        <v>179</v>
      </c>
      <c r="D189" s="11">
        <f t="shared" si="13"/>
        <v>77548.270164900547</v>
      </c>
      <c r="E189" s="12">
        <f t="shared" si="14"/>
        <v>742.49718048517127</v>
      </c>
      <c r="F189" s="12">
        <f t="shared" si="15"/>
        <v>525.0664125748475</v>
      </c>
      <c r="G189" s="12">
        <f t="shared" si="16"/>
        <v>217.43076791032377</v>
      </c>
      <c r="H189" s="5">
        <f t="shared" si="17"/>
        <v>77330.839396990224</v>
      </c>
    </row>
    <row r="190" spans="3:8">
      <c r="C190" s="10">
        <f t="shared" si="12"/>
        <v>180</v>
      </c>
      <c r="D190" s="11">
        <f t="shared" si="13"/>
        <v>77330.839396990224</v>
      </c>
      <c r="E190" s="12">
        <f t="shared" si="14"/>
        <v>742.49718048517127</v>
      </c>
      <c r="F190" s="12">
        <f t="shared" si="15"/>
        <v>523.59422508378805</v>
      </c>
      <c r="G190" s="12">
        <f t="shared" si="16"/>
        <v>218.90295540138322</v>
      </c>
      <c r="H190" s="5">
        <f t="shared" si="17"/>
        <v>77111.936441588841</v>
      </c>
    </row>
    <row r="191" spans="3:8">
      <c r="C191" s="10">
        <f t="shared" si="12"/>
        <v>181</v>
      </c>
      <c r="D191" s="11">
        <f t="shared" si="13"/>
        <v>77111.936441588841</v>
      </c>
      <c r="E191" s="12">
        <f t="shared" si="14"/>
        <v>742.49718048517127</v>
      </c>
      <c r="F191" s="12">
        <f t="shared" si="15"/>
        <v>522.11206965659119</v>
      </c>
      <c r="G191" s="12">
        <f t="shared" si="16"/>
        <v>220.38511082858008</v>
      </c>
      <c r="H191" s="5">
        <f t="shared" si="17"/>
        <v>76891.551330760267</v>
      </c>
    </row>
    <row r="192" spans="3:8">
      <c r="C192" s="10">
        <f t="shared" si="12"/>
        <v>182</v>
      </c>
      <c r="D192" s="11">
        <f t="shared" si="13"/>
        <v>76891.551330760267</v>
      </c>
      <c r="E192" s="12">
        <f t="shared" si="14"/>
        <v>742.49718048517127</v>
      </c>
      <c r="F192" s="12">
        <f t="shared" si="15"/>
        <v>520.61987880202264</v>
      </c>
      <c r="G192" s="12">
        <f t="shared" si="16"/>
        <v>221.87730168314863</v>
      </c>
      <c r="H192" s="5">
        <f t="shared" si="17"/>
        <v>76669.674029077112</v>
      </c>
    </row>
    <row r="193" spans="3:8">
      <c r="C193" s="10">
        <f t="shared" si="12"/>
        <v>183</v>
      </c>
      <c r="D193" s="11">
        <f t="shared" si="13"/>
        <v>76669.674029077112</v>
      </c>
      <c r="E193" s="12">
        <f t="shared" si="14"/>
        <v>742.49718048517127</v>
      </c>
      <c r="F193" s="12">
        <f t="shared" si="15"/>
        <v>519.11758457187636</v>
      </c>
      <c r="G193" s="12">
        <f t="shared" si="16"/>
        <v>223.37959591329491</v>
      </c>
      <c r="H193" s="5">
        <f t="shared" si="17"/>
        <v>76446.294433163814</v>
      </c>
    </row>
    <row r="194" spans="3:8">
      <c r="C194" s="10">
        <f t="shared" si="12"/>
        <v>184</v>
      </c>
      <c r="D194" s="11">
        <f t="shared" si="13"/>
        <v>76446.294433163814</v>
      </c>
      <c r="E194" s="12">
        <f t="shared" si="14"/>
        <v>742.49718048517127</v>
      </c>
      <c r="F194" s="12">
        <f t="shared" si="15"/>
        <v>517.60511855788002</v>
      </c>
      <c r="G194" s="12">
        <f t="shared" si="16"/>
        <v>224.89206192729125</v>
      </c>
      <c r="H194" s="5">
        <f t="shared" si="17"/>
        <v>76221.402371236516</v>
      </c>
    </row>
    <row r="195" spans="3:8">
      <c r="C195" s="10">
        <f t="shared" si="12"/>
        <v>185</v>
      </c>
      <c r="D195" s="11">
        <f t="shared" si="13"/>
        <v>76221.402371236516</v>
      </c>
      <c r="E195" s="12">
        <f t="shared" si="14"/>
        <v>742.49718048517127</v>
      </c>
      <c r="F195" s="12">
        <f t="shared" si="15"/>
        <v>516.08241188858062</v>
      </c>
      <c r="G195" s="12">
        <f t="shared" si="16"/>
        <v>226.41476859659065</v>
      </c>
      <c r="H195" s="5">
        <f t="shared" si="17"/>
        <v>75994.987602639929</v>
      </c>
    </row>
    <row r="196" spans="3:8">
      <c r="C196" s="10">
        <f t="shared" si="12"/>
        <v>186</v>
      </c>
      <c r="D196" s="11">
        <f t="shared" si="13"/>
        <v>75994.987602639929</v>
      </c>
      <c r="E196" s="12">
        <f t="shared" si="14"/>
        <v>742.49718048517127</v>
      </c>
      <c r="F196" s="12">
        <f t="shared" si="15"/>
        <v>514.54939522620782</v>
      </c>
      <c r="G196" s="12">
        <f t="shared" si="16"/>
        <v>227.94778525896345</v>
      </c>
      <c r="H196" s="5">
        <f t="shared" si="17"/>
        <v>75767.039817380966</v>
      </c>
    </row>
    <row r="197" spans="3:8">
      <c r="C197" s="10">
        <f t="shared" si="12"/>
        <v>187</v>
      </c>
      <c r="D197" s="11">
        <f t="shared" si="13"/>
        <v>75767.039817380966</v>
      </c>
      <c r="E197" s="12">
        <f t="shared" si="14"/>
        <v>742.49718048517127</v>
      </c>
      <c r="F197" s="12">
        <f t="shared" si="15"/>
        <v>513.00599876351691</v>
      </c>
      <c r="G197" s="12">
        <f t="shared" si="16"/>
        <v>229.49118172165436</v>
      </c>
      <c r="H197" s="5">
        <f t="shared" si="17"/>
        <v>75537.548635659317</v>
      </c>
    </row>
    <row r="198" spans="3:8">
      <c r="C198" s="10">
        <f t="shared" si="12"/>
        <v>188</v>
      </c>
      <c r="D198" s="11">
        <f t="shared" si="13"/>
        <v>75537.548635659317</v>
      </c>
      <c r="E198" s="12">
        <f t="shared" si="14"/>
        <v>742.49718048517127</v>
      </c>
      <c r="F198" s="12">
        <f t="shared" si="15"/>
        <v>511.45215222061</v>
      </c>
      <c r="G198" s="12">
        <f t="shared" si="16"/>
        <v>231.04502826456127</v>
      </c>
      <c r="H198" s="5">
        <f t="shared" si="17"/>
        <v>75306.503607394756</v>
      </c>
    </row>
    <row r="199" spans="3:8">
      <c r="C199" s="10">
        <f t="shared" si="12"/>
        <v>189</v>
      </c>
      <c r="D199" s="11">
        <f t="shared" si="13"/>
        <v>75306.503607394756</v>
      </c>
      <c r="E199" s="12">
        <f t="shared" si="14"/>
        <v>742.49718048517127</v>
      </c>
      <c r="F199" s="12">
        <f t="shared" si="15"/>
        <v>509.88778484173531</v>
      </c>
      <c r="G199" s="12">
        <f t="shared" si="16"/>
        <v>232.60939564343596</v>
      </c>
      <c r="H199" s="5">
        <f t="shared" si="17"/>
        <v>75073.894211751322</v>
      </c>
    </row>
    <row r="200" spans="3:8">
      <c r="C200" s="10">
        <f t="shared" si="12"/>
        <v>190</v>
      </c>
      <c r="D200" s="11">
        <f t="shared" si="13"/>
        <v>75073.894211751322</v>
      </c>
      <c r="E200" s="12">
        <f t="shared" si="14"/>
        <v>742.49718048517127</v>
      </c>
      <c r="F200" s="12">
        <f t="shared" si="15"/>
        <v>508.31282539206626</v>
      </c>
      <c r="G200" s="12">
        <f t="shared" si="16"/>
        <v>234.18435509310501</v>
      </c>
      <c r="H200" s="5">
        <f t="shared" si="17"/>
        <v>74839.709856658214</v>
      </c>
    </row>
    <row r="201" spans="3:8">
      <c r="C201" s="10">
        <f t="shared" si="12"/>
        <v>191</v>
      </c>
      <c r="D201" s="11">
        <f t="shared" si="13"/>
        <v>74839.709856658214</v>
      </c>
      <c r="E201" s="12">
        <f t="shared" si="14"/>
        <v>742.49718048517127</v>
      </c>
      <c r="F201" s="12">
        <f t="shared" si="15"/>
        <v>506.72720215445662</v>
      </c>
      <c r="G201" s="12">
        <f t="shared" si="16"/>
        <v>235.76997833071465</v>
      </c>
      <c r="H201" s="5">
        <f t="shared" si="17"/>
        <v>74603.939878327496</v>
      </c>
    </row>
    <row r="202" spans="3:8">
      <c r="C202" s="10">
        <f t="shared" si="12"/>
        <v>192</v>
      </c>
      <c r="D202" s="11">
        <f t="shared" si="13"/>
        <v>74603.939878327496</v>
      </c>
      <c r="E202" s="12">
        <f t="shared" si="14"/>
        <v>742.49718048517127</v>
      </c>
      <c r="F202" s="12">
        <f t="shared" si="15"/>
        <v>505.13084292617577</v>
      </c>
      <c r="G202" s="12">
        <f t="shared" si="16"/>
        <v>237.3663375589955</v>
      </c>
      <c r="H202" s="5">
        <f t="shared" si="17"/>
        <v>74366.573540768499</v>
      </c>
    </row>
    <row r="203" spans="3:8">
      <c r="C203" s="10">
        <f t="shared" si="12"/>
        <v>193</v>
      </c>
      <c r="D203" s="11">
        <f t="shared" si="13"/>
        <v>74366.573540768499</v>
      </c>
      <c r="E203" s="12">
        <f t="shared" si="14"/>
        <v>742.49718048517127</v>
      </c>
      <c r="F203" s="12">
        <f t="shared" si="15"/>
        <v>503.52367501562003</v>
      </c>
      <c r="G203" s="12">
        <f t="shared" si="16"/>
        <v>238.97350546955124</v>
      </c>
      <c r="H203" s="5">
        <f t="shared" si="17"/>
        <v>74127.60003529895</v>
      </c>
    </row>
    <row r="204" spans="3:8">
      <c r="C204" s="10">
        <f t="shared" si="12"/>
        <v>194</v>
      </c>
      <c r="D204" s="11">
        <f t="shared" si="13"/>
        <v>74127.60003529895</v>
      </c>
      <c r="E204" s="12">
        <f t="shared" si="14"/>
        <v>742.49718048517127</v>
      </c>
      <c r="F204" s="12">
        <f t="shared" si="15"/>
        <v>501.90562523900331</v>
      </c>
      <c r="G204" s="12">
        <f t="shared" si="16"/>
        <v>240.59155524616796</v>
      </c>
      <c r="H204" s="5">
        <f t="shared" si="17"/>
        <v>73887.008480052784</v>
      </c>
    </row>
    <row r="205" spans="3:8">
      <c r="C205" s="10">
        <f t="shared" ref="C205:C268" si="18">IF(OR(H204 &lt; 1,H204=""), "",C204+1)</f>
        <v>195</v>
      </c>
      <c r="D205" s="11">
        <f t="shared" ref="D205:D268" si="19">IF(OR(H204 &lt; 1,H204=""),"",H204)</f>
        <v>73887.008480052784</v>
      </c>
      <c r="E205" s="12">
        <f t="shared" ref="E205:E268" si="20">IF(OR(H204 &lt; 1,H204=""),"",$C$3)</f>
        <v>742.49718048517127</v>
      </c>
      <c r="F205" s="12">
        <f t="shared" ref="F205:F268" si="21">IF(OR(H204 &lt; 1,H204=""),"",$C$2*$D205/12)</f>
        <v>500.27661991702411</v>
      </c>
      <c r="G205" s="12">
        <f t="shared" ref="G205:G268" si="22">IF(OR(H204 &lt; 1,H204=""),"",E205-F205)</f>
        <v>242.22056056814716</v>
      </c>
      <c r="H205" s="5">
        <f t="shared" ref="H205:H268" si="23">IF(OR(H204 &lt; 1,H204=""),"",D205-G205)</f>
        <v>73644.787919484632</v>
      </c>
    </row>
    <row r="206" spans="3:8">
      <c r="C206" s="10">
        <f t="shared" si="18"/>
        <v>196</v>
      </c>
      <c r="D206" s="11">
        <f t="shared" si="19"/>
        <v>73644.787919484632</v>
      </c>
      <c r="E206" s="12">
        <f t="shared" si="20"/>
        <v>742.49718048517127</v>
      </c>
      <c r="F206" s="12">
        <f t="shared" si="21"/>
        <v>498.63658487151059</v>
      </c>
      <c r="G206" s="12">
        <f t="shared" si="22"/>
        <v>243.86059561366068</v>
      </c>
      <c r="H206" s="5">
        <f t="shared" si="23"/>
        <v>73400.927323870972</v>
      </c>
    </row>
    <row r="207" spans="3:8">
      <c r="C207" s="10">
        <f t="shared" si="18"/>
        <v>197</v>
      </c>
      <c r="D207" s="11">
        <f t="shared" si="19"/>
        <v>73400.927323870972</v>
      </c>
      <c r="E207" s="12">
        <f t="shared" si="20"/>
        <v>742.49718048517127</v>
      </c>
      <c r="F207" s="12">
        <f t="shared" si="21"/>
        <v>496.98544542204309</v>
      </c>
      <c r="G207" s="12">
        <f t="shared" si="22"/>
        <v>245.51173506312819</v>
      </c>
      <c r="H207" s="5">
        <f t="shared" si="23"/>
        <v>73155.415588807839</v>
      </c>
    </row>
    <row r="208" spans="3:8">
      <c r="C208" s="10">
        <f t="shared" si="18"/>
        <v>198</v>
      </c>
      <c r="D208" s="11">
        <f t="shared" si="19"/>
        <v>73155.415588807839</v>
      </c>
      <c r="E208" s="12">
        <f t="shared" si="20"/>
        <v>742.49718048517127</v>
      </c>
      <c r="F208" s="12">
        <f t="shared" si="21"/>
        <v>495.32312638255308</v>
      </c>
      <c r="G208" s="12">
        <f t="shared" si="22"/>
        <v>247.17405410261819</v>
      </c>
      <c r="H208" s="5">
        <f t="shared" si="23"/>
        <v>72908.241534705216</v>
      </c>
    </row>
    <row r="209" spans="3:8">
      <c r="C209" s="10">
        <f t="shared" si="18"/>
        <v>199</v>
      </c>
      <c r="D209" s="11">
        <f t="shared" si="19"/>
        <v>72908.241534705216</v>
      </c>
      <c r="E209" s="12">
        <f t="shared" si="20"/>
        <v>742.49718048517127</v>
      </c>
      <c r="F209" s="12">
        <f t="shared" si="21"/>
        <v>493.64955205789988</v>
      </c>
      <c r="G209" s="12">
        <f t="shared" si="22"/>
        <v>248.84762842727139</v>
      </c>
      <c r="H209" s="5">
        <f t="shared" si="23"/>
        <v>72659.393906277939</v>
      </c>
    </row>
    <row r="210" spans="3:8">
      <c r="C210" s="10">
        <f t="shared" si="18"/>
        <v>200</v>
      </c>
      <c r="D210" s="11">
        <f t="shared" si="19"/>
        <v>72659.393906277939</v>
      </c>
      <c r="E210" s="12">
        <f t="shared" si="20"/>
        <v>742.49718048517127</v>
      </c>
      <c r="F210" s="12">
        <f t="shared" si="21"/>
        <v>491.96464624042352</v>
      </c>
      <c r="G210" s="12">
        <f t="shared" si="22"/>
        <v>250.53253424474775</v>
      </c>
      <c r="H210" s="5">
        <f t="shared" si="23"/>
        <v>72408.861372033192</v>
      </c>
    </row>
    <row r="211" spans="3:8">
      <c r="C211" s="10">
        <f t="shared" si="18"/>
        <v>201</v>
      </c>
      <c r="D211" s="11">
        <f t="shared" si="19"/>
        <v>72408.861372033192</v>
      </c>
      <c r="E211" s="12">
        <f t="shared" si="20"/>
        <v>742.49718048517127</v>
      </c>
      <c r="F211" s="12">
        <f t="shared" si="21"/>
        <v>490.26833220647472</v>
      </c>
      <c r="G211" s="12">
        <f t="shared" si="22"/>
        <v>252.22884827869655</v>
      </c>
      <c r="H211" s="5">
        <f t="shared" si="23"/>
        <v>72156.632523754495</v>
      </c>
    </row>
    <row r="212" spans="3:8">
      <c r="C212" s="10">
        <f t="shared" si="18"/>
        <v>202</v>
      </c>
      <c r="D212" s="11">
        <f t="shared" si="19"/>
        <v>72156.632523754495</v>
      </c>
      <c r="E212" s="12">
        <f t="shared" si="20"/>
        <v>742.49718048517127</v>
      </c>
      <c r="F212" s="12">
        <f t="shared" si="21"/>
        <v>488.56053271292109</v>
      </c>
      <c r="G212" s="12">
        <f t="shared" si="22"/>
        <v>253.93664777225018</v>
      </c>
      <c r="H212" s="5">
        <f t="shared" si="23"/>
        <v>71902.695875982245</v>
      </c>
    </row>
    <row r="213" spans="3:8">
      <c r="C213" s="10">
        <f t="shared" si="18"/>
        <v>203</v>
      </c>
      <c r="D213" s="11">
        <f t="shared" si="19"/>
        <v>71902.695875982245</v>
      </c>
      <c r="E213" s="12">
        <f t="shared" si="20"/>
        <v>742.49718048517127</v>
      </c>
      <c r="F213" s="12">
        <f t="shared" si="21"/>
        <v>486.84116999362982</v>
      </c>
      <c r="G213" s="12">
        <f t="shared" si="22"/>
        <v>255.65601049154145</v>
      </c>
      <c r="H213" s="5">
        <f t="shared" si="23"/>
        <v>71647.039865490704</v>
      </c>
    </row>
    <row r="214" spans="3:8">
      <c r="C214" s="10">
        <f t="shared" si="18"/>
        <v>204</v>
      </c>
      <c r="D214" s="11">
        <f t="shared" si="19"/>
        <v>71647.039865490704</v>
      </c>
      <c r="E214" s="12">
        <f t="shared" si="20"/>
        <v>742.49718048517127</v>
      </c>
      <c r="F214" s="12">
        <f t="shared" si="21"/>
        <v>485.11016575592663</v>
      </c>
      <c r="G214" s="12">
        <f t="shared" si="22"/>
        <v>257.38701472924464</v>
      </c>
      <c r="H214" s="5">
        <f t="shared" si="23"/>
        <v>71389.652850761457</v>
      </c>
    </row>
    <row r="215" spans="3:8">
      <c r="C215" s="10">
        <f t="shared" si="18"/>
        <v>205</v>
      </c>
      <c r="D215" s="11">
        <f t="shared" si="19"/>
        <v>71389.652850761457</v>
      </c>
      <c r="E215" s="12">
        <f t="shared" si="20"/>
        <v>742.49718048517127</v>
      </c>
      <c r="F215" s="12">
        <f t="shared" si="21"/>
        <v>483.36744117703074</v>
      </c>
      <c r="G215" s="12">
        <f t="shared" si="22"/>
        <v>259.12973930814053</v>
      </c>
      <c r="H215" s="5">
        <f t="shared" si="23"/>
        <v>71130.523111453309</v>
      </c>
    </row>
    <row r="216" spans="3:8">
      <c r="C216" s="10">
        <f t="shared" si="18"/>
        <v>206</v>
      </c>
      <c r="D216" s="11">
        <f t="shared" si="19"/>
        <v>71130.523111453309</v>
      </c>
      <c r="E216" s="12">
        <f t="shared" si="20"/>
        <v>742.49718048517127</v>
      </c>
      <c r="F216" s="12">
        <f t="shared" si="21"/>
        <v>481.61291690046511</v>
      </c>
      <c r="G216" s="12">
        <f t="shared" si="22"/>
        <v>260.88426358470616</v>
      </c>
      <c r="H216" s="5">
        <f t="shared" si="23"/>
        <v>70869.638847868599</v>
      </c>
    </row>
    <row r="217" spans="3:8">
      <c r="C217" s="10">
        <f t="shared" si="18"/>
        <v>207</v>
      </c>
      <c r="D217" s="11">
        <f t="shared" si="19"/>
        <v>70869.638847868599</v>
      </c>
      <c r="E217" s="12">
        <f t="shared" si="20"/>
        <v>742.49718048517127</v>
      </c>
      <c r="F217" s="12">
        <f t="shared" si="21"/>
        <v>479.84651303244368</v>
      </c>
      <c r="G217" s="12">
        <f t="shared" si="22"/>
        <v>262.65066745272759</v>
      </c>
      <c r="H217" s="5">
        <f t="shared" si="23"/>
        <v>70606.988180415865</v>
      </c>
    </row>
    <row r="218" spans="3:8">
      <c r="C218" s="10">
        <f t="shared" si="18"/>
        <v>208</v>
      </c>
      <c r="D218" s="11">
        <f t="shared" si="19"/>
        <v>70606.988180415865</v>
      </c>
      <c r="E218" s="12">
        <f t="shared" si="20"/>
        <v>742.49718048517127</v>
      </c>
      <c r="F218" s="12">
        <f t="shared" si="21"/>
        <v>478.06814913823246</v>
      </c>
      <c r="G218" s="12">
        <f t="shared" si="22"/>
        <v>264.42903134693881</v>
      </c>
      <c r="H218" s="5">
        <f t="shared" si="23"/>
        <v>70342.559149068926</v>
      </c>
    </row>
    <row r="219" spans="3:8">
      <c r="C219" s="10">
        <f t="shared" si="18"/>
        <v>209</v>
      </c>
      <c r="D219" s="11">
        <f t="shared" si="19"/>
        <v>70342.559149068926</v>
      </c>
      <c r="E219" s="12">
        <f t="shared" si="20"/>
        <v>742.49718048517127</v>
      </c>
      <c r="F219" s="12">
        <f t="shared" si="21"/>
        <v>476.27774423848751</v>
      </c>
      <c r="G219" s="12">
        <f t="shared" si="22"/>
        <v>266.21943624668376</v>
      </c>
      <c r="H219" s="5">
        <f t="shared" si="23"/>
        <v>70076.339712822242</v>
      </c>
    </row>
    <row r="220" spans="3:8">
      <c r="C220" s="10">
        <f t="shared" si="18"/>
        <v>210</v>
      </c>
      <c r="D220" s="11">
        <f t="shared" si="19"/>
        <v>70076.339712822242</v>
      </c>
      <c r="E220" s="12">
        <f t="shared" si="20"/>
        <v>742.49718048517127</v>
      </c>
      <c r="F220" s="12">
        <f t="shared" si="21"/>
        <v>474.4752168055673</v>
      </c>
      <c r="G220" s="12">
        <f t="shared" si="22"/>
        <v>268.02196367960397</v>
      </c>
      <c r="H220" s="5">
        <f t="shared" si="23"/>
        <v>69808.317749142632</v>
      </c>
    </row>
    <row r="221" spans="3:8">
      <c r="C221" s="10">
        <f t="shared" si="18"/>
        <v>211</v>
      </c>
      <c r="D221" s="11">
        <f t="shared" si="19"/>
        <v>69808.317749142632</v>
      </c>
      <c r="E221" s="12">
        <f t="shared" si="20"/>
        <v>742.49718048517127</v>
      </c>
      <c r="F221" s="12">
        <f t="shared" si="21"/>
        <v>472.66048475981989</v>
      </c>
      <c r="G221" s="12">
        <f t="shared" si="22"/>
        <v>269.83669572535138</v>
      </c>
      <c r="H221" s="5">
        <f t="shared" si="23"/>
        <v>69538.481053417287</v>
      </c>
    </row>
    <row r="222" spans="3:8">
      <c r="C222" s="10">
        <f t="shared" si="18"/>
        <v>212</v>
      </c>
      <c r="D222" s="11">
        <f t="shared" si="19"/>
        <v>69538.481053417287</v>
      </c>
      <c r="E222" s="12">
        <f t="shared" si="20"/>
        <v>742.49718048517127</v>
      </c>
      <c r="F222" s="12">
        <f t="shared" si="21"/>
        <v>470.83346546584625</v>
      </c>
      <c r="G222" s="12">
        <f t="shared" si="22"/>
        <v>271.66371501932502</v>
      </c>
      <c r="H222" s="5">
        <f t="shared" si="23"/>
        <v>69266.817338397959</v>
      </c>
    </row>
    <row r="223" spans="3:8">
      <c r="C223" s="10">
        <f t="shared" si="18"/>
        <v>213</v>
      </c>
      <c r="D223" s="11">
        <f t="shared" si="19"/>
        <v>69266.817338397959</v>
      </c>
      <c r="E223" s="12">
        <f t="shared" si="20"/>
        <v>742.49718048517127</v>
      </c>
      <c r="F223" s="12">
        <f t="shared" si="21"/>
        <v>468.99407572873616</v>
      </c>
      <c r="G223" s="12">
        <f t="shared" si="22"/>
        <v>273.50310475643511</v>
      </c>
      <c r="H223" s="5">
        <f t="shared" si="23"/>
        <v>68993.314233641519</v>
      </c>
    </row>
    <row r="224" spans="3:8">
      <c r="C224" s="10">
        <f t="shared" si="18"/>
        <v>214</v>
      </c>
      <c r="D224" s="11">
        <f t="shared" si="19"/>
        <v>68993.314233641519</v>
      </c>
      <c r="E224" s="12">
        <f t="shared" si="20"/>
        <v>742.49718048517127</v>
      </c>
      <c r="F224" s="12">
        <f t="shared" si="21"/>
        <v>467.14223179028113</v>
      </c>
      <c r="G224" s="12">
        <f t="shared" si="22"/>
        <v>275.35494869489014</v>
      </c>
      <c r="H224" s="5">
        <f t="shared" si="23"/>
        <v>68717.959284946628</v>
      </c>
    </row>
    <row r="225" spans="3:8">
      <c r="C225" s="10">
        <f t="shared" si="18"/>
        <v>215</v>
      </c>
      <c r="D225" s="11">
        <f t="shared" si="19"/>
        <v>68717.959284946628</v>
      </c>
      <c r="E225" s="12">
        <f t="shared" si="20"/>
        <v>742.49718048517127</v>
      </c>
      <c r="F225" s="12">
        <f t="shared" si="21"/>
        <v>465.27784932515948</v>
      </c>
      <c r="G225" s="12">
        <f t="shared" si="22"/>
        <v>277.21933116001179</v>
      </c>
      <c r="H225" s="5">
        <f t="shared" si="23"/>
        <v>68440.739953786615</v>
      </c>
    </row>
    <row r="226" spans="3:8">
      <c r="C226" s="10">
        <f t="shared" si="18"/>
        <v>216</v>
      </c>
      <c r="D226" s="11">
        <f t="shared" si="19"/>
        <v>68440.739953786615</v>
      </c>
      <c r="E226" s="12">
        <f t="shared" si="20"/>
        <v>742.49718048517127</v>
      </c>
      <c r="F226" s="12">
        <f t="shared" si="21"/>
        <v>463.40084343709691</v>
      </c>
      <c r="G226" s="12">
        <f t="shared" si="22"/>
        <v>279.09633704807436</v>
      </c>
      <c r="H226" s="5">
        <f t="shared" si="23"/>
        <v>68161.64361673854</v>
      </c>
    </row>
    <row r="227" spans="3:8">
      <c r="C227" s="10">
        <f t="shared" si="18"/>
        <v>217</v>
      </c>
      <c r="D227" s="11">
        <f t="shared" si="19"/>
        <v>68161.64361673854</v>
      </c>
      <c r="E227" s="12">
        <f t="shared" si="20"/>
        <v>742.49718048517127</v>
      </c>
      <c r="F227" s="12">
        <f t="shared" si="21"/>
        <v>461.5111286550005</v>
      </c>
      <c r="G227" s="12">
        <f t="shared" si="22"/>
        <v>280.98605183017077</v>
      </c>
      <c r="H227" s="5">
        <f t="shared" si="23"/>
        <v>67880.657564908368</v>
      </c>
    </row>
    <row r="228" spans="3:8">
      <c r="C228" s="10">
        <f t="shared" si="18"/>
        <v>218</v>
      </c>
      <c r="D228" s="11">
        <f t="shared" si="19"/>
        <v>67880.657564908368</v>
      </c>
      <c r="E228" s="12">
        <f t="shared" si="20"/>
        <v>742.49718048517127</v>
      </c>
      <c r="F228" s="12">
        <f t="shared" si="21"/>
        <v>459.60861892906706</v>
      </c>
      <c r="G228" s="12">
        <f t="shared" si="22"/>
        <v>282.88856155610421</v>
      </c>
      <c r="H228" s="5">
        <f t="shared" si="23"/>
        <v>67597.769003352267</v>
      </c>
    </row>
    <row r="229" spans="3:8">
      <c r="C229" s="10">
        <f t="shared" si="18"/>
        <v>219</v>
      </c>
      <c r="D229" s="11">
        <f t="shared" si="19"/>
        <v>67597.769003352267</v>
      </c>
      <c r="E229" s="12">
        <f t="shared" si="20"/>
        <v>742.49718048517127</v>
      </c>
      <c r="F229" s="12">
        <f t="shared" si="21"/>
        <v>457.69322762686437</v>
      </c>
      <c r="G229" s="12">
        <f t="shared" si="22"/>
        <v>284.8039528583069</v>
      </c>
      <c r="H229" s="5">
        <f t="shared" si="23"/>
        <v>67312.965050493964</v>
      </c>
    </row>
    <row r="230" spans="3:8">
      <c r="C230" s="10">
        <f t="shared" si="18"/>
        <v>220</v>
      </c>
      <c r="D230" s="11">
        <f t="shared" si="19"/>
        <v>67312.965050493964</v>
      </c>
      <c r="E230" s="12">
        <f t="shared" si="20"/>
        <v>742.49718048517127</v>
      </c>
      <c r="F230" s="12">
        <f t="shared" si="21"/>
        <v>455.76486752938627</v>
      </c>
      <c r="G230" s="12">
        <f t="shared" si="22"/>
        <v>286.73231295578501</v>
      </c>
      <c r="H230" s="5">
        <f t="shared" si="23"/>
        <v>67026.232737538172</v>
      </c>
    </row>
    <row r="231" spans="3:8">
      <c r="C231" s="10">
        <f t="shared" si="18"/>
        <v>221</v>
      </c>
      <c r="D231" s="11">
        <f t="shared" si="19"/>
        <v>67026.232737538172</v>
      </c>
      <c r="E231" s="12">
        <f t="shared" si="20"/>
        <v>742.49718048517127</v>
      </c>
      <c r="F231" s="12">
        <f t="shared" si="21"/>
        <v>453.82345082708139</v>
      </c>
      <c r="G231" s="12">
        <f t="shared" si="22"/>
        <v>288.67372965808988</v>
      </c>
      <c r="H231" s="5">
        <f t="shared" si="23"/>
        <v>66737.559007880089</v>
      </c>
    </row>
    <row r="232" spans="3:8">
      <c r="C232" s="10">
        <f t="shared" si="18"/>
        <v>222</v>
      </c>
      <c r="D232" s="11">
        <f t="shared" si="19"/>
        <v>66737.559007880089</v>
      </c>
      <c r="E232" s="12">
        <f t="shared" si="20"/>
        <v>742.49718048517127</v>
      </c>
      <c r="F232" s="12">
        <f t="shared" si="21"/>
        <v>451.86888911585476</v>
      </c>
      <c r="G232" s="12">
        <f t="shared" si="22"/>
        <v>290.62829136931651</v>
      </c>
      <c r="H232" s="5">
        <f t="shared" si="23"/>
        <v>66446.930716510775</v>
      </c>
    </row>
    <row r="233" spans="3:8">
      <c r="C233" s="10">
        <f t="shared" si="18"/>
        <v>223</v>
      </c>
      <c r="D233" s="11">
        <f t="shared" si="19"/>
        <v>66446.930716510775</v>
      </c>
      <c r="E233" s="12">
        <f t="shared" si="20"/>
        <v>742.49718048517127</v>
      </c>
      <c r="F233" s="12">
        <f t="shared" si="21"/>
        <v>449.90109339304172</v>
      </c>
      <c r="G233" s="12">
        <f t="shared" si="22"/>
        <v>292.59608709212955</v>
      </c>
      <c r="H233" s="5">
        <f t="shared" si="23"/>
        <v>66154.334629418649</v>
      </c>
    </row>
    <row r="234" spans="3:8">
      <c r="C234" s="10">
        <f t="shared" si="18"/>
        <v>224</v>
      </c>
      <c r="D234" s="11">
        <f t="shared" si="19"/>
        <v>66154.334629418649</v>
      </c>
      <c r="E234" s="12">
        <f t="shared" si="20"/>
        <v>742.49718048517127</v>
      </c>
      <c r="F234" s="12">
        <f t="shared" si="21"/>
        <v>447.91997405335542</v>
      </c>
      <c r="G234" s="12">
        <f t="shared" si="22"/>
        <v>294.57720643181585</v>
      </c>
      <c r="H234" s="5">
        <f t="shared" si="23"/>
        <v>65859.757422986833</v>
      </c>
    </row>
    <row r="235" spans="3:8">
      <c r="C235" s="10">
        <f t="shared" si="18"/>
        <v>225</v>
      </c>
      <c r="D235" s="11">
        <f t="shared" si="19"/>
        <v>65859.757422986833</v>
      </c>
      <c r="E235" s="12">
        <f t="shared" si="20"/>
        <v>742.49718048517127</v>
      </c>
      <c r="F235" s="12">
        <f t="shared" si="21"/>
        <v>445.92544088480668</v>
      </c>
      <c r="G235" s="12">
        <f t="shared" si="22"/>
        <v>296.57173960036459</v>
      </c>
      <c r="H235" s="5">
        <f t="shared" si="23"/>
        <v>65563.185683386473</v>
      </c>
    </row>
    <row r="236" spans="3:8">
      <c r="C236" s="10">
        <f t="shared" si="18"/>
        <v>226</v>
      </c>
      <c r="D236" s="11">
        <f t="shared" si="19"/>
        <v>65563.185683386473</v>
      </c>
      <c r="E236" s="12">
        <f t="shared" si="20"/>
        <v>742.49718048517127</v>
      </c>
      <c r="F236" s="12">
        <f t="shared" si="21"/>
        <v>443.91740306459593</v>
      </c>
      <c r="G236" s="12">
        <f t="shared" si="22"/>
        <v>298.57977742057534</v>
      </c>
      <c r="H236" s="5">
        <f t="shared" si="23"/>
        <v>65264.605905965895</v>
      </c>
    </row>
    <row r="237" spans="3:8">
      <c r="C237" s="10">
        <f t="shared" si="18"/>
        <v>227</v>
      </c>
      <c r="D237" s="11">
        <f t="shared" si="19"/>
        <v>65264.605905965895</v>
      </c>
      <c r="E237" s="12">
        <f t="shared" si="20"/>
        <v>742.49718048517127</v>
      </c>
      <c r="F237" s="12">
        <f t="shared" si="21"/>
        <v>441.89576915497742</v>
      </c>
      <c r="G237" s="12">
        <f t="shared" si="22"/>
        <v>300.60141133019386</v>
      </c>
      <c r="H237" s="5">
        <f t="shared" si="23"/>
        <v>64964.004494635701</v>
      </c>
    </row>
    <row r="238" spans="3:8">
      <c r="C238" s="10">
        <f t="shared" si="18"/>
        <v>228</v>
      </c>
      <c r="D238" s="11">
        <f t="shared" si="19"/>
        <v>64964.004494635701</v>
      </c>
      <c r="E238" s="12">
        <f t="shared" si="20"/>
        <v>742.49718048517127</v>
      </c>
      <c r="F238" s="12">
        <f t="shared" si="21"/>
        <v>439.86044709909589</v>
      </c>
      <c r="G238" s="12">
        <f t="shared" si="22"/>
        <v>302.63673338607538</v>
      </c>
      <c r="H238" s="5">
        <f t="shared" si="23"/>
        <v>64661.367761249625</v>
      </c>
    </row>
    <row r="239" spans="3:8">
      <c r="C239" s="10">
        <f t="shared" si="18"/>
        <v>229</v>
      </c>
      <c r="D239" s="11">
        <f t="shared" si="19"/>
        <v>64661.367761249625</v>
      </c>
      <c r="E239" s="12">
        <f t="shared" si="20"/>
        <v>742.49718048517127</v>
      </c>
      <c r="F239" s="12">
        <f t="shared" si="21"/>
        <v>437.81134421679434</v>
      </c>
      <c r="G239" s="12">
        <f t="shared" si="22"/>
        <v>304.68583626837693</v>
      </c>
      <c r="H239" s="5">
        <f t="shared" si="23"/>
        <v>64356.681924981247</v>
      </c>
    </row>
    <row r="240" spans="3:8">
      <c r="C240" s="10">
        <f t="shared" si="18"/>
        <v>230</v>
      </c>
      <c r="D240" s="11">
        <f t="shared" si="19"/>
        <v>64356.681924981247</v>
      </c>
      <c r="E240" s="12">
        <f t="shared" si="20"/>
        <v>742.49718048517127</v>
      </c>
      <c r="F240" s="12">
        <f t="shared" si="21"/>
        <v>435.74836720039389</v>
      </c>
      <c r="G240" s="12">
        <f t="shared" si="22"/>
        <v>306.74881328477738</v>
      </c>
      <c r="H240" s="5">
        <f t="shared" si="23"/>
        <v>64049.933111696468</v>
      </c>
    </row>
    <row r="241" spans="3:8">
      <c r="C241" s="10">
        <f t="shared" si="18"/>
        <v>231</v>
      </c>
      <c r="D241" s="11">
        <f t="shared" si="19"/>
        <v>64049.933111696468</v>
      </c>
      <c r="E241" s="12">
        <f t="shared" si="20"/>
        <v>742.49718048517127</v>
      </c>
      <c r="F241" s="12">
        <f t="shared" si="21"/>
        <v>433.67142211044484</v>
      </c>
      <c r="G241" s="12">
        <f t="shared" si="22"/>
        <v>308.82575837472643</v>
      </c>
      <c r="H241" s="5">
        <f t="shared" si="23"/>
        <v>63741.107353321742</v>
      </c>
    </row>
    <row r="242" spans="3:8">
      <c r="C242" s="10">
        <f t="shared" si="18"/>
        <v>232</v>
      </c>
      <c r="D242" s="11">
        <f t="shared" si="19"/>
        <v>63741.107353321742</v>
      </c>
      <c r="E242" s="12">
        <f t="shared" si="20"/>
        <v>742.49718048517127</v>
      </c>
      <c r="F242" s="12">
        <f t="shared" si="21"/>
        <v>431.58041437144931</v>
      </c>
      <c r="G242" s="12">
        <f t="shared" si="22"/>
        <v>310.91676611372196</v>
      </c>
      <c r="H242" s="5">
        <f t="shared" si="23"/>
        <v>63430.190587208017</v>
      </c>
    </row>
    <row r="243" spans="3:8">
      <c r="C243" s="10">
        <f t="shared" si="18"/>
        <v>233</v>
      </c>
      <c r="D243" s="11">
        <f t="shared" si="19"/>
        <v>63430.190587208017</v>
      </c>
      <c r="E243" s="12">
        <f t="shared" si="20"/>
        <v>742.49718048517127</v>
      </c>
      <c r="F243" s="12">
        <f t="shared" si="21"/>
        <v>429.47524876755432</v>
      </c>
      <c r="G243" s="12">
        <f t="shared" si="22"/>
        <v>313.02193171761695</v>
      </c>
      <c r="H243" s="5">
        <f t="shared" si="23"/>
        <v>63117.168655490401</v>
      </c>
    </row>
    <row r="244" spans="3:8">
      <c r="C244" s="10">
        <f t="shared" si="18"/>
        <v>234</v>
      </c>
      <c r="D244" s="11">
        <f t="shared" si="19"/>
        <v>63117.168655490401</v>
      </c>
      <c r="E244" s="12">
        <f t="shared" si="20"/>
        <v>742.49718048517127</v>
      </c>
      <c r="F244" s="12">
        <f t="shared" si="21"/>
        <v>427.35582943821623</v>
      </c>
      <c r="G244" s="12">
        <f t="shared" si="22"/>
        <v>315.14135104695504</v>
      </c>
      <c r="H244" s="5">
        <f t="shared" si="23"/>
        <v>62802.027304443443</v>
      </c>
    </row>
    <row r="245" spans="3:8">
      <c r="C245" s="10">
        <f t="shared" si="18"/>
        <v>235</v>
      </c>
      <c r="D245" s="11">
        <f t="shared" si="19"/>
        <v>62802.027304443443</v>
      </c>
      <c r="E245" s="12">
        <f t="shared" si="20"/>
        <v>742.49718048517127</v>
      </c>
      <c r="F245" s="12">
        <f t="shared" si="21"/>
        <v>425.22205987383586</v>
      </c>
      <c r="G245" s="12">
        <f t="shared" si="22"/>
        <v>317.27512061133541</v>
      </c>
      <c r="H245" s="5">
        <f t="shared" si="23"/>
        <v>62484.752183832104</v>
      </c>
    </row>
    <row r="246" spans="3:8">
      <c r="C246" s="10">
        <f t="shared" si="18"/>
        <v>236</v>
      </c>
      <c r="D246" s="11">
        <f t="shared" si="19"/>
        <v>62484.752183832104</v>
      </c>
      <c r="E246" s="12">
        <f t="shared" si="20"/>
        <v>742.49718048517127</v>
      </c>
      <c r="F246" s="12">
        <f t="shared" si="21"/>
        <v>423.07384291136322</v>
      </c>
      <c r="G246" s="12">
        <f t="shared" si="22"/>
        <v>319.42333757380806</v>
      </c>
      <c r="H246" s="5">
        <f t="shared" si="23"/>
        <v>62165.328846258293</v>
      </c>
    </row>
    <row r="247" spans="3:8">
      <c r="C247" s="10">
        <f t="shared" si="18"/>
        <v>237</v>
      </c>
      <c r="D247" s="11">
        <f t="shared" si="19"/>
        <v>62165.328846258293</v>
      </c>
      <c r="E247" s="12">
        <f t="shared" si="20"/>
        <v>742.49718048517127</v>
      </c>
      <c r="F247" s="12">
        <f t="shared" si="21"/>
        <v>420.9110807298739</v>
      </c>
      <c r="G247" s="12">
        <f t="shared" si="22"/>
        <v>321.58609975529737</v>
      </c>
      <c r="H247" s="5">
        <f t="shared" si="23"/>
        <v>61843.742746502998</v>
      </c>
    </row>
    <row r="248" spans="3:8">
      <c r="C248" s="10">
        <f t="shared" si="18"/>
        <v>238</v>
      </c>
      <c r="D248" s="11">
        <f t="shared" si="19"/>
        <v>61843.742746502998</v>
      </c>
      <c r="E248" s="12">
        <f t="shared" si="20"/>
        <v>742.49718048517127</v>
      </c>
      <c r="F248" s="12">
        <f t="shared" si="21"/>
        <v>418.73367484611407</v>
      </c>
      <c r="G248" s="12">
        <f t="shared" si="22"/>
        <v>323.7635056390572</v>
      </c>
      <c r="H248" s="5">
        <f t="shared" si="23"/>
        <v>61519.979240863941</v>
      </c>
    </row>
    <row r="249" spans="3:8">
      <c r="C249" s="10">
        <f t="shared" si="18"/>
        <v>239</v>
      </c>
      <c r="D249" s="11">
        <f t="shared" si="19"/>
        <v>61519.979240863941</v>
      </c>
      <c r="E249" s="12">
        <f t="shared" si="20"/>
        <v>742.49718048517127</v>
      </c>
      <c r="F249" s="12">
        <f t="shared" si="21"/>
        <v>416.54152611001626</v>
      </c>
      <c r="G249" s="12">
        <f t="shared" si="22"/>
        <v>325.95565437515501</v>
      </c>
      <c r="H249" s="5">
        <f t="shared" si="23"/>
        <v>61194.023586488787</v>
      </c>
    </row>
    <row r="250" spans="3:8">
      <c r="C250" s="10">
        <f t="shared" si="18"/>
        <v>240</v>
      </c>
      <c r="D250" s="11">
        <f t="shared" si="19"/>
        <v>61194.023586488787</v>
      </c>
      <c r="E250" s="12">
        <f t="shared" si="20"/>
        <v>742.49718048517127</v>
      </c>
      <c r="F250" s="12">
        <f t="shared" si="21"/>
        <v>414.33453470018452</v>
      </c>
      <c r="G250" s="12">
        <f t="shared" si="22"/>
        <v>328.16264578498675</v>
      </c>
      <c r="H250" s="5">
        <f t="shared" si="23"/>
        <v>60865.860940703802</v>
      </c>
    </row>
    <row r="251" spans="3:8">
      <c r="C251" s="10">
        <f t="shared" si="18"/>
        <v>241</v>
      </c>
      <c r="D251" s="11">
        <f t="shared" si="19"/>
        <v>60865.860940703802</v>
      </c>
      <c r="E251" s="12">
        <f t="shared" si="20"/>
        <v>742.49718048517127</v>
      </c>
      <c r="F251" s="12">
        <f t="shared" si="21"/>
        <v>412.11260011934866</v>
      </c>
      <c r="G251" s="12">
        <f t="shared" si="22"/>
        <v>330.38458036582261</v>
      </c>
      <c r="H251" s="5">
        <f t="shared" si="23"/>
        <v>60535.476360337976</v>
      </c>
    </row>
    <row r="252" spans="3:8">
      <c r="C252" s="10">
        <f t="shared" si="18"/>
        <v>242</v>
      </c>
      <c r="D252" s="11">
        <f t="shared" si="19"/>
        <v>60535.476360337976</v>
      </c>
      <c r="E252" s="12">
        <f t="shared" si="20"/>
        <v>742.49718048517127</v>
      </c>
      <c r="F252" s="12">
        <f t="shared" si="21"/>
        <v>409.87562118978843</v>
      </c>
      <c r="G252" s="12">
        <f t="shared" si="22"/>
        <v>332.62155929538284</v>
      </c>
      <c r="H252" s="5">
        <f t="shared" si="23"/>
        <v>60202.854801042595</v>
      </c>
    </row>
    <row r="253" spans="3:8">
      <c r="C253" s="10">
        <f t="shared" si="18"/>
        <v>243</v>
      </c>
      <c r="D253" s="11">
        <f t="shared" si="19"/>
        <v>60202.854801042595</v>
      </c>
      <c r="E253" s="12">
        <f t="shared" si="20"/>
        <v>742.49718048517127</v>
      </c>
      <c r="F253" s="12">
        <f t="shared" si="21"/>
        <v>407.62349604872588</v>
      </c>
      <c r="G253" s="12">
        <f t="shared" si="22"/>
        <v>334.87368443644539</v>
      </c>
      <c r="H253" s="5">
        <f t="shared" si="23"/>
        <v>59867.981116606148</v>
      </c>
    </row>
    <row r="254" spans="3:8">
      <c r="C254" s="10">
        <f t="shared" si="18"/>
        <v>244</v>
      </c>
      <c r="D254" s="11">
        <f t="shared" si="19"/>
        <v>59867.981116606148</v>
      </c>
      <c r="E254" s="12">
        <f t="shared" si="20"/>
        <v>742.49718048517127</v>
      </c>
      <c r="F254" s="12">
        <f t="shared" si="21"/>
        <v>405.35612214368751</v>
      </c>
      <c r="G254" s="12">
        <f t="shared" si="22"/>
        <v>337.14105834148376</v>
      </c>
      <c r="H254" s="5">
        <f t="shared" si="23"/>
        <v>59530.840058264665</v>
      </c>
    </row>
    <row r="255" spans="3:8">
      <c r="C255" s="10">
        <f t="shared" si="18"/>
        <v>245</v>
      </c>
      <c r="D255" s="11">
        <f t="shared" si="19"/>
        <v>59530.840058264665</v>
      </c>
      <c r="E255" s="12">
        <f t="shared" si="20"/>
        <v>742.49718048517127</v>
      </c>
      <c r="F255" s="12">
        <f t="shared" si="21"/>
        <v>403.07339622783365</v>
      </c>
      <c r="G255" s="12">
        <f t="shared" si="22"/>
        <v>339.42378425733762</v>
      </c>
      <c r="H255" s="5">
        <f t="shared" si="23"/>
        <v>59191.41627400733</v>
      </c>
    </row>
    <row r="256" spans="3:8">
      <c r="C256" s="10">
        <f t="shared" si="18"/>
        <v>246</v>
      </c>
      <c r="D256" s="11">
        <f t="shared" si="19"/>
        <v>59191.41627400733</v>
      </c>
      <c r="E256" s="12">
        <f t="shared" si="20"/>
        <v>742.49718048517127</v>
      </c>
      <c r="F256" s="12">
        <f t="shared" si="21"/>
        <v>400.77521435525796</v>
      </c>
      <c r="G256" s="12">
        <f t="shared" si="22"/>
        <v>341.72196612991331</v>
      </c>
      <c r="H256" s="5">
        <f t="shared" si="23"/>
        <v>58849.694307877413</v>
      </c>
    </row>
    <row r="257" spans="3:8">
      <c r="C257" s="10">
        <f t="shared" si="18"/>
        <v>247</v>
      </c>
      <c r="D257" s="11">
        <f t="shared" si="19"/>
        <v>58849.694307877413</v>
      </c>
      <c r="E257" s="12">
        <f t="shared" si="20"/>
        <v>742.49718048517127</v>
      </c>
      <c r="F257" s="12">
        <f t="shared" si="21"/>
        <v>398.46147187625337</v>
      </c>
      <c r="G257" s="12">
        <f t="shared" si="22"/>
        <v>344.0357086089179</v>
      </c>
      <c r="H257" s="5">
        <f t="shared" si="23"/>
        <v>58505.658599268492</v>
      </c>
    </row>
    <row r="258" spans="3:8">
      <c r="C258" s="10">
        <f t="shared" si="18"/>
        <v>248</v>
      </c>
      <c r="D258" s="11">
        <f t="shared" si="19"/>
        <v>58505.658599268492</v>
      </c>
      <c r="E258" s="12">
        <f t="shared" si="20"/>
        <v>742.49718048517127</v>
      </c>
      <c r="F258" s="12">
        <f t="shared" si="21"/>
        <v>396.13206343254711</v>
      </c>
      <c r="G258" s="12">
        <f t="shared" si="22"/>
        <v>346.36511705262416</v>
      </c>
      <c r="H258" s="5">
        <f t="shared" si="23"/>
        <v>58159.293482215871</v>
      </c>
    </row>
    <row r="259" spans="3:8">
      <c r="C259" s="10">
        <f t="shared" si="18"/>
        <v>249</v>
      </c>
      <c r="D259" s="11">
        <f t="shared" si="19"/>
        <v>58159.293482215871</v>
      </c>
      <c r="E259" s="12">
        <f t="shared" si="20"/>
        <v>742.49718048517127</v>
      </c>
      <c r="F259" s="12">
        <f t="shared" si="21"/>
        <v>393.78688295250328</v>
      </c>
      <c r="G259" s="12">
        <f t="shared" si="22"/>
        <v>348.71029753266799</v>
      </c>
      <c r="H259" s="5">
        <f t="shared" si="23"/>
        <v>57810.583184683201</v>
      </c>
    </row>
    <row r="260" spans="3:8">
      <c r="C260" s="10">
        <f t="shared" si="18"/>
        <v>250</v>
      </c>
      <c r="D260" s="11">
        <f t="shared" si="19"/>
        <v>57810.583184683201</v>
      </c>
      <c r="E260" s="12">
        <f t="shared" si="20"/>
        <v>742.49718048517127</v>
      </c>
      <c r="F260" s="12">
        <f t="shared" si="21"/>
        <v>391.42582364629249</v>
      </c>
      <c r="G260" s="12">
        <f t="shared" si="22"/>
        <v>351.07135683887878</v>
      </c>
      <c r="H260" s="5">
        <f t="shared" si="23"/>
        <v>57459.511827844319</v>
      </c>
    </row>
    <row r="261" spans="3:8">
      <c r="C261" s="10">
        <f t="shared" si="18"/>
        <v>251</v>
      </c>
      <c r="D261" s="11">
        <f t="shared" si="19"/>
        <v>57459.511827844319</v>
      </c>
      <c r="E261" s="12">
        <f t="shared" si="20"/>
        <v>742.49718048517127</v>
      </c>
      <c r="F261" s="12">
        <f t="shared" si="21"/>
        <v>389.04877800102923</v>
      </c>
      <c r="G261" s="12">
        <f t="shared" si="22"/>
        <v>353.44840248414204</v>
      </c>
      <c r="H261" s="5">
        <f t="shared" si="23"/>
        <v>57106.063425360175</v>
      </c>
    </row>
    <row r="262" spans="3:8">
      <c r="C262" s="10">
        <f t="shared" si="18"/>
        <v>252</v>
      </c>
      <c r="D262" s="11">
        <f t="shared" si="19"/>
        <v>57106.063425360175</v>
      </c>
      <c r="E262" s="12">
        <f t="shared" si="20"/>
        <v>742.49718048517127</v>
      </c>
      <c r="F262" s="12">
        <f t="shared" si="21"/>
        <v>386.65563777587619</v>
      </c>
      <c r="G262" s="12">
        <f t="shared" si="22"/>
        <v>355.84154270929508</v>
      </c>
      <c r="H262" s="5">
        <f t="shared" si="23"/>
        <v>56750.221882650876</v>
      </c>
    </row>
    <row r="263" spans="3:8">
      <c r="C263" s="10">
        <f t="shared" si="18"/>
        <v>253</v>
      </c>
      <c r="D263" s="11">
        <f t="shared" si="19"/>
        <v>56750.221882650876</v>
      </c>
      <c r="E263" s="12">
        <f t="shared" si="20"/>
        <v>742.49718048517127</v>
      </c>
      <c r="F263" s="12">
        <f t="shared" si="21"/>
        <v>384.24629399711534</v>
      </c>
      <c r="G263" s="12">
        <f t="shared" si="22"/>
        <v>358.25088648805593</v>
      </c>
      <c r="H263" s="5">
        <f t="shared" si="23"/>
        <v>56391.970996162818</v>
      </c>
    </row>
    <row r="264" spans="3:8">
      <c r="C264" s="10">
        <f t="shared" si="18"/>
        <v>254</v>
      </c>
      <c r="D264" s="11">
        <f t="shared" si="19"/>
        <v>56391.970996162818</v>
      </c>
      <c r="E264" s="12">
        <f t="shared" si="20"/>
        <v>742.49718048517127</v>
      </c>
      <c r="F264" s="12">
        <f t="shared" si="21"/>
        <v>381.82063695318578</v>
      </c>
      <c r="G264" s="12">
        <f t="shared" si="22"/>
        <v>360.67654353198549</v>
      </c>
      <c r="H264" s="5">
        <f t="shared" si="23"/>
        <v>56031.294452630835</v>
      </c>
    </row>
    <row r="265" spans="3:8">
      <c r="C265" s="10">
        <f t="shared" si="18"/>
        <v>255</v>
      </c>
      <c r="D265" s="11">
        <f t="shared" si="19"/>
        <v>56031.294452630835</v>
      </c>
      <c r="E265" s="12">
        <f t="shared" si="20"/>
        <v>742.49718048517127</v>
      </c>
      <c r="F265" s="12">
        <f t="shared" si="21"/>
        <v>379.37855618968797</v>
      </c>
      <c r="G265" s="12">
        <f t="shared" si="22"/>
        <v>363.1186242954833</v>
      </c>
      <c r="H265" s="5">
        <f t="shared" si="23"/>
        <v>55668.175828335348</v>
      </c>
    </row>
    <row r="266" spans="3:8">
      <c r="C266" s="10">
        <f t="shared" si="18"/>
        <v>256</v>
      </c>
      <c r="D266" s="11">
        <f t="shared" si="19"/>
        <v>55668.175828335348</v>
      </c>
      <c r="E266" s="12">
        <f t="shared" si="20"/>
        <v>742.49718048517127</v>
      </c>
      <c r="F266" s="12">
        <f t="shared" si="21"/>
        <v>376.91994050435392</v>
      </c>
      <c r="G266" s="12">
        <f t="shared" si="22"/>
        <v>365.57723998081735</v>
      </c>
      <c r="H266" s="5">
        <f t="shared" si="23"/>
        <v>55302.598588354529</v>
      </c>
    </row>
    <row r="267" spans="3:8">
      <c r="C267" s="10">
        <f t="shared" si="18"/>
        <v>257</v>
      </c>
      <c r="D267" s="11">
        <f t="shared" si="19"/>
        <v>55302.598588354529</v>
      </c>
      <c r="E267" s="12">
        <f t="shared" si="20"/>
        <v>742.49718048517127</v>
      </c>
      <c r="F267" s="12">
        <f t="shared" si="21"/>
        <v>374.4446779419838</v>
      </c>
      <c r="G267" s="12">
        <f t="shared" si="22"/>
        <v>368.05250254318747</v>
      </c>
      <c r="H267" s="5">
        <f t="shared" si="23"/>
        <v>54934.546085811344</v>
      </c>
    </row>
    <row r="268" spans="3:8">
      <c r="C268" s="10">
        <f t="shared" si="18"/>
        <v>258</v>
      </c>
      <c r="D268" s="11">
        <f t="shared" si="19"/>
        <v>54934.546085811344</v>
      </c>
      <c r="E268" s="12">
        <f t="shared" si="20"/>
        <v>742.49718048517127</v>
      </c>
      <c r="F268" s="12">
        <f t="shared" si="21"/>
        <v>371.9526557893476</v>
      </c>
      <c r="G268" s="12">
        <f t="shared" si="22"/>
        <v>370.54452469582367</v>
      </c>
      <c r="H268" s="5">
        <f t="shared" si="23"/>
        <v>54564.001561115518</v>
      </c>
    </row>
    <row r="269" spans="3:8">
      <c r="C269" s="10">
        <f t="shared" ref="C269:C332" si="24">IF(OR(H268 &lt; 1,H268=""), "",C268+1)</f>
        <v>259</v>
      </c>
      <c r="D269" s="11">
        <f t="shared" ref="D269:D332" si="25">IF(OR(H268 &lt; 1,H268=""),"",H268)</f>
        <v>54564.001561115518</v>
      </c>
      <c r="E269" s="12">
        <f t="shared" ref="E269:E332" si="26">IF(OR(H268 &lt; 1,H268=""),"",$C$3)</f>
        <v>742.49718048517127</v>
      </c>
      <c r="F269" s="12">
        <f t="shared" ref="F269:F332" si="27">IF(OR(H268 &lt; 1,H268=""),"",$C$2*$D269/12)</f>
        <v>369.44376057005297</v>
      </c>
      <c r="G269" s="12">
        <f t="shared" ref="G269:G332" si="28">IF(OR(H268 &lt; 1,H268=""),"",E269-F269)</f>
        <v>373.0534199151183</v>
      </c>
      <c r="H269" s="5">
        <f t="shared" ref="H269:H332" si="29">IF(OR(H268 &lt; 1,H268=""),"",D269-G269)</f>
        <v>54190.948141200402</v>
      </c>
    </row>
    <row r="270" spans="3:8">
      <c r="C270" s="10">
        <f t="shared" si="24"/>
        <v>260</v>
      </c>
      <c r="D270" s="11">
        <f t="shared" si="25"/>
        <v>54190.948141200402</v>
      </c>
      <c r="E270" s="12">
        <f t="shared" si="26"/>
        <v>742.49718048517127</v>
      </c>
      <c r="F270" s="12">
        <f t="shared" si="27"/>
        <v>366.91787803937774</v>
      </c>
      <c r="G270" s="12">
        <f t="shared" si="28"/>
        <v>375.57930244579353</v>
      </c>
      <c r="H270" s="5">
        <f t="shared" si="29"/>
        <v>53815.368838754606</v>
      </c>
    </row>
    <row r="271" spans="3:8">
      <c r="C271" s="10">
        <f t="shared" si="24"/>
        <v>261</v>
      </c>
      <c r="D271" s="11">
        <f t="shared" si="25"/>
        <v>53815.368838754606</v>
      </c>
      <c r="E271" s="12">
        <f t="shared" si="26"/>
        <v>742.49718048517127</v>
      </c>
      <c r="F271" s="12">
        <f t="shared" si="27"/>
        <v>364.37489317906767</v>
      </c>
      <c r="G271" s="12">
        <f t="shared" si="28"/>
        <v>378.1222873061036</v>
      </c>
      <c r="H271" s="5">
        <f t="shared" si="29"/>
        <v>53437.246551448501</v>
      </c>
    </row>
    <row r="272" spans="3:8">
      <c r="C272" s="10">
        <f t="shared" si="24"/>
        <v>262</v>
      </c>
      <c r="D272" s="11">
        <f t="shared" si="25"/>
        <v>53437.246551448501</v>
      </c>
      <c r="E272" s="12">
        <f t="shared" si="26"/>
        <v>742.49718048517127</v>
      </c>
      <c r="F272" s="12">
        <f t="shared" si="27"/>
        <v>361.81469019209925</v>
      </c>
      <c r="G272" s="12">
        <f t="shared" si="28"/>
        <v>380.68249029307202</v>
      </c>
      <c r="H272" s="5">
        <f t="shared" si="29"/>
        <v>53056.564061155426</v>
      </c>
    </row>
    <row r="273" spans="3:8">
      <c r="C273" s="10">
        <f t="shared" si="24"/>
        <v>263</v>
      </c>
      <c r="D273" s="11">
        <f t="shared" si="25"/>
        <v>53056.564061155426</v>
      </c>
      <c r="E273" s="12">
        <f t="shared" si="26"/>
        <v>742.49718048517127</v>
      </c>
      <c r="F273" s="12">
        <f t="shared" si="27"/>
        <v>359.2371524974065</v>
      </c>
      <c r="G273" s="12">
        <f t="shared" si="28"/>
        <v>383.26002798776477</v>
      </c>
      <c r="H273" s="5">
        <f t="shared" si="29"/>
        <v>52673.30403316766</v>
      </c>
    </row>
    <row r="274" spans="3:8">
      <c r="C274" s="10">
        <f t="shared" si="24"/>
        <v>264</v>
      </c>
      <c r="D274" s="11">
        <f t="shared" si="25"/>
        <v>52673.30403316766</v>
      </c>
      <c r="E274" s="12">
        <f t="shared" si="26"/>
        <v>742.49718048517127</v>
      </c>
      <c r="F274" s="12">
        <f t="shared" si="27"/>
        <v>356.6421627245727</v>
      </c>
      <c r="G274" s="12">
        <f t="shared" si="28"/>
        <v>385.85501776059857</v>
      </c>
      <c r="H274" s="5">
        <f t="shared" si="29"/>
        <v>52287.449015407059</v>
      </c>
    </row>
    <row r="275" spans="3:8">
      <c r="C275" s="10">
        <f t="shared" si="24"/>
        <v>265</v>
      </c>
      <c r="D275" s="11">
        <f t="shared" si="25"/>
        <v>52287.449015407059</v>
      </c>
      <c r="E275" s="12">
        <f t="shared" si="26"/>
        <v>742.49718048517127</v>
      </c>
      <c r="F275" s="12">
        <f t="shared" si="27"/>
        <v>354.0296027084853</v>
      </c>
      <c r="G275" s="12">
        <f t="shared" si="28"/>
        <v>388.46757777668597</v>
      </c>
      <c r="H275" s="5">
        <f t="shared" si="29"/>
        <v>51898.981437630377</v>
      </c>
    </row>
    <row r="276" spans="3:8">
      <c r="C276" s="10">
        <f t="shared" si="24"/>
        <v>266</v>
      </c>
      <c r="D276" s="11">
        <f t="shared" si="25"/>
        <v>51898.981437630377</v>
      </c>
      <c r="E276" s="12">
        <f t="shared" si="26"/>
        <v>742.49718048517127</v>
      </c>
      <c r="F276" s="12">
        <f t="shared" si="27"/>
        <v>351.39935348395574</v>
      </c>
      <c r="G276" s="12">
        <f t="shared" si="28"/>
        <v>391.09782700121553</v>
      </c>
      <c r="H276" s="5">
        <f t="shared" si="29"/>
        <v>51507.883610629164</v>
      </c>
    </row>
    <row r="277" spans="3:8">
      <c r="C277" s="10">
        <f t="shared" si="24"/>
        <v>267</v>
      </c>
      <c r="D277" s="11">
        <f t="shared" si="25"/>
        <v>51507.883610629164</v>
      </c>
      <c r="E277" s="12">
        <f t="shared" si="26"/>
        <v>742.49718048517127</v>
      </c>
      <c r="F277" s="12">
        <f t="shared" si="27"/>
        <v>348.75129528030169</v>
      </c>
      <c r="G277" s="12">
        <f t="shared" si="28"/>
        <v>393.74588520486958</v>
      </c>
      <c r="H277" s="5">
        <f t="shared" si="29"/>
        <v>51114.137725424291</v>
      </c>
    </row>
    <row r="278" spans="3:8">
      <c r="C278" s="10">
        <f t="shared" si="24"/>
        <v>268</v>
      </c>
      <c r="D278" s="11">
        <f t="shared" si="25"/>
        <v>51114.137725424291</v>
      </c>
      <c r="E278" s="12">
        <f t="shared" si="26"/>
        <v>742.49718048517127</v>
      </c>
      <c r="F278" s="12">
        <f t="shared" si="27"/>
        <v>346.08530751589365</v>
      </c>
      <c r="G278" s="12">
        <f t="shared" si="28"/>
        <v>396.41187296927762</v>
      </c>
      <c r="H278" s="5">
        <f t="shared" si="29"/>
        <v>50717.725852455013</v>
      </c>
    </row>
    <row r="279" spans="3:8">
      <c r="C279" s="10">
        <f t="shared" si="24"/>
        <v>269</v>
      </c>
      <c r="D279" s="11">
        <f t="shared" si="25"/>
        <v>50717.725852455013</v>
      </c>
      <c r="E279" s="12">
        <f t="shared" si="26"/>
        <v>742.49718048517127</v>
      </c>
      <c r="F279" s="12">
        <f t="shared" si="27"/>
        <v>343.40126879266421</v>
      </c>
      <c r="G279" s="12">
        <f t="shared" si="28"/>
        <v>399.09591169250706</v>
      </c>
      <c r="H279" s="5">
        <f t="shared" si="29"/>
        <v>50318.629940762505</v>
      </c>
    </row>
    <row r="280" spans="3:8">
      <c r="C280" s="10">
        <f t="shared" si="24"/>
        <v>270</v>
      </c>
      <c r="D280" s="11">
        <f t="shared" si="25"/>
        <v>50318.629940762505</v>
      </c>
      <c r="E280" s="12">
        <f t="shared" si="26"/>
        <v>742.49718048517127</v>
      </c>
      <c r="F280" s="12">
        <f t="shared" si="27"/>
        <v>340.69905689057947</v>
      </c>
      <c r="G280" s="12">
        <f t="shared" si="28"/>
        <v>401.7981235945918</v>
      </c>
      <c r="H280" s="5">
        <f t="shared" si="29"/>
        <v>49916.831817167913</v>
      </c>
    </row>
    <row r="281" spans="3:8">
      <c r="C281" s="10">
        <f t="shared" si="24"/>
        <v>271</v>
      </c>
      <c r="D281" s="11">
        <f t="shared" si="25"/>
        <v>49916.831817167913</v>
      </c>
      <c r="E281" s="12">
        <f t="shared" si="26"/>
        <v>742.49718048517127</v>
      </c>
      <c r="F281" s="12">
        <f t="shared" si="27"/>
        <v>337.97854876207441</v>
      </c>
      <c r="G281" s="12">
        <f t="shared" si="28"/>
        <v>404.51863172309686</v>
      </c>
      <c r="H281" s="5">
        <f t="shared" si="29"/>
        <v>49512.313185444815</v>
      </c>
    </row>
    <row r="282" spans="3:8">
      <c r="C282" s="10">
        <f t="shared" si="24"/>
        <v>272</v>
      </c>
      <c r="D282" s="11">
        <f t="shared" si="25"/>
        <v>49512.313185444815</v>
      </c>
      <c r="E282" s="12">
        <f t="shared" si="26"/>
        <v>742.49718048517127</v>
      </c>
      <c r="F282" s="12">
        <f t="shared" si="27"/>
        <v>335.2396205264493</v>
      </c>
      <c r="G282" s="12">
        <f t="shared" si="28"/>
        <v>407.25755995872197</v>
      </c>
      <c r="H282" s="5">
        <f t="shared" si="29"/>
        <v>49105.055625486093</v>
      </c>
    </row>
    <row r="283" spans="3:8">
      <c r="C283" s="10">
        <f t="shared" si="24"/>
        <v>273</v>
      </c>
      <c r="D283" s="11">
        <f t="shared" si="25"/>
        <v>49105.055625486093</v>
      </c>
      <c r="E283" s="12">
        <f t="shared" si="26"/>
        <v>742.49718048517127</v>
      </c>
      <c r="F283" s="12">
        <f t="shared" si="27"/>
        <v>332.48214746422877</v>
      </c>
      <c r="G283" s="12">
        <f t="shared" si="28"/>
        <v>410.0150330209425</v>
      </c>
      <c r="H283" s="5">
        <f t="shared" si="29"/>
        <v>48695.04059246515</v>
      </c>
    </row>
    <row r="284" spans="3:8">
      <c r="C284" s="10">
        <f t="shared" si="24"/>
        <v>274</v>
      </c>
      <c r="D284" s="11">
        <f t="shared" si="25"/>
        <v>48695.04059246515</v>
      </c>
      <c r="E284" s="12">
        <f t="shared" si="26"/>
        <v>742.49718048517127</v>
      </c>
      <c r="F284" s="12">
        <f t="shared" si="27"/>
        <v>329.70600401148278</v>
      </c>
      <c r="G284" s="12">
        <f t="shared" si="28"/>
        <v>412.79117647368849</v>
      </c>
      <c r="H284" s="5">
        <f t="shared" si="29"/>
        <v>48282.249415991464</v>
      </c>
    </row>
    <row r="285" spans="3:8">
      <c r="C285" s="10">
        <f t="shared" si="24"/>
        <v>275</v>
      </c>
      <c r="D285" s="11">
        <f t="shared" si="25"/>
        <v>48282.249415991464</v>
      </c>
      <c r="E285" s="12">
        <f t="shared" si="26"/>
        <v>742.49718048517127</v>
      </c>
      <c r="F285" s="12">
        <f t="shared" si="27"/>
        <v>326.91106375410885</v>
      </c>
      <c r="G285" s="12">
        <f t="shared" si="28"/>
        <v>415.58611673106242</v>
      </c>
      <c r="H285" s="5">
        <f t="shared" si="29"/>
        <v>47866.663299260399</v>
      </c>
    </row>
    <row r="286" spans="3:8">
      <c r="C286" s="10">
        <f t="shared" si="24"/>
        <v>276</v>
      </c>
      <c r="D286" s="11">
        <f t="shared" si="25"/>
        <v>47866.663299260399</v>
      </c>
      <c r="E286" s="12">
        <f t="shared" si="26"/>
        <v>742.49718048517127</v>
      </c>
      <c r="F286" s="12">
        <f t="shared" si="27"/>
        <v>324.09719942207562</v>
      </c>
      <c r="G286" s="12">
        <f t="shared" si="28"/>
        <v>418.39998106309565</v>
      </c>
      <c r="H286" s="5">
        <f t="shared" si="29"/>
        <v>47448.263318197307</v>
      </c>
    </row>
    <row r="287" spans="3:8">
      <c r="C287" s="10">
        <f t="shared" si="24"/>
        <v>277</v>
      </c>
      <c r="D287" s="11">
        <f t="shared" si="25"/>
        <v>47448.263318197307</v>
      </c>
      <c r="E287" s="12">
        <f t="shared" si="26"/>
        <v>742.49718048517127</v>
      </c>
      <c r="F287" s="12">
        <f t="shared" si="27"/>
        <v>321.26428288362757</v>
      </c>
      <c r="G287" s="12">
        <f t="shared" si="28"/>
        <v>421.2328976015437</v>
      </c>
      <c r="H287" s="5">
        <f t="shared" si="29"/>
        <v>47027.030420595765</v>
      </c>
    </row>
    <row r="288" spans="3:8">
      <c r="C288" s="10">
        <f t="shared" si="24"/>
        <v>278</v>
      </c>
      <c r="D288" s="11">
        <f t="shared" si="25"/>
        <v>47027.030420595765</v>
      </c>
      <c r="E288" s="12">
        <f t="shared" si="26"/>
        <v>742.49718048517127</v>
      </c>
      <c r="F288" s="12">
        <f t="shared" si="27"/>
        <v>318.41218513945051</v>
      </c>
      <c r="G288" s="12">
        <f t="shared" si="28"/>
        <v>424.08499534572076</v>
      </c>
      <c r="H288" s="5">
        <f t="shared" si="29"/>
        <v>46602.945425250044</v>
      </c>
    </row>
    <row r="289" spans="3:8">
      <c r="C289" s="10">
        <f t="shared" si="24"/>
        <v>279</v>
      </c>
      <c r="D289" s="11">
        <f t="shared" si="25"/>
        <v>46602.945425250044</v>
      </c>
      <c r="E289" s="12">
        <f t="shared" si="26"/>
        <v>742.49718048517127</v>
      </c>
      <c r="F289" s="12">
        <f t="shared" si="27"/>
        <v>315.54077631679718</v>
      </c>
      <c r="G289" s="12">
        <f t="shared" si="28"/>
        <v>426.95640416837409</v>
      </c>
      <c r="H289" s="5">
        <f t="shared" si="29"/>
        <v>46175.989021081667</v>
      </c>
    </row>
    <row r="290" spans="3:8">
      <c r="C290" s="10">
        <f t="shared" si="24"/>
        <v>280</v>
      </c>
      <c r="D290" s="11">
        <f t="shared" si="25"/>
        <v>46175.989021081667</v>
      </c>
      <c r="E290" s="12">
        <f t="shared" si="26"/>
        <v>742.49718048517127</v>
      </c>
      <c r="F290" s="12">
        <f t="shared" si="27"/>
        <v>312.64992566357381</v>
      </c>
      <c r="G290" s="12">
        <f t="shared" si="28"/>
        <v>429.84725482159746</v>
      </c>
      <c r="H290" s="5">
        <f t="shared" si="29"/>
        <v>45746.141766260072</v>
      </c>
    </row>
    <row r="291" spans="3:8">
      <c r="C291" s="10">
        <f t="shared" si="24"/>
        <v>281</v>
      </c>
      <c r="D291" s="11">
        <f t="shared" si="25"/>
        <v>45746.141766260072</v>
      </c>
      <c r="E291" s="12">
        <f t="shared" si="26"/>
        <v>742.49718048517127</v>
      </c>
      <c r="F291" s="12">
        <f t="shared" si="27"/>
        <v>309.73950154238588</v>
      </c>
      <c r="G291" s="12">
        <f t="shared" si="28"/>
        <v>432.75767894278539</v>
      </c>
      <c r="H291" s="5">
        <f t="shared" si="29"/>
        <v>45313.384087317289</v>
      </c>
    </row>
    <row r="292" spans="3:8">
      <c r="C292" s="10">
        <f t="shared" si="24"/>
        <v>282</v>
      </c>
      <c r="D292" s="11">
        <f t="shared" si="25"/>
        <v>45313.384087317289</v>
      </c>
      <c r="E292" s="12">
        <f t="shared" si="26"/>
        <v>742.49718048517127</v>
      </c>
      <c r="F292" s="12">
        <f t="shared" si="27"/>
        <v>306.80937142454417</v>
      </c>
      <c r="G292" s="12">
        <f t="shared" si="28"/>
        <v>435.6878090606271</v>
      </c>
      <c r="H292" s="5">
        <f t="shared" si="29"/>
        <v>44877.696278256662</v>
      </c>
    </row>
    <row r="293" spans="3:8">
      <c r="C293" s="10">
        <f t="shared" si="24"/>
        <v>283</v>
      </c>
      <c r="D293" s="11">
        <f t="shared" si="25"/>
        <v>44877.696278256662</v>
      </c>
      <c r="E293" s="12">
        <f t="shared" si="26"/>
        <v>742.49718048517127</v>
      </c>
      <c r="F293" s="12">
        <f t="shared" si="27"/>
        <v>303.85940188402952</v>
      </c>
      <c r="G293" s="12">
        <f t="shared" si="28"/>
        <v>438.63777860114175</v>
      </c>
      <c r="H293" s="5">
        <f t="shared" si="29"/>
        <v>44439.058499655519</v>
      </c>
    </row>
    <row r="294" spans="3:8">
      <c r="C294" s="10">
        <f t="shared" si="24"/>
        <v>284</v>
      </c>
      <c r="D294" s="11">
        <f t="shared" si="25"/>
        <v>44439.058499655519</v>
      </c>
      <c r="E294" s="12">
        <f t="shared" si="26"/>
        <v>742.49718048517127</v>
      </c>
      <c r="F294" s="12">
        <f t="shared" si="27"/>
        <v>300.88945859141762</v>
      </c>
      <c r="G294" s="12">
        <f t="shared" si="28"/>
        <v>441.60772189375365</v>
      </c>
      <c r="H294" s="5">
        <f t="shared" si="29"/>
        <v>43997.450777761762</v>
      </c>
    </row>
    <row r="295" spans="3:8">
      <c r="C295" s="10">
        <f t="shared" si="24"/>
        <v>285</v>
      </c>
      <c r="D295" s="11">
        <f t="shared" si="25"/>
        <v>43997.450777761762</v>
      </c>
      <c r="E295" s="12">
        <f t="shared" si="26"/>
        <v>742.49718048517127</v>
      </c>
      <c r="F295" s="12">
        <f t="shared" si="27"/>
        <v>297.89940630776192</v>
      </c>
      <c r="G295" s="12">
        <f t="shared" si="28"/>
        <v>444.59777417740935</v>
      </c>
      <c r="H295" s="5">
        <f t="shared" si="29"/>
        <v>43552.853003584351</v>
      </c>
    </row>
    <row r="296" spans="3:8">
      <c r="C296" s="10">
        <f t="shared" si="24"/>
        <v>286</v>
      </c>
      <c r="D296" s="11">
        <f t="shared" si="25"/>
        <v>43552.853003584351</v>
      </c>
      <c r="E296" s="12">
        <f t="shared" si="26"/>
        <v>742.49718048517127</v>
      </c>
      <c r="F296" s="12">
        <f t="shared" si="27"/>
        <v>294.88910887843571</v>
      </c>
      <c r="G296" s="12">
        <f t="shared" si="28"/>
        <v>447.60807160673556</v>
      </c>
      <c r="H296" s="5">
        <f t="shared" si="29"/>
        <v>43105.244931977613</v>
      </c>
    </row>
    <row r="297" spans="3:8">
      <c r="C297" s="10">
        <f t="shared" si="24"/>
        <v>287</v>
      </c>
      <c r="D297" s="11">
        <f t="shared" si="25"/>
        <v>43105.244931977613</v>
      </c>
      <c r="E297" s="12">
        <f t="shared" si="26"/>
        <v>742.49718048517127</v>
      </c>
      <c r="F297" s="12">
        <f t="shared" si="27"/>
        <v>291.85842922693178</v>
      </c>
      <c r="G297" s="12">
        <f t="shared" si="28"/>
        <v>450.63875125823949</v>
      </c>
      <c r="H297" s="5">
        <f t="shared" si="29"/>
        <v>42654.606180719376</v>
      </c>
    </row>
    <row r="298" spans="3:8">
      <c r="C298" s="10">
        <f t="shared" si="24"/>
        <v>288</v>
      </c>
      <c r="D298" s="11">
        <f t="shared" si="25"/>
        <v>42654.606180719376</v>
      </c>
      <c r="E298" s="12">
        <f t="shared" si="26"/>
        <v>742.49718048517127</v>
      </c>
      <c r="F298" s="12">
        <f t="shared" si="27"/>
        <v>288.80722934862075</v>
      </c>
      <c r="G298" s="12">
        <f t="shared" si="28"/>
        <v>453.68995113655052</v>
      </c>
      <c r="H298" s="5">
        <f t="shared" si="29"/>
        <v>42200.916229582828</v>
      </c>
    </row>
    <row r="299" spans="3:8">
      <c r="C299" s="10">
        <f t="shared" si="24"/>
        <v>289</v>
      </c>
      <c r="D299" s="11">
        <f t="shared" si="25"/>
        <v>42200.916229582828</v>
      </c>
      <c r="E299" s="12">
        <f t="shared" si="26"/>
        <v>742.49718048517127</v>
      </c>
      <c r="F299" s="12">
        <f t="shared" si="27"/>
        <v>285.73537030446704</v>
      </c>
      <c r="G299" s="12">
        <f t="shared" si="28"/>
        <v>456.76181018070423</v>
      </c>
      <c r="H299" s="5">
        <f t="shared" si="29"/>
        <v>41744.154419402126</v>
      </c>
    </row>
    <row r="300" spans="3:8">
      <c r="C300" s="10">
        <f t="shared" si="24"/>
        <v>290</v>
      </c>
      <c r="D300" s="11">
        <f t="shared" si="25"/>
        <v>41744.154419402126</v>
      </c>
      <c r="E300" s="12">
        <f t="shared" si="26"/>
        <v>742.49718048517127</v>
      </c>
      <c r="F300" s="12">
        <f t="shared" si="27"/>
        <v>282.64271221470193</v>
      </c>
      <c r="G300" s="12">
        <f t="shared" si="28"/>
        <v>459.85446827046934</v>
      </c>
      <c r="H300" s="5">
        <f t="shared" si="29"/>
        <v>41284.299951131659</v>
      </c>
    </row>
    <row r="301" spans="3:8">
      <c r="C301" s="10">
        <f t="shared" si="24"/>
        <v>291</v>
      </c>
      <c r="D301" s="11">
        <f t="shared" si="25"/>
        <v>41284.299951131659</v>
      </c>
      <c r="E301" s="12">
        <f t="shared" si="26"/>
        <v>742.49718048517127</v>
      </c>
      <c r="F301" s="12">
        <f t="shared" si="27"/>
        <v>279.52911425245395</v>
      </c>
      <c r="G301" s="12">
        <f t="shared" si="28"/>
        <v>462.96806623271732</v>
      </c>
      <c r="H301" s="5">
        <f t="shared" si="29"/>
        <v>40821.331884898944</v>
      </c>
    </row>
    <row r="302" spans="3:8">
      <c r="C302" s="10">
        <f t="shared" si="24"/>
        <v>292</v>
      </c>
      <c r="D302" s="11">
        <f t="shared" si="25"/>
        <v>40821.331884898944</v>
      </c>
      <c r="E302" s="12">
        <f t="shared" si="26"/>
        <v>742.49718048517127</v>
      </c>
      <c r="F302" s="12">
        <f t="shared" si="27"/>
        <v>276.39443463733659</v>
      </c>
      <c r="G302" s="12">
        <f t="shared" si="28"/>
        <v>466.10274584783468</v>
      </c>
      <c r="H302" s="5">
        <f t="shared" si="29"/>
        <v>40355.229139051109</v>
      </c>
    </row>
    <row r="303" spans="3:8">
      <c r="C303" s="10">
        <f t="shared" si="24"/>
        <v>293</v>
      </c>
      <c r="D303" s="11">
        <f t="shared" si="25"/>
        <v>40355.229139051109</v>
      </c>
      <c r="E303" s="12">
        <f t="shared" si="26"/>
        <v>742.49718048517127</v>
      </c>
      <c r="F303" s="12">
        <f t="shared" si="27"/>
        <v>273.2385306289919</v>
      </c>
      <c r="G303" s="12">
        <f t="shared" si="28"/>
        <v>469.25864985617937</v>
      </c>
      <c r="H303" s="5">
        <f t="shared" si="29"/>
        <v>39885.97048919493</v>
      </c>
    </row>
    <row r="304" spans="3:8">
      <c r="C304" s="10">
        <f t="shared" si="24"/>
        <v>294</v>
      </c>
      <c r="D304" s="11">
        <f t="shared" si="25"/>
        <v>39885.97048919493</v>
      </c>
      <c r="E304" s="12">
        <f t="shared" si="26"/>
        <v>742.49718048517127</v>
      </c>
      <c r="F304" s="12">
        <f t="shared" si="27"/>
        <v>270.06125852059068</v>
      </c>
      <c r="G304" s="12">
        <f t="shared" si="28"/>
        <v>472.43592196458059</v>
      </c>
      <c r="H304" s="5">
        <f t="shared" si="29"/>
        <v>39413.534567230352</v>
      </c>
    </row>
    <row r="305" spans="3:8">
      <c r="C305" s="10">
        <f t="shared" si="24"/>
        <v>295</v>
      </c>
      <c r="D305" s="11">
        <f t="shared" si="25"/>
        <v>39413.534567230352</v>
      </c>
      <c r="E305" s="12">
        <f t="shared" si="26"/>
        <v>742.49718048517127</v>
      </c>
      <c r="F305" s="12">
        <f t="shared" si="27"/>
        <v>266.86247363228887</v>
      </c>
      <c r="G305" s="12">
        <f t="shared" si="28"/>
        <v>475.6347068528824</v>
      </c>
      <c r="H305" s="5">
        <f t="shared" si="29"/>
        <v>38937.899860377467</v>
      </c>
    </row>
    <row r="306" spans="3:8">
      <c r="C306" s="10">
        <f t="shared" si="24"/>
        <v>296</v>
      </c>
      <c r="D306" s="11">
        <f t="shared" si="25"/>
        <v>38937.899860377467</v>
      </c>
      <c r="E306" s="12">
        <f t="shared" si="26"/>
        <v>742.49718048517127</v>
      </c>
      <c r="F306" s="12">
        <f t="shared" si="27"/>
        <v>263.64203030463909</v>
      </c>
      <c r="G306" s="12">
        <f t="shared" si="28"/>
        <v>478.85515018053218</v>
      </c>
      <c r="H306" s="5">
        <f t="shared" si="29"/>
        <v>38459.044710196933</v>
      </c>
    </row>
    <row r="307" spans="3:8">
      <c r="C307" s="10">
        <f t="shared" si="24"/>
        <v>297</v>
      </c>
      <c r="D307" s="11">
        <f t="shared" si="25"/>
        <v>38459.044710196933</v>
      </c>
      <c r="E307" s="12">
        <f t="shared" si="26"/>
        <v>742.49718048517127</v>
      </c>
      <c r="F307" s="12">
        <f t="shared" si="27"/>
        <v>260.39978189195841</v>
      </c>
      <c r="G307" s="12">
        <f t="shared" si="28"/>
        <v>482.09739859321286</v>
      </c>
      <c r="H307" s="5">
        <f t="shared" si="29"/>
        <v>37976.947311603719</v>
      </c>
    </row>
    <row r="308" spans="3:8">
      <c r="C308" s="10">
        <f t="shared" si="24"/>
        <v>298</v>
      </c>
      <c r="D308" s="11">
        <f t="shared" si="25"/>
        <v>37976.947311603719</v>
      </c>
      <c r="E308" s="12">
        <f t="shared" si="26"/>
        <v>742.49718048517127</v>
      </c>
      <c r="F308" s="12">
        <f t="shared" si="27"/>
        <v>257.13558075565021</v>
      </c>
      <c r="G308" s="12">
        <f t="shared" si="28"/>
        <v>485.36159972952106</v>
      </c>
      <c r="H308" s="5">
        <f t="shared" si="29"/>
        <v>37491.585711874199</v>
      </c>
    </row>
    <row r="309" spans="3:8">
      <c r="C309" s="10">
        <f t="shared" si="24"/>
        <v>299</v>
      </c>
      <c r="D309" s="11">
        <f t="shared" si="25"/>
        <v>37491.585711874199</v>
      </c>
      <c r="E309" s="12">
        <f t="shared" si="26"/>
        <v>742.49718048517127</v>
      </c>
      <c r="F309" s="12">
        <f t="shared" si="27"/>
        <v>253.84927825748159</v>
      </c>
      <c r="G309" s="12">
        <f t="shared" si="28"/>
        <v>488.64790222768966</v>
      </c>
      <c r="H309" s="5">
        <f t="shared" si="29"/>
        <v>37002.937809646508</v>
      </c>
    </row>
    <row r="310" spans="3:8">
      <c r="C310" s="10">
        <f t="shared" si="24"/>
        <v>300</v>
      </c>
      <c r="D310" s="11">
        <f t="shared" si="25"/>
        <v>37002.937809646508</v>
      </c>
      <c r="E310" s="12">
        <f t="shared" si="26"/>
        <v>742.49718048517127</v>
      </c>
      <c r="F310" s="12">
        <f t="shared" si="27"/>
        <v>250.5407247528149</v>
      </c>
      <c r="G310" s="12">
        <f t="shared" si="28"/>
        <v>491.9564557323564</v>
      </c>
      <c r="H310" s="5">
        <f t="shared" si="29"/>
        <v>36510.981353914154</v>
      </c>
    </row>
    <row r="311" spans="3:8">
      <c r="C311" s="10">
        <f t="shared" si="24"/>
        <v>301</v>
      </c>
      <c r="D311" s="11">
        <f t="shared" si="25"/>
        <v>36510.981353914154</v>
      </c>
      <c r="E311" s="12">
        <f t="shared" si="26"/>
        <v>742.49718048517127</v>
      </c>
      <c r="F311" s="12">
        <f t="shared" si="27"/>
        <v>247.20976958379376</v>
      </c>
      <c r="G311" s="12">
        <f t="shared" si="28"/>
        <v>495.28741090137748</v>
      </c>
      <c r="H311" s="5">
        <f t="shared" si="29"/>
        <v>36015.693943012775</v>
      </c>
    </row>
    <row r="312" spans="3:8">
      <c r="C312" s="10">
        <f t="shared" si="24"/>
        <v>302</v>
      </c>
      <c r="D312" s="11">
        <f t="shared" si="25"/>
        <v>36015.693943012775</v>
      </c>
      <c r="E312" s="12">
        <f t="shared" si="26"/>
        <v>742.49718048517127</v>
      </c>
      <c r="F312" s="12">
        <f t="shared" si="27"/>
        <v>243.85626107248234</v>
      </c>
      <c r="G312" s="12">
        <f t="shared" si="28"/>
        <v>498.64091941268896</v>
      </c>
      <c r="H312" s="5">
        <f t="shared" si="29"/>
        <v>35517.053023600085</v>
      </c>
    </row>
    <row r="313" spans="3:8">
      <c r="C313" s="10">
        <f t="shared" si="24"/>
        <v>303</v>
      </c>
      <c r="D313" s="11">
        <f t="shared" si="25"/>
        <v>35517.053023600085</v>
      </c>
      <c r="E313" s="12">
        <f t="shared" si="26"/>
        <v>742.49718048517127</v>
      </c>
      <c r="F313" s="12">
        <f t="shared" si="27"/>
        <v>240.48004651395891</v>
      </c>
      <c r="G313" s="12">
        <f t="shared" si="28"/>
        <v>502.01713397121239</v>
      </c>
      <c r="H313" s="5">
        <f t="shared" si="29"/>
        <v>35015.035889628874</v>
      </c>
    </row>
    <row r="314" spans="3:8">
      <c r="C314" s="10">
        <f t="shared" si="24"/>
        <v>304</v>
      </c>
      <c r="D314" s="11">
        <f t="shared" si="25"/>
        <v>35015.035889628874</v>
      </c>
      <c r="E314" s="12">
        <f t="shared" si="26"/>
        <v>742.49718048517127</v>
      </c>
      <c r="F314" s="12">
        <f t="shared" si="27"/>
        <v>237.08097216936218</v>
      </c>
      <c r="G314" s="12">
        <f t="shared" si="28"/>
        <v>505.41620831580906</v>
      </c>
      <c r="H314" s="5">
        <f t="shared" si="29"/>
        <v>34509.619681313066</v>
      </c>
    </row>
    <row r="315" spans="3:8">
      <c r="C315" s="10">
        <f t="shared" si="24"/>
        <v>305</v>
      </c>
      <c r="D315" s="11">
        <f t="shared" si="25"/>
        <v>34509.619681313066</v>
      </c>
      <c r="E315" s="12">
        <f t="shared" si="26"/>
        <v>742.49718048517127</v>
      </c>
      <c r="F315" s="12">
        <f t="shared" si="27"/>
        <v>233.65888325889057</v>
      </c>
      <c r="G315" s="12">
        <f t="shared" si="28"/>
        <v>508.8382972262807</v>
      </c>
      <c r="H315" s="5">
        <f t="shared" si="29"/>
        <v>34000.781384086789</v>
      </c>
    </row>
    <row r="316" spans="3:8">
      <c r="C316" s="10">
        <f t="shared" si="24"/>
        <v>306</v>
      </c>
      <c r="D316" s="11">
        <f t="shared" si="25"/>
        <v>34000.781384086789</v>
      </c>
      <c r="E316" s="12">
        <f t="shared" si="26"/>
        <v>742.49718048517127</v>
      </c>
      <c r="F316" s="12">
        <f t="shared" si="27"/>
        <v>230.21362395475433</v>
      </c>
      <c r="G316" s="12">
        <f t="shared" si="28"/>
        <v>512.28355653041694</v>
      </c>
      <c r="H316" s="5">
        <f t="shared" si="29"/>
        <v>33488.49782755637</v>
      </c>
    </row>
    <row r="317" spans="3:8">
      <c r="C317" s="10">
        <f t="shared" si="24"/>
        <v>307</v>
      </c>
      <c r="D317" s="11">
        <f t="shared" si="25"/>
        <v>33488.49782755637</v>
      </c>
      <c r="E317" s="12">
        <f t="shared" si="26"/>
        <v>742.49718048517127</v>
      </c>
      <c r="F317" s="12">
        <f t="shared" si="27"/>
        <v>226.7450373740796</v>
      </c>
      <c r="G317" s="12">
        <f t="shared" si="28"/>
        <v>515.75214311109164</v>
      </c>
      <c r="H317" s="5">
        <f t="shared" si="29"/>
        <v>32972.745684445275</v>
      </c>
    </row>
    <row r="318" spans="3:8">
      <c r="C318" s="10">
        <f t="shared" si="24"/>
        <v>308</v>
      </c>
      <c r="D318" s="11">
        <f t="shared" si="25"/>
        <v>32972.745684445275</v>
      </c>
      <c r="E318" s="12">
        <f t="shared" si="26"/>
        <v>742.49718048517127</v>
      </c>
      <c r="F318" s="12">
        <f t="shared" si="27"/>
        <v>223.25296557176489</v>
      </c>
      <c r="G318" s="12">
        <f t="shared" si="28"/>
        <v>519.24421491340638</v>
      </c>
      <c r="H318" s="5">
        <f t="shared" si="29"/>
        <v>32453.501469531868</v>
      </c>
    </row>
    <row r="319" spans="3:8">
      <c r="C319" s="10">
        <f t="shared" si="24"/>
        <v>309</v>
      </c>
      <c r="D319" s="11">
        <f t="shared" si="25"/>
        <v>32453.501469531868</v>
      </c>
      <c r="E319" s="12">
        <f t="shared" si="26"/>
        <v>742.49718048517127</v>
      </c>
      <c r="F319" s="12">
        <f t="shared" si="27"/>
        <v>219.73724953328869</v>
      </c>
      <c r="G319" s="12">
        <f t="shared" si="28"/>
        <v>522.75993095188255</v>
      </c>
      <c r="H319" s="5">
        <f t="shared" si="29"/>
        <v>31930.741538579987</v>
      </c>
    </row>
    <row r="320" spans="3:8">
      <c r="C320" s="10">
        <f t="shared" si="24"/>
        <v>310</v>
      </c>
      <c r="D320" s="11">
        <f t="shared" si="25"/>
        <v>31930.741538579987</v>
      </c>
      <c r="E320" s="12">
        <f t="shared" si="26"/>
        <v>742.49718048517127</v>
      </c>
      <c r="F320" s="12">
        <f t="shared" si="27"/>
        <v>216.19772916746865</v>
      </c>
      <c r="G320" s="12">
        <f t="shared" si="28"/>
        <v>526.29945131770262</v>
      </c>
      <c r="H320" s="5">
        <f t="shared" si="29"/>
        <v>31404.442087262283</v>
      </c>
    </row>
    <row r="321" spans="3:8">
      <c r="C321" s="10">
        <f t="shared" si="24"/>
        <v>311</v>
      </c>
      <c r="D321" s="11">
        <f t="shared" si="25"/>
        <v>31404.442087262283</v>
      </c>
      <c r="E321" s="12">
        <f t="shared" si="26"/>
        <v>742.49718048517127</v>
      </c>
      <c r="F321" s="12">
        <f t="shared" si="27"/>
        <v>212.63424329917174</v>
      </c>
      <c r="G321" s="12">
        <f t="shared" si="28"/>
        <v>529.8629371859995</v>
      </c>
      <c r="H321" s="5">
        <f t="shared" si="29"/>
        <v>30874.579150076283</v>
      </c>
    </row>
    <row r="322" spans="3:8">
      <c r="C322" s="10">
        <f t="shared" si="24"/>
        <v>312</v>
      </c>
      <c r="D322" s="11">
        <f t="shared" si="25"/>
        <v>30874.579150076283</v>
      </c>
      <c r="E322" s="12">
        <f t="shared" si="26"/>
        <v>742.49718048517127</v>
      </c>
      <c r="F322" s="12">
        <f t="shared" si="27"/>
        <v>209.04662966197483</v>
      </c>
      <c r="G322" s="12">
        <f t="shared" si="28"/>
        <v>533.45055082319641</v>
      </c>
      <c r="H322" s="5">
        <f t="shared" si="29"/>
        <v>30341.128599253087</v>
      </c>
    </row>
    <row r="323" spans="3:8">
      <c r="C323" s="10">
        <f t="shared" si="24"/>
        <v>313</v>
      </c>
      <c r="D323" s="11">
        <f t="shared" si="25"/>
        <v>30341.128599253087</v>
      </c>
      <c r="E323" s="12">
        <f t="shared" si="26"/>
        <v>742.49718048517127</v>
      </c>
      <c r="F323" s="12">
        <f t="shared" si="27"/>
        <v>205.43472489077612</v>
      </c>
      <c r="G323" s="12">
        <f t="shared" si="28"/>
        <v>537.06245559439515</v>
      </c>
      <c r="H323" s="5">
        <f t="shared" si="29"/>
        <v>29804.066143658692</v>
      </c>
    </row>
    <row r="324" spans="3:8">
      <c r="C324" s="10">
        <f t="shared" si="24"/>
        <v>314</v>
      </c>
      <c r="D324" s="11">
        <f t="shared" si="25"/>
        <v>29804.066143658692</v>
      </c>
      <c r="E324" s="12">
        <f t="shared" si="26"/>
        <v>742.49718048517127</v>
      </c>
      <c r="F324" s="12">
        <f t="shared" si="27"/>
        <v>201.79836451435574</v>
      </c>
      <c r="G324" s="12">
        <f t="shared" si="28"/>
        <v>540.69881597081553</v>
      </c>
      <c r="H324" s="5">
        <f t="shared" si="29"/>
        <v>29263.367327687876</v>
      </c>
    </row>
    <row r="325" spans="3:8">
      <c r="C325" s="10">
        <f t="shared" si="24"/>
        <v>315</v>
      </c>
      <c r="D325" s="11">
        <f t="shared" si="25"/>
        <v>29263.367327687876</v>
      </c>
      <c r="E325" s="12">
        <f t="shared" si="26"/>
        <v>742.49718048517127</v>
      </c>
      <c r="F325" s="12">
        <f t="shared" si="27"/>
        <v>198.13738294788666</v>
      </c>
      <c r="G325" s="12">
        <f t="shared" si="28"/>
        <v>544.35979753728463</v>
      </c>
      <c r="H325" s="5">
        <f t="shared" si="29"/>
        <v>28719.007530150593</v>
      </c>
    </row>
    <row r="326" spans="3:8">
      <c r="C326" s="10">
        <f t="shared" si="24"/>
        <v>316</v>
      </c>
      <c r="D326" s="11">
        <f t="shared" si="25"/>
        <v>28719.007530150593</v>
      </c>
      <c r="E326" s="12">
        <f t="shared" si="26"/>
        <v>742.49718048517127</v>
      </c>
      <c r="F326" s="12">
        <f t="shared" si="27"/>
        <v>194.45161348539466</v>
      </c>
      <c r="G326" s="12">
        <f t="shared" si="28"/>
        <v>548.04556699977661</v>
      </c>
      <c r="H326" s="5">
        <f t="shared" si="29"/>
        <v>28170.961963150818</v>
      </c>
    </row>
    <row r="327" spans="3:8">
      <c r="C327" s="10">
        <f t="shared" si="24"/>
        <v>317</v>
      </c>
      <c r="D327" s="11">
        <f t="shared" si="25"/>
        <v>28170.961963150818</v>
      </c>
      <c r="E327" s="12">
        <f t="shared" si="26"/>
        <v>742.49718048517127</v>
      </c>
      <c r="F327" s="12">
        <f t="shared" si="27"/>
        <v>190.740888292167</v>
      </c>
      <c r="G327" s="12">
        <f t="shared" si="28"/>
        <v>551.75629219300424</v>
      </c>
      <c r="H327" s="5">
        <f t="shared" si="29"/>
        <v>27619.205670957814</v>
      </c>
    </row>
    <row r="328" spans="3:8">
      <c r="C328" s="10">
        <f t="shared" si="24"/>
        <v>318</v>
      </c>
      <c r="D328" s="11">
        <f t="shared" si="25"/>
        <v>27619.205670957814</v>
      </c>
      <c r="E328" s="12">
        <f t="shared" si="26"/>
        <v>742.49718048517127</v>
      </c>
      <c r="F328" s="12">
        <f t="shared" si="27"/>
        <v>187.00503839711021</v>
      </c>
      <c r="G328" s="12">
        <f t="shared" si="28"/>
        <v>555.49214208806109</v>
      </c>
      <c r="H328" s="5">
        <f t="shared" si="29"/>
        <v>27063.713528869754</v>
      </c>
    </row>
    <row r="329" spans="3:8">
      <c r="C329" s="10">
        <f t="shared" si="24"/>
        <v>319</v>
      </c>
      <c r="D329" s="11">
        <f t="shared" si="25"/>
        <v>27063.713528869754</v>
      </c>
      <c r="E329" s="12">
        <f t="shared" si="26"/>
        <v>742.49718048517127</v>
      </c>
      <c r="F329" s="12">
        <f t="shared" si="27"/>
        <v>183.24389368505561</v>
      </c>
      <c r="G329" s="12">
        <f t="shared" si="28"/>
        <v>559.25328680011569</v>
      </c>
      <c r="H329" s="5">
        <f t="shared" si="29"/>
        <v>26504.460242069639</v>
      </c>
    </row>
    <row r="330" spans="3:8">
      <c r="C330" s="10">
        <f t="shared" si="24"/>
        <v>320</v>
      </c>
      <c r="D330" s="11">
        <f t="shared" si="25"/>
        <v>26504.460242069639</v>
      </c>
      <c r="E330" s="12">
        <f t="shared" si="26"/>
        <v>742.49718048517127</v>
      </c>
      <c r="F330" s="12">
        <f t="shared" si="27"/>
        <v>179.45728288901319</v>
      </c>
      <c r="G330" s="12">
        <f t="shared" si="28"/>
        <v>563.03989759615808</v>
      </c>
      <c r="H330" s="5">
        <f t="shared" si="29"/>
        <v>25941.420344473481</v>
      </c>
    </row>
    <row r="331" spans="3:8">
      <c r="C331" s="10">
        <f t="shared" si="24"/>
        <v>321</v>
      </c>
      <c r="D331" s="11">
        <f t="shared" si="25"/>
        <v>25941.420344473481</v>
      </c>
      <c r="E331" s="12">
        <f t="shared" si="26"/>
        <v>742.49718048517127</v>
      </c>
      <c r="F331" s="12">
        <f t="shared" si="27"/>
        <v>175.64503358237255</v>
      </c>
      <c r="G331" s="12">
        <f t="shared" si="28"/>
        <v>566.85214690279872</v>
      </c>
      <c r="H331" s="5">
        <f t="shared" si="29"/>
        <v>25374.568197570683</v>
      </c>
    </row>
    <row r="332" spans="3:8">
      <c r="C332" s="10">
        <f t="shared" si="24"/>
        <v>322</v>
      </c>
      <c r="D332" s="11">
        <f t="shared" si="25"/>
        <v>25374.568197570683</v>
      </c>
      <c r="E332" s="12">
        <f t="shared" si="26"/>
        <v>742.49718048517127</v>
      </c>
      <c r="F332" s="12">
        <f t="shared" si="27"/>
        <v>171.80697217105151</v>
      </c>
      <c r="G332" s="12">
        <f t="shared" si="28"/>
        <v>570.69020831411979</v>
      </c>
      <c r="H332" s="5">
        <f t="shared" si="29"/>
        <v>24803.877989256562</v>
      </c>
    </row>
    <row r="333" spans="3:8">
      <c r="C333" s="10">
        <f t="shared" ref="C333:C396" si="30">IF(OR(H332 &lt; 1,H332=""), "",C332+1)</f>
        <v>323</v>
      </c>
      <c r="D333" s="11">
        <f t="shared" ref="D333:D396" si="31">IF(OR(H332 &lt; 1,H332=""),"",H332)</f>
        <v>24803.877989256562</v>
      </c>
      <c r="E333" s="12">
        <f t="shared" ref="E333:E396" si="32">IF(OR(H332 &lt; 1,H332=""),"",$C$3)</f>
        <v>742.49718048517127</v>
      </c>
      <c r="F333" s="12">
        <f t="shared" ref="F333:F396" si="33">IF(OR(H332 &lt; 1,H332=""),"",$C$2*$D333/12)</f>
        <v>167.94292388559131</v>
      </c>
      <c r="G333" s="12">
        <f t="shared" ref="G333:G396" si="34">IF(OR(H332 &lt; 1,H332=""),"",E333-F333)</f>
        <v>574.55425659957996</v>
      </c>
      <c r="H333" s="5">
        <f t="shared" ref="H333:H396" si="35">IF(OR(H332 &lt; 1,H332=""),"",D333-G333)</f>
        <v>24229.323732656983</v>
      </c>
    </row>
    <row r="334" spans="3:8">
      <c r="C334" s="10">
        <f t="shared" si="30"/>
        <v>324</v>
      </c>
      <c r="D334" s="11">
        <f t="shared" si="31"/>
        <v>24229.323732656983</v>
      </c>
      <c r="E334" s="12">
        <f t="shared" si="32"/>
        <v>742.49718048517127</v>
      </c>
      <c r="F334" s="12">
        <f t="shared" si="33"/>
        <v>164.05271277319832</v>
      </c>
      <c r="G334" s="12">
        <f t="shared" si="34"/>
        <v>578.44446771197295</v>
      </c>
      <c r="H334" s="5">
        <f t="shared" si="35"/>
        <v>23650.879264945012</v>
      </c>
    </row>
    <row r="335" spans="3:8">
      <c r="C335" s="10">
        <f t="shared" si="30"/>
        <v>325</v>
      </c>
      <c r="D335" s="11">
        <f t="shared" si="31"/>
        <v>23650.879264945012</v>
      </c>
      <c r="E335" s="12">
        <f t="shared" si="32"/>
        <v>742.49718048517127</v>
      </c>
      <c r="F335" s="12">
        <f t="shared" si="33"/>
        <v>160.13616168973184</v>
      </c>
      <c r="G335" s="12">
        <f t="shared" si="34"/>
        <v>582.36101879543946</v>
      </c>
      <c r="H335" s="5">
        <f t="shared" si="35"/>
        <v>23068.518246149571</v>
      </c>
    </row>
    <row r="336" spans="3:8">
      <c r="C336" s="10">
        <f t="shared" si="30"/>
        <v>326</v>
      </c>
      <c r="D336" s="11">
        <f t="shared" si="31"/>
        <v>23068.518246149571</v>
      </c>
      <c r="E336" s="12">
        <f t="shared" si="32"/>
        <v>742.49718048517127</v>
      </c>
      <c r="F336" s="12">
        <f t="shared" si="33"/>
        <v>156.19309229163773</v>
      </c>
      <c r="G336" s="12">
        <f t="shared" si="34"/>
        <v>586.30408819353352</v>
      </c>
      <c r="H336" s="5">
        <f t="shared" si="35"/>
        <v>22482.214157956038</v>
      </c>
    </row>
    <row r="337" spans="3:8">
      <c r="C337" s="10">
        <f t="shared" si="30"/>
        <v>327</v>
      </c>
      <c r="D337" s="11">
        <f t="shared" si="31"/>
        <v>22482.214157956038</v>
      </c>
      <c r="E337" s="12">
        <f t="shared" si="32"/>
        <v>742.49718048517127</v>
      </c>
      <c r="F337" s="12">
        <f t="shared" si="33"/>
        <v>152.22332502782734</v>
      </c>
      <c r="G337" s="12">
        <f t="shared" si="34"/>
        <v>590.27385545734387</v>
      </c>
      <c r="H337" s="5">
        <f t="shared" si="35"/>
        <v>21891.940302498693</v>
      </c>
    </row>
    <row r="338" spans="3:8">
      <c r="C338" s="10">
        <f t="shared" si="30"/>
        <v>328</v>
      </c>
      <c r="D338" s="11">
        <f t="shared" si="31"/>
        <v>21891.940302498693</v>
      </c>
      <c r="E338" s="12">
        <f t="shared" si="32"/>
        <v>742.49718048517127</v>
      </c>
      <c r="F338" s="12">
        <f t="shared" si="33"/>
        <v>148.22667913150158</v>
      </c>
      <c r="G338" s="12">
        <f t="shared" si="34"/>
        <v>594.27050135366972</v>
      </c>
      <c r="H338" s="5">
        <f t="shared" si="35"/>
        <v>21297.669801145024</v>
      </c>
    </row>
    <row r="339" spans="3:8">
      <c r="C339" s="10">
        <f t="shared" si="30"/>
        <v>329</v>
      </c>
      <c r="D339" s="11">
        <f t="shared" si="31"/>
        <v>21297.669801145024</v>
      </c>
      <c r="E339" s="12">
        <f t="shared" si="32"/>
        <v>742.49718048517127</v>
      </c>
      <c r="F339" s="12">
        <f t="shared" si="33"/>
        <v>144.20297261191945</v>
      </c>
      <c r="G339" s="12">
        <f t="shared" si="34"/>
        <v>598.29420787325182</v>
      </c>
      <c r="H339" s="5">
        <f t="shared" si="35"/>
        <v>20699.375593271772</v>
      </c>
    </row>
    <row r="340" spans="3:8">
      <c r="C340" s="10">
        <f t="shared" si="30"/>
        <v>330</v>
      </c>
      <c r="D340" s="11">
        <f t="shared" si="31"/>
        <v>20699.375593271772</v>
      </c>
      <c r="E340" s="12">
        <f t="shared" si="32"/>
        <v>742.49718048517127</v>
      </c>
      <c r="F340" s="12">
        <f t="shared" si="33"/>
        <v>140.15202224611096</v>
      </c>
      <c r="G340" s="12">
        <f t="shared" si="34"/>
        <v>602.34515823906031</v>
      </c>
      <c r="H340" s="5">
        <f t="shared" si="35"/>
        <v>20097.030435032713</v>
      </c>
    </row>
    <row r="341" spans="3:8">
      <c r="C341" s="10">
        <f t="shared" si="30"/>
        <v>331</v>
      </c>
      <c r="D341" s="11">
        <f t="shared" si="31"/>
        <v>20097.030435032713</v>
      </c>
      <c r="E341" s="12">
        <f t="shared" si="32"/>
        <v>742.49718048517127</v>
      </c>
      <c r="F341" s="12">
        <f t="shared" si="33"/>
        <v>136.07364357053402</v>
      </c>
      <c r="G341" s="12">
        <f t="shared" si="34"/>
        <v>606.42353691463722</v>
      </c>
      <c r="H341" s="5">
        <f t="shared" si="35"/>
        <v>19490.606898118076</v>
      </c>
    </row>
    <row r="342" spans="3:8">
      <c r="C342" s="10">
        <f t="shared" si="30"/>
        <v>332</v>
      </c>
      <c r="D342" s="11">
        <f t="shared" si="31"/>
        <v>19490.606898118076</v>
      </c>
      <c r="E342" s="12">
        <f t="shared" si="32"/>
        <v>742.49718048517127</v>
      </c>
      <c r="F342" s="12">
        <f t="shared" si="33"/>
        <v>131.96765087267448</v>
      </c>
      <c r="G342" s="12">
        <f t="shared" si="34"/>
        <v>610.52952961249684</v>
      </c>
      <c r="H342" s="5">
        <f t="shared" si="35"/>
        <v>18880.077368505579</v>
      </c>
    </row>
    <row r="343" spans="3:8">
      <c r="C343" s="10">
        <f t="shared" si="30"/>
        <v>333</v>
      </c>
      <c r="D343" s="11">
        <f t="shared" si="31"/>
        <v>18880.077368505579</v>
      </c>
      <c r="E343" s="12">
        <f t="shared" si="32"/>
        <v>742.49718048517127</v>
      </c>
      <c r="F343" s="12">
        <f t="shared" si="33"/>
        <v>127.83385718258985</v>
      </c>
      <c r="G343" s="12">
        <f t="shared" si="34"/>
        <v>614.66332330258138</v>
      </c>
      <c r="H343" s="5">
        <f t="shared" si="35"/>
        <v>18265.414045202997</v>
      </c>
    </row>
    <row r="344" spans="3:8">
      <c r="C344" s="10">
        <f t="shared" si="30"/>
        <v>334</v>
      </c>
      <c r="D344" s="11">
        <f t="shared" si="31"/>
        <v>18265.414045202997</v>
      </c>
      <c r="E344" s="12">
        <f t="shared" si="32"/>
        <v>742.49718048517127</v>
      </c>
      <c r="F344" s="12">
        <f t="shared" si="33"/>
        <v>123.67207426439529</v>
      </c>
      <c r="G344" s="12">
        <f t="shared" si="34"/>
        <v>618.82510622077598</v>
      </c>
      <c r="H344" s="5">
        <f t="shared" si="35"/>
        <v>17646.588938982222</v>
      </c>
    </row>
    <row r="345" spans="3:8">
      <c r="C345" s="10">
        <f t="shared" si="30"/>
        <v>335</v>
      </c>
      <c r="D345" s="11">
        <f t="shared" si="31"/>
        <v>17646.588938982222</v>
      </c>
      <c r="E345" s="12">
        <f t="shared" si="32"/>
        <v>742.49718048517127</v>
      </c>
      <c r="F345" s="12">
        <f t="shared" si="33"/>
        <v>119.48211260769214</v>
      </c>
      <c r="G345" s="12">
        <f t="shared" si="34"/>
        <v>623.01506787747917</v>
      </c>
      <c r="H345" s="5">
        <f t="shared" si="35"/>
        <v>17023.573871104742</v>
      </c>
    </row>
    <row r="346" spans="3:8">
      <c r="C346" s="10">
        <f t="shared" si="30"/>
        <v>336</v>
      </c>
      <c r="D346" s="11">
        <f t="shared" si="31"/>
        <v>17023.573871104742</v>
      </c>
      <c r="E346" s="12">
        <f t="shared" si="32"/>
        <v>742.49718048517127</v>
      </c>
      <c r="F346" s="12">
        <f t="shared" si="33"/>
        <v>115.26378141893836</v>
      </c>
      <c r="G346" s="12">
        <f t="shared" si="34"/>
        <v>627.23339906623289</v>
      </c>
      <c r="H346" s="5">
        <f t="shared" si="35"/>
        <v>16396.340472038508</v>
      </c>
    </row>
    <row r="347" spans="3:8">
      <c r="C347" s="10">
        <f t="shared" si="30"/>
        <v>337</v>
      </c>
      <c r="D347" s="11">
        <f t="shared" si="31"/>
        <v>16396.340472038508</v>
      </c>
      <c r="E347" s="12">
        <f t="shared" si="32"/>
        <v>742.49718048517127</v>
      </c>
      <c r="F347" s="12">
        <f t="shared" si="33"/>
        <v>111.01688861276074</v>
      </c>
      <c r="G347" s="12">
        <f t="shared" si="34"/>
        <v>631.48029187241059</v>
      </c>
      <c r="H347" s="5">
        <f t="shared" si="35"/>
        <v>15764.860180166097</v>
      </c>
    </row>
    <row r="348" spans="3:8">
      <c r="C348" s="10">
        <f t="shared" si="30"/>
        <v>338</v>
      </c>
      <c r="D348" s="11">
        <f t="shared" si="31"/>
        <v>15764.860180166097</v>
      </c>
      <c r="E348" s="12">
        <f t="shared" si="32"/>
        <v>742.49718048517127</v>
      </c>
      <c r="F348" s="12">
        <f t="shared" si="33"/>
        <v>106.74124080320796</v>
      </c>
      <c r="G348" s="12">
        <f t="shared" si="34"/>
        <v>635.75593968196335</v>
      </c>
      <c r="H348" s="5">
        <f t="shared" si="35"/>
        <v>15129.104240484134</v>
      </c>
    </row>
    <row r="349" spans="3:8">
      <c r="C349" s="10">
        <f t="shared" si="30"/>
        <v>339</v>
      </c>
      <c r="D349" s="11">
        <f t="shared" si="31"/>
        <v>15129.104240484134</v>
      </c>
      <c r="E349" s="12">
        <f t="shared" si="32"/>
        <v>742.49718048517127</v>
      </c>
      <c r="F349" s="12">
        <f t="shared" si="33"/>
        <v>102.43664329494466</v>
      </c>
      <c r="G349" s="12">
        <f t="shared" si="34"/>
        <v>640.06053719022657</v>
      </c>
      <c r="H349" s="5">
        <f t="shared" si="35"/>
        <v>14489.043703293908</v>
      </c>
    </row>
    <row r="350" spans="3:8">
      <c r="C350" s="10">
        <f t="shared" si="30"/>
        <v>340</v>
      </c>
      <c r="D350" s="11">
        <f t="shared" si="31"/>
        <v>14489.043703293908</v>
      </c>
      <c r="E350" s="12">
        <f t="shared" si="32"/>
        <v>742.49718048517127</v>
      </c>
      <c r="F350" s="12">
        <f t="shared" si="33"/>
        <v>98.102900074385843</v>
      </c>
      <c r="G350" s="12">
        <f t="shared" si="34"/>
        <v>644.39428041078543</v>
      </c>
      <c r="H350" s="5">
        <f t="shared" si="35"/>
        <v>13844.649422883123</v>
      </c>
    </row>
    <row r="351" spans="3:8">
      <c r="C351" s="10">
        <f t="shared" si="30"/>
        <v>341</v>
      </c>
      <c r="D351" s="11">
        <f t="shared" si="31"/>
        <v>13844.649422883123</v>
      </c>
      <c r="E351" s="12">
        <f t="shared" si="32"/>
        <v>742.49718048517127</v>
      </c>
      <c r="F351" s="12">
        <f t="shared" si="33"/>
        <v>93.739813800771159</v>
      </c>
      <c r="G351" s="12">
        <f t="shared" si="34"/>
        <v>648.75736668440015</v>
      </c>
      <c r="H351" s="5">
        <f t="shared" si="35"/>
        <v>13195.892056198723</v>
      </c>
    </row>
    <row r="352" spans="3:8">
      <c r="C352" s="10">
        <f t="shared" si="30"/>
        <v>342</v>
      </c>
      <c r="D352" s="11">
        <f t="shared" si="31"/>
        <v>13195.892056198723</v>
      </c>
      <c r="E352" s="12">
        <f t="shared" si="32"/>
        <v>742.49718048517127</v>
      </c>
      <c r="F352" s="12">
        <f t="shared" si="33"/>
        <v>89.347185797178852</v>
      </c>
      <c r="G352" s="12">
        <f t="shared" si="34"/>
        <v>653.14999468799238</v>
      </c>
      <c r="H352" s="5">
        <f t="shared" si="35"/>
        <v>12542.742061510731</v>
      </c>
    </row>
    <row r="353" spans="3:8">
      <c r="C353" s="10">
        <f t="shared" si="30"/>
        <v>343</v>
      </c>
      <c r="D353" s="11">
        <f t="shared" si="31"/>
        <v>12542.742061510731</v>
      </c>
      <c r="E353" s="12">
        <f t="shared" si="32"/>
        <v>742.49718048517127</v>
      </c>
      <c r="F353" s="12">
        <f t="shared" si="33"/>
        <v>84.924816041478906</v>
      </c>
      <c r="G353" s="12">
        <f t="shared" si="34"/>
        <v>657.57236444369232</v>
      </c>
      <c r="H353" s="5">
        <f t="shared" si="35"/>
        <v>11885.169697067038</v>
      </c>
    </row>
    <row r="354" spans="3:8">
      <c r="C354" s="10">
        <f t="shared" si="30"/>
        <v>344</v>
      </c>
      <c r="D354" s="11">
        <f t="shared" si="31"/>
        <v>11885.169697067038</v>
      </c>
      <c r="E354" s="12">
        <f t="shared" si="32"/>
        <v>742.49718048517127</v>
      </c>
      <c r="F354" s="12">
        <f t="shared" si="33"/>
        <v>80.472503157224736</v>
      </c>
      <c r="G354" s="12">
        <f t="shared" si="34"/>
        <v>662.02467732794651</v>
      </c>
      <c r="H354" s="5">
        <f t="shared" si="35"/>
        <v>11223.145019739091</v>
      </c>
    </row>
    <row r="355" spans="3:8">
      <c r="C355" s="10">
        <f t="shared" si="30"/>
        <v>345</v>
      </c>
      <c r="D355" s="11">
        <f t="shared" si="31"/>
        <v>11223.145019739091</v>
      </c>
      <c r="E355" s="12">
        <f t="shared" si="32"/>
        <v>742.49718048517127</v>
      </c>
      <c r="F355" s="12">
        <f t="shared" si="33"/>
        <v>75.990044404483442</v>
      </c>
      <c r="G355" s="12">
        <f t="shared" si="34"/>
        <v>666.50713608068781</v>
      </c>
      <c r="H355" s="5">
        <f t="shared" si="35"/>
        <v>10556.637883658404</v>
      </c>
    </row>
    <row r="356" spans="3:8">
      <c r="C356" s="10">
        <f t="shared" si="30"/>
        <v>346</v>
      </c>
      <c r="D356" s="11">
        <f t="shared" si="31"/>
        <v>10556.637883658404</v>
      </c>
      <c r="E356" s="12">
        <f t="shared" si="32"/>
        <v>742.49718048517127</v>
      </c>
      <c r="F356" s="12">
        <f t="shared" si="33"/>
        <v>71.477235670603775</v>
      </c>
      <c r="G356" s="12">
        <f t="shared" si="34"/>
        <v>671.01994481456745</v>
      </c>
      <c r="H356" s="5">
        <f t="shared" si="35"/>
        <v>9885.6179388438377</v>
      </c>
    </row>
    <row r="357" spans="3:8">
      <c r="C357" s="10">
        <f t="shared" si="30"/>
        <v>347</v>
      </c>
      <c r="D357" s="11">
        <f t="shared" si="31"/>
        <v>9885.6179388438377</v>
      </c>
      <c r="E357" s="12">
        <f t="shared" si="32"/>
        <v>742.49718048517127</v>
      </c>
      <c r="F357" s="12">
        <f t="shared" si="33"/>
        <v>66.933871460921821</v>
      </c>
      <c r="G357" s="12">
        <f t="shared" si="34"/>
        <v>675.56330902424941</v>
      </c>
      <c r="H357" s="5">
        <f t="shared" si="35"/>
        <v>9210.0546298195877</v>
      </c>
    </row>
    <row r="358" spans="3:8">
      <c r="C358" s="10">
        <f t="shared" si="30"/>
        <v>348</v>
      </c>
      <c r="D358" s="11">
        <f t="shared" si="31"/>
        <v>9210.0546298195877</v>
      </c>
      <c r="E358" s="12">
        <f t="shared" si="32"/>
        <v>742.49718048517127</v>
      </c>
      <c r="F358" s="12">
        <f t="shared" si="33"/>
        <v>62.359744889403459</v>
      </c>
      <c r="G358" s="12">
        <f t="shared" si="34"/>
        <v>680.13743559576778</v>
      </c>
      <c r="H358" s="5">
        <f t="shared" si="35"/>
        <v>8529.9171942238208</v>
      </c>
    </row>
    <row r="359" spans="3:8">
      <c r="C359" s="10">
        <f t="shared" si="30"/>
        <v>349</v>
      </c>
      <c r="D359" s="11">
        <f t="shared" si="31"/>
        <v>8529.9171942238208</v>
      </c>
      <c r="E359" s="12">
        <f t="shared" si="32"/>
        <v>742.49718048517127</v>
      </c>
      <c r="F359" s="12">
        <f t="shared" si="33"/>
        <v>57.754647669223793</v>
      </c>
      <c r="G359" s="12">
        <f t="shared" si="34"/>
        <v>684.74253281594747</v>
      </c>
      <c r="H359" s="5">
        <f t="shared" si="35"/>
        <v>7845.1746614078729</v>
      </c>
    </row>
    <row r="360" spans="3:8">
      <c r="C360" s="10">
        <f t="shared" si="30"/>
        <v>350</v>
      </c>
      <c r="D360" s="11">
        <f t="shared" si="31"/>
        <v>7845.1746614078729</v>
      </c>
      <c r="E360" s="12">
        <f t="shared" si="32"/>
        <v>742.49718048517127</v>
      </c>
      <c r="F360" s="12">
        <f t="shared" si="33"/>
        <v>53.118370103282473</v>
      </c>
      <c r="G360" s="12">
        <f t="shared" si="34"/>
        <v>689.3788103818888</v>
      </c>
      <c r="H360" s="5">
        <f t="shared" si="35"/>
        <v>7155.7958510259841</v>
      </c>
    </row>
    <row r="361" spans="3:8">
      <c r="C361" s="10">
        <f t="shared" si="30"/>
        <v>351</v>
      </c>
      <c r="D361" s="11">
        <f t="shared" si="31"/>
        <v>7155.7958510259841</v>
      </c>
      <c r="E361" s="12">
        <f t="shared" si="32"/>
        <v>742.49718048517127</v>
      </c>
      <c r="F361" s="12">
        <f t="shared" si="33"/>
        <v>48.450701074655107</v>
      </c>
      <c r="G361" s="12">
        <f t="shared" si="34"/>
        <v>694.04647941051621</v>
      </c>
      <c r="H361" s="5">
        <f t="shared" si="35"/>
        <v>6461.7493716154677</v>
      </c>
    </row>
    <row r="362" spans="3:8">
      <c r="C362" s="10">
        <f t="shared" si="30"/>
        <v>352</v>
      </c>
      <c r="D362" s="11">
        <f t="shared" si="31"/>
        <v>6461.7493716154677</v>
      </c>
      <c r="E362" s="12">
        <f t="shared" si="32"/>
        <v>742.49718048517127</v>
      </c>
      <c r="F362" s="12">
        <f t="shared" si="33"/>
        <v>43.751428036979725</v>
      </c>
      <c r="G362" s="12">
        <f t="shared" si="34"/>
        <v>698.74575244819152</v>
      </c>
      <c r="H362" s="5">
        <f t="shared" si="35"/>
        <v>5763.0036191672762</v>
      </c>
    </row>
    <row r="363" spans="3:8">
      <c r="C363" s="10">
        <f t="shared" si="30"/>
        <v>353</v>
      </c>
      <c r="D363" s="11">
        <f t="shared" si="31"/>
        <v>5763.0036191672762</v>
      </c>
      <c r="E363" s="12">
        <f t="shared" si="32"/>
        <v>742.49718048517127</v>
      </c>
      <c r="F363" s="12">
        <f t="shared" si="33"/>
        <v>39.020337004778433</v>
      </c>
      <c r="G363" s="12">
        <f t="shared" si="34"/>
        <v>703.47684348039286</v>
      </c>
      <c r="H363" s="5">
        <f t="shared" si="35"/>
        <v>5059.5267756868834</v>
      </c>
    </row>
    <row r="364" spans="3:8">
      <c r="C364" s="10">
        <f t="shared" si="30"/>
        <v>354</v>
      </c>
      <c r="D364" s="11">
        <f t="shared" si="31"/>
        <v>5059.5267756868834</v>
      </c>
      <c r="E364" s="12">
        <f t="shared" si="32"/>
        <v>742.49718048517127</v>
      </c>
      <c r="F364" s="12">
        <f t="shared" si="33"/>
        <v>34.257212543713273</v>
      </c>
      <c r="G364" s="12">
        <f t="shared" si="34"/>
        <v>708.23996794145796</v>
      </c>
      <c r="H364" s="5">
        <f t="shared" si="35"/>
        <v>4351.2868077454259</v>
      </c>
    </row>
    <row r="365" spans="3:8">
      <c r="C365" s="10">
        <f t="shared" si="30"/>
        <v>355</v>
      </c>
      <c r="D365" s="11">
        <f t="shared" si="31"/>
        <v>4351.2868077454259</v>
      </c>
      <c r="E365" s="12">
        <f t="shared" si="32"/>
        <v>742.49718048517127</v>
      </c>
      <c r="F365" s="12">
        <f t="shared" si="33"/>
        <v>29.461837760776323</v>
      </c>
      <c r="G365" s="12">
        <f t="shared" si="34"/>
        <v>713.03534272439492</v>
      </c>
      <c r="H365" s="5">
        <f t="shared" si="35"/>
        <v>3638.251465021031</v>
      </c>
    </row>
    <row r="366" spans="3:8">
      <c r="C366" s="10">
        <f t="shared" si="30"/>
        <v>356</v>
      </c>
      <c r="D366" s="11">
        <f t="shared" si="31"/>
        <v>3638.251465021031</v>
      </c>
      <c r="E366" s="12">
        <f t="shared" si="32"/>
        <v>742.49718048517127</v>
      </c>
      <c r="F366" s="12">
        <f t="shared" si="33"/>
        <v>24.633994294413231</v>
      </c>
      <c r="G366" s="12">
        <f t="shared" si="34"/>
        <v>717.86318619075803</v>
      </c>
      <c r="H366" s="5">
        <f t="shared" si="35"/>
        <v>2920.3882788302731</v>
      </c>
    </row>
    <row r="367" spans="3:8">
      <c r="C367" s="10">
        <f t="shared" si="30"/>
        <v>357</v>
      </c>
      <c r="D367" s="11">
        <f t="shared" si="31"/>
        <v>2920.3882788302731</v>
      </c>
      <c r="E367" s="12">
        <f t="shared" si="32"/>
        <v>742.49718048517127</v>
      </c>
      <c r="F367" s="12">
        <f t="shared" si="33"/>
        <v>19.773462304579976</v>
      </c>
      <c r="G367" s="12">
        <f t="shared" si="34"/>
        <v>722.72371818059128</v>
      </c>
      <c r="H367" s="5">
        <f t="shared" si="35"/>
        <v>2197.6645606496818</v>
      </c>
    </row>
    <row r="368" spans="3:8">
      <c r="C368" s="10">
        <f t="shared" si="30"/>
        <v>358</v>
      </c>
      <c r="D368" s="11">
        <f t="shared" si="31"/>
        <v>2197.6645606496818</v>
      </c>
      <c r="E368" s="12">
        <f t="shared" si="32"/>
        <v>742.49718048517127</v>
      </c>
      <c r="F368" s="12">
        <f t="shared" si="33"/>
        <v>14.880020462732221</v>
      </c>
      <c r="G368" s="12">
        <f t="shared" si="34"/>
        <v>727.61716002243907</v>
      </c>
      <c r="H368" s="5">
        <f t="shared" si="35"/>
        <v>1470.0474006272427</v>
      </c>
    </row>
    <row r="369" spans="3:8">
      <c r="C369" s="10">
        <f t="shared" si="30"/>
        <v>359</v>
      </c>
      <c r="D369" s="11">
        <f t="shared" si="31"/>
        <v>1470.0474006272427</v>
      </c>
      <c r="E369" s="12">
        <f t="shared" si="32"/>
        <v>742.49718048517127</v>
      </c>
      <c r="F369" s="12">
        <f t="shared" si="33"/>
        <v>9.9534459417469563</v>
      </c>
      <c r="G369" s="12">
        <f t="shared" si="34"/>
        <v>732.54373454342431</v>
      </c>
      <c r="H369" s="5">
        <f t="shared" si="35"/>
        <v>737.50366608381842</v>
      </c>
    </row>
    <row r="370" spans="3:8">
      <c r="C370" s="10">
        <f t="shared" si="30"/>
        <v>360</v>
      </c>
      <c r="D370" s="11">
        <f t="shared" si="31"/>
        <v>737.50366608381842</v>
      </c>
      <c r="E370" s="12">
        <f t="shared" si="32"/>
        <v>742.49718048517127</v>
      </c>
      <c r="F370" s="12">
        <f t="shared" si="33"/>
        <v>4.993514405775854</v>
      </c>
      <c r="G370" s="12">
        <f t="shared" si="34"/>
        <v>737.50366607939543</v>
      </c>
      <c r="H370" s="5">
        <f t="shared" si="35"/>
        <v>4.4229864215594716E-9</v>
      </c>
    </row>
    <row r="371" spans="3:8">
      <c r="C371" s="10" t="str">
        <f t="shared" si="30"/>
        <v/>
      </c>
      <c r="D371" s="11" t="str">
        <f t="shared" si="31"/>
        <v/>
      </c>
      <c r="E371" s="12" t="str">
        <f t="shared" si="32"/>
        <v/>
      </c>
      <c r="F371" s="12" t="str">
        <f t="shared" si="33"/>
        <v/>
      </c>
      <c r="G371" s="12" t="str">
        <f t="shared" si="34"/>
        <v/>
      </c>
      <c r="H371" s="5" t="str">
        <f t="shared" si="35"/>
        <v/>
      </c>
    </row>
    <row r="372" spans="3:8">
      <c r="C372" s="10" t="str">
        <f t="shared" si="30"/>
        <v/>
      </c>
      <c r="D372" s="11" t="str">
        <f t="shared" si="31"/>
        <v/>
      </c>
      <c r="E372" s="12" t="str">
        <f t="shared" si="32"/>
        <v/>
      </c>
      <c r="F372" s="12" t="str">
        <f t="shared" si="33"/>
        <v/>
      </c>
      <c r="G372" s="12" t="str">
        <f t="shared" si="34"/>
        <v/>
      </c>
      <c r="H372" s="5" t="str">
        <f t="shared" si="35"/>
        <v/>
      </c>
    </row>
    <row r="373" spans="3:8">
      <c r="C373" s="10" t="str">
        <f t="shared" si="30"/>
        <v/>
      </c>
      <c r="D373" s="11" t="str">
        <f t="shared" si="31"/>
        <v/>
      </c>
      <c r="E373" s="12" t="str">
        <f t="shared" si="32"/>
        <v/>
      </c>
      <c r="F373" s="12" t="str">
        <f t="shared" si="33"/>
        <v/>
      </c>
      <c r="G373" s="12" t="str">
        <f t="shared" si="34"/>
        <v/>
      </c>
      <c r="H373" s="5" t="str">
        <f t="shared" si="35"/>
        <v/>
      </c>
    </row>
    <row r="374" spans="3:8">
      <c r="C374" s="10" t="str">
        <f t="shared" si="30"/>
        <v/>
      </c>
      <c r="D374" s="11" t="str">
        <f t="shared" si="31"/>
        <v/>
      </c>
      <c r="E374" s="12" t="str">
        <f t="shared" si="32"/>
        <v/>
      </c>
      <c r="F374" s="12" t="str">
        <f t="shared" si="33"/>
        <v/>
      </c>
      <c r="G374" s="12" t="str">
        <f t="shared" si="34"/>
        <v/>
      </c>
      <c r="H374" s="5" t="str">
        <f t="shared" si="35"/>
        <v/>
      </c>
    </row>
    <row r="375" spans="3:8">
      <c r="C375" s="10" t="str">
        <f t="shared" si="30"/>
        <v/>
      </c>
      <c r="D375" s="11" t="str">
        <f t="shared" si="31"/>
        <v/>
      </c>
      <c r="E375" s="12" t="str">
        <f t="shared" si="32"/>
        <v/>
      </c>
      <c r="F375" s="12" t="str">
        <f t="shared" si="33"/>
        <v/>
      </c>
      <c r="G375" s="12" t="str">
        <f t="shared" si="34"/>
        <v/>
      </c>
      <c r="H375" s="5" t="str">
        <f t="shared" si="35"/>
        <v/>
      </c>
    </row>
    <row r="376" spans="3:8">
      <c r="C376" s="10" t="str">
        <f t="shared" si="30"/>
        <v/>
      </c>
      <c r="D376" s="11" t="str">
        <f t="shared" si="31"/>
        <v/>
      </c>
      <c r="E376" s="12" t="str">
        <f t="shared" si="32"/>
        <v/>
      </c>
      <c r="F376" s="12" t="str">
        <f t="shared" si="33"/>
        <v/>
      </c>
      <c r="G376" s="12" t="str">
        <f t="shared" si="34"/>
        <v/>
      </c>
      <c r="H376" s="5" t="str">
        <f t="shared" si="35"/>
        <v/>
      </c>
    </row>
    <row r="377" spans="3:8">
      <c r="C377" s="10" t="str">
        <f t="shared" si="30"/>
        <v/>
      </c>
      <c r="D377" s="11" t="str">
        <f t="shared" si="31"/>
        <v/>
      </c>
      <c r="E377" s="12" t="str">
        <f t="shared" si="32"/>
        <v/>
      </c>
      <c r="F377" s="12" t="str">
        <f t="shared" si="33"/>
        <v/>
      </c>
      <c r="G377" s="12" t="str">
        <f t="shared" si="34"/>
        <v/>
      </c>
      <c r="H377" s="5" t="str">
        <f t="shared" si="35"/>
        <v/>
      </c>
    </row>
    <row r="378" spans="3:8">
      <c r="C378" s="10" t="str">
        <f t="shared" si="30"/>
        <v/>
      </c>
      <c r="D378" s="11" t="str">
        <f t="shared" si="31"/>
        <v/>
      </c>
      <c r="E378" s="12" t="str">
        <f t="shared" si="32"/>
        <v/>
      </c>
      <c r="F378" s="12" t="str">
        <f t="shared" si="33"/>
        <v/>
      </c>
      <c r="G378" s="12" t="str">
        <f t="shared" si="34"/>
        <v/>
      </c>
      <c r="H378" s="5" t="str">
        <f t="shared" si="35"/>
        <v/>
      </c>
    </row>
    <row r="379" spans="3:8">
      <c r="C379" s="10" t="str">
        <f t="shared" si="30"/>
        <v/>
      </c>
      <c r="D379" s="11" t="str">
        <f t="shared" si="31"/>
        <v/>
      </c>
      <c r="E379" s="12" t="str">
        <f t="shared" si="32"/>
        <v/>
      </c>
      <c r="F379" s="12" t="str">
        <f t="shared" si="33"/>
        <v/>
      </c>
      <c r="G379" s="12" t="str">
        <f t="shared" si="34"/>
        <v/>
      </c>
      <c r="H379" s="5" t="str">
        <f t="shared" si="35"/>
        <v/>
      </c>
    </row>
    <row r="380" spans="3:8">
      <c r="C380" s="10" t="str">
        <f t="shared" si="30"/>
        <v/>
      </c>
      <c r="D380" s="11" t="str">
        <f t="shared" si="31"/>
        <v/>
      </c>
      <c r="E380" s="12" t="str">
        <f t="shared" si="32"/>
        <v/>
      </c>
      <c r="F380" s="12" t="str">
        <f t="shared" si="33"/>
        <v/>
      </c>
      <c r="G380" s="12" t="str">
        <f t="shared" si="34"/>
        <v/>
      </c>
      <c r="H380" s="5" t="str">
        <f t="shared" si="35"/>
        <v/>
      </c>
    </row>
    <row r="381" spans="3:8">
      <c r="C381" s="10" t="str">
        <f t="shared" si="30"/>
        <v/>
      </c>
      <c r="D381" s="11" t="str">
        <f t="shared" si="31"/>
        <v/>
      </c>
      <c r="E381" s="12" t="str">
        <f t="shared" si="32"/>
        <v/>
      </c>
      <c r="F381" s="12" t="str">
        <f t="shared" si="33"/>
        <v/>
      </c>
      <c r="G381" s="12" t="str">
        <f t="shared" si="34"/>
        <v/>
      </c>
      <c r="H381" s="5" t="str">
        <f t="shared" si="35"/>
        <v/>
      </c>
    </row>
    <row r="382" spans="3:8">
      <c r="C382" s="10" t="str">
        <f t="shared" si="30"/>
        <v/>
      </c>
      <c r="D382" s="11" t="str">
        <f t="shared" si="31"/>
        <v/>
      </c>
      <c r="E382" s="12" t="str">
        <f t="shared" si="32"/>
        <v/>
      </c>
      <c r="F382" s="12" t="str">
        <f t="shared" si="33"/>
        <v/>
      </c>
      <c r="G382" s="12" t="str">
        <f t="shared" si="34"/>
        <v/>
      </c>
      <c r="H382" s="5" t="str">
        <f t="shared" si="35"/>
        <v/>
      </c>
    </row>
    <row r="383" spans="3:8">
      <c r="C383" s="10" t="str">
        <f t="shared" si="30"/>
        <v/>
      </c>
      <c r="D383" s="11" t="str">
        <f t="shared" si="31"/>
        <v/>
      </c>
      <c r="E383" s="12" t="str">
        <f t="shared" si="32"/>
        <v/>
      </c>
      <c r="F383" s="12" t="str">
        <f t="shared" si="33"/>
        <v/>
      </c>
      <c r="G383" s="12" t="str">
        <f t="shared" si="34"/>
        <v/>
      </c>
      <c r="H383" s="5" t="str">
        <f t="shared" si="35"/>
        <v/>
      </c>
    </row>
    <row r="384" spans="3:8">
      <c r="C384" s="10" t="str">
        <f t="shared" si="30"/>
        <v/>
      </c>
      <c r="D384" s="11" t="str">
        <f t="shared" si="31"/>
        <v/>
      </c>
      <c r="E384" s="12" t="str">
        <f t="shared" si="32"/>
        <v/>
      </c>
      <c r="F384" s="12" t="str">
        <f t="shared" si="33"/>
        <v/>
      </c>
      <c r="G384" s="12" t="str">
        <f t="shared" si="34"/>
        <v/>
      </c>
      <c r="H384" s="5" t="str">
        <f t="shared" si="35"/>
        <v/>
      </c>
    </row>
    <row r="385" spans="3:8">
      <c r="C385" s="10" t="str">
        <f t="shared" si="30"/>
        <v/>
      </c>
      <c r="D385" s="11" t="str">
        <f t="shared" si="31"/>
        <v/>
      </c>
      <c r="E385" s="12" t="str">
        <f t="shared" si="32"/>
        <v/>
      </c>
      <c r="F385" s="12" t="str">
        <f t="shared" si="33"/>
        <v/>
      </c>
      <c r="G385" s="12" t="str">
        <f t="shared" si="34"/>
        <v/>
      </c>
      <c r="H385" s="5" t="str">
        <f t="shared" si="35"/>
        <v/>
      </c>
    </row>
    <row r="386" spans="3:8">
      <c r="C386" s="10" t="str">
        <f t="shared" si="30"/>
        <v/>
      </c>
      <c r="D386" s="11" t="str">
        <f t="shared" si="31"/>
        <v/>
      </c>
      <c r="E386" s="12" t="str">
        <f t="shared" si="32"/>
        <v/>
      </c>
      <c r="F386" s="12" t="str">
        <f t="shared" si="33"/>
        <v/>
      </c>
      <c r="G386" s="12" t="str">
        <f t="shared" si="34"/>
        <v/>
      </c>
      <c r="H386" s="5" t="str">
        <f t="shared" si="35"/>
        <v/>
      </c>
    </row>
    <row r="387" spans="3:8">
      <c r="C387" s="10" t="str">
        <f t="shared" si="30"/>
        <v/>
      </c>
      <c r="D387" s="11" t="str">
        <f t="shared" si="31"/>
        <v/>
      </c>
      <c r="E387" s="12" t="str">
        <f t="shared" si="32"/>
        <v/>
      </c>
      <c r="F387" s="12" t="str">
        <f t="shared" si="33"/>
        <v/>
      </c>
      <c r="G387" s="12" t="str">
        <f t="shared" si="34"/>
        <v/>
      </c>
      <c r="H387" s="5" t="str">
        <f t="shared" si="35"/>
        <v/>
      </c>
    </row>
    <row r="388" spans="3:8">
      <c r="C388" s="10" t="str">
        <f t="shared" si="30"/>
        <v/>
      </c>
      <c r="D388" s="11" t="str">
        <f t="shared" si="31"/>
        <v/>
      </c>
      <c r="E388" s="12" t="str">
        <f t="shared" si="32"/>
        <v/>
      </c>
      <c r="F388" s="12" t="str">
        <f t="shared" si="33"/>
        <v/>
      </c>
      <c r="G388" s="12" t="str">
        <f t="shared" si="34"/>
        <v/>
      </c>
      <c r="H388" s="5" t="str">
        <f t="shared" si="35"/>
        <v/>
      </c>
    </row>
    <row r="389" spans="3:8">
      <c r="C389" s="10" t="str">
        <f t="shared" si="30"/>
        <v/>
      </c>
      <c r="D389" s="11" t="str">
        <f t="shared" si="31"/>
        <v/>
      </c>
      <c r="E389" s="12" t="str">
        <f t="shared" si="32"/>
        <v/>
      </c>
      <c r="F389" s="12" t="str">
        <f t="shared" si="33"/>
        <v/>
      </c>
      <c r="G389" s="12" t="str">
        <f t="shared" si="34"/>
        <v/>
      </c>
      <c r="H389" s="5" t="str">
        <f t="shared" si="35"/>
        <v/>
      </c>
    </row>
    <row r="390" spans="3:8">
      <c r="C390" s="10" t="str">
        <f t="shared" si="30"/>
        <v/>
      </c>
      <c r="D390" s="11" t="str">
        <f t="shared" si="31"/>
        <v/>
      </c>
      <c r="E390" s="12" t="str">
        <f t="shared" si="32"/>
        <v/>
      </c>
      <c r="F390" s="12" t="str">
        <f t="shared" si="33"/>
        <v/>
      </c>
      <c r="G390" s="12" t="str">
        <f t="shared" si="34"/>
        <v/>
      </c>
      <c r="H390" s="5" t="str">
        <f t="shared" si="35"/>
        <v/>
      </c>
    </row>
    <row r="391" spans="3:8">
      <c r="C391" s="10" t="str">
        <f t="shared" si="30"/>
        <v/>
      </c>
      <c r="D391" s="11" t="str">
        <f t="shared" si="31"/>
        <v/>
      </c>
      <c r="E391" s="12" t="str">
        <f t="shared" si="32"/>
        <v/>
      </c>
      <c r="F391" s="12" t="str">
        <f t="shared" si="33"/>
        <v/>
      </c>
      <c r="G391" s="12" t="str">
        <f t="shared" si="34"/>
        <v/>
      </c>
      <c r="H391" s="5" t="str">
        <f t="shared" si="35"/>
        <v/>
      </c>
    </row>
    <row r="392" spans="3:8">
      <c r="C392" s="10" t="str">
        <f t="shared" si="30"/>
        <v/>
      </c>
      <c r="D392" s="11" t="str">
        <f t="shared" si="31"/>
        <v/>
      </c>
      <c r="E392" s="12" t="str">
        <f t="shared" si="32"/>
        <v/>
      </c>
      <c r="F392" s="12" t="str">
        <f t="shared" si="33"/>
        <v/>
      </c>
      <c r="G392" s="12" t="str">
        <f t="shared" si="34"/>
        <v/>
      </c>
      <c r="H392" s="5" t="str">
        <f t="shared" si="35"/>
        <v/>
      </c>
    </row>
    <row r="393" spans="3:8">
      <c r="C393" s="10" t="str">
        <f t="shared" si="30"/>
        <v/>
      </c>
      <c r="D393" s="11" t="str">
        <f t="shared" si="31"/>
        <v/>
      </c>
      <c r="E393" s="12" t="str">
        <f t="shared" si="32"/>
        <v/>
      </c>
      <c r="F393" s="12" t="str">
        <f t="shared" si="33"/>
        <v/>
      </c>
      <c r="G393" s="12" t="str">
        <f t="shared" si="34"/>
        <v/>
      </c>
      <c r="H393" s="5" t="str">
        <f t="shared" si="35"/>
        <v/>
      </c>
    </row>
    <row r="394" spans="3:8">
      <c r="C394" s="10" t="str">
        <f t="shared" si="30"/>
        <v/>
      </c>
      <c r="D394" s="11" t="str">
        <f t="shared" si="31"/>
        <v/>
      </c>
      <c r="E394" s="12" t="str">
        <f t="shared" si="32"/>
        <v/>
      </c>
      <c r="F394" s="12" t="str">
        <f t="shared" si="33"/>
        <v/>
      </c>
      <c r="G394" s="12" t="str">
        <f t="shared" si="34"/>
        <v/>
      </c>
      <c r="H394" s="5" t="str">
        <f t="shared" si="35"/>
        <v/>
      </c>
    </row>
    <row r="395" spans="3:8">
      <c r="C395" s="10" t="str">
        <f t="shared" si="30"/>
        <v/>
      </c>
      <c r="D395" s="11" t="str">
        <f t="shared" si="31"/>
        <v/>
      </c>
      <c r="E395" s="12" t="str">
        <f t="shared" si="32"/>
        <v/>
      </c>
      <c r="F395" s="12" t="str">
        <f t="shared" si="33"/>
        <v/>
      </c>
      <c r="G395" s="12" t="str">
        <f t="shared" si="34"/>
        <v/>
      </c>
      <c r="H395" s="5" t="str">
        <f t="shared" si="35"/>
        <v/>
      </c>
    </row>
    <row r="396" spans="3:8">
      <c r="C396" s="10" t="str">
        <f t="shared" si="30"/>
        <v/>
      </c>
      <c r="D396" s="11" t="str">
        <f t="shared" si="31"/>
        <v/>
      </c>
      <c r="E396" s="12" t="str">
        <f t="shared" si="32"/>
        <v/>
      </c>
      <c r="F396" s="12" t="str">
        <f t="shared" si="33"/>
        <v/>
      </c>
      <c r="G396" s="12" t="str">
        <f t="shared" si="34"/>
        <v/>
      </c>
      <c r="H396" s="5" t="str">
        <f t="shared" si="35"/>
        <v/>
      </c>
    </row>
    <row r="397" spans="3:8">
      <c r="C397" s="10" t="str">
        <f t="shared" ref="C397:C460" si="36">IF(OR(H396 &lt; 1,H396=""), "",C396+1)</f>
        <v/>
      </c>
      <c r="D397" s="11" t="str">
        <f t="shared" ref="D397:D460" si="37">IF(OR(H396 &lt; 1,H396=""),"",H396)</f>
        <v/>
      </c>
      <c r="E397" s="12" t="str">
        <f t="shared" ref="E397:E460" si="38">IF(OR(H396 &lt; 1,H396=""),"",$C$3)</f>
        <v/>
      </c>
      <c r="F397" s="12" t="str">
        <f t="shared" ref="F397:F460" si="39">IF(OR(H396 &lt; 1,H396=""),"",$C$2*$D397/12)</f>
        <v/>
      </c>
      <c r="G397" s="12" t="str">
        <f t="shared" ref="G397:G460" si="40">IF(OR(H396 &lt; 1,H396=""),"",E397-F397)</f>
        <v/>
      </c>
      <c r="H397" s="5" t="str">
        <f t="shared" ref="H397:H460" si="41">IF(OR(H396 &lt; 1,H396=""),"",D397-G397)</f>
        <v/>
      </c>
    </row>
    <row r="398" spans="3:8">
      <c r="C398" s="10" t="str">
        <f t="shared" si="36"/>
        <v/>
      </c>
      <c r="D398" s="11" t="str">
        <f t="shared" si="37"/>
        <v/>
      </c>
      <c r="E398" s="12" t="str">
        <f t="shared" si="38"/>
        <v/>
      </c>
      <c r="F398" s="12" t="str">
        <f t="shared" si="39"/>
        <v/>
      </c>
      <c r="G398" s="12" t="str">
        <f t="shared" si="40"/>
        <v/>
      </c>
      <c r="H398" s="5" t="str">
        <f t="shared" si="41"/>
        <v/>
      </c>
    </row>
    <row r="399" spans="3:8">
      <c r="C399" s="10" t="str">
        <f t="shared" si="36"/>
        <v/>
      </c>
      <c r="D399" s="11" t="str">
        <f t="shared" si="37"/>
        <v/>
      </c>
      <c r="E399" s="12" t="str">
        <f t="shared" si="38"/>
        <v/>
      </c>
      <c r="F399" s="12" t="str">
        <f t="shared" si="39"/>
        <v/>
      </c>
      <c r="G399" s="12" t="str">
        <f t="shared" si="40"/>
        <v/>
      </c>
      <c r="H399" s="5" t="str">
        <f t="shared" si="41"/>
        <v/>
      </c>
    </row>
    <row r="400" spans="3:8">
      <c r="C400" s="10" t="str">
        <f t="shared" si="36"/>
        <v/>
      </c>
      <c r="D400" s="11" t="str">
        <f t="shared" si="37"/>
        <v/>
      </c>
      <c r="E400" s="12" t="str">
        <f t="shared" si="38"/>
        <v/>
      </c>
      <c r="F400" s="12" t="str">
        <f t="shared" si="39"/>
        <v/>
      </c>
      <c r="G400" s="12" t="str">
        <f t="shared" si="40"/>
        <v/>
      </c>
      <c r="H400" s="5" t="str">
        <f t="shared" si="41"/>
        <v/>
      </c>
    </row>
    <row r="401" spans="3:8">
      <c r="C401" s="10" t="str">
        <f t="shared" si="36"/>
        <v/>
      </c>
      <c r="D401" s="11" t="str">
        <f t="shared" si="37"/>
        <v/>
      </c>
      <c r="E401" s="12" t="str">
        <f t="shared" si="38"/>
        <v/>
      </c>
      <c r="F401" s="12" t="str">
        <f t="shared" si="39"/>
        <v/>
      </c>
      <c r="G401" s="12" t="str">
        <f t="shared" si="40"/>
        <v/>
      </c>
      <c r="H401" s="5" t="str">
        <f t="shared" si="41"/>
        <v/>
      </c>
    </row>
    <row r="402" spans="3:8">
      <c r="C402" s="10" t="str">
        <f t="shared" si="36"/>
        <v/>
      </c>
      <c r="D402" s="11" t="str">
        <f t="shared" si="37"/>
        <v/>
      </c>
      <c r="E402" s="12" t="str">
        <f t="shared" si="38"/>
        <v/>
      </c>
      <c r="F402" s="12" t="str">
        <f t="shared" si="39"/>
        <v/>
      </c>
      <c r="G402" s="12" t="str">
        <f t="shared" si="40"/>
        <v/>
      </c>
      <c r="H402" s="5" t="str">
        <f t="shared" si="41"/>
        <v/>
      </c>
    </row>
    <row r="403" spans="3:8">
      <c r="C403" s="10" t="str">
        <f t="shared" si="36"/>
        <v/>
      </c>
      <c r="D403" s="11" t="str">
        <f t="shared" si="37"/>
        <v/>
      </c>
      <c r="E403" s="12" t="str">
        <f t="shared" si="38"/>
        <v/>
      </c>
      <c r="F403" s="12" t="str">
        <f t="shared" si="39"/>
        <v/>
      </c>
      <c r="G403" s="12" t="str">
        <f t="shared" si="40"/>
        <v/>
      </c>
      <c r="H403" s="5" t="str">
        <f t="shared" si="41"/>
        <v/>
      </c>
    </row>
    <row r="404" spans="3:8">
      <c r="C404" s="10" t="str">
        <f t="shared" si="36"/>
        <v/>
      </c>
      <c r="D404" s="11" t="str">
        <f t="shared" si="37"/>
        <v/>
      </c>
      <c r="E404" s="12" t="str">
        <f t="shared" si="38"/>
        <v/>
      </c>
      <c r="F404" s="12" t="str">
        <f t="shared" si="39"/>
        <v/>
      </c>
      <c r="G404" s="12" t="str">
        <f t="shared" si="40"/>
        <v/>
      </c>
      <c r="H404" s="5" t="str">
        <f t="shared" si="41"/>
        <v/>
      </c>
    </row>
    <row r="405" spans="3:8">
      <c r="C405" s="10" t="str">
        <f t="shared" si="36"/>
        <v/>
      </c>
      <c r="D405" s="11" t="str">
        <f t="shared" si="37"/>
        <v/>
      </c>
      <c r="E405" s="12" t="str">
        <f t="shared" si="38"/>
        <v/>
      </c>
      <c r="F405" s="12" t="str">
        <f t="shared" si="39"/>
        <v/>
      </c>
      <c r="G405" s="12" t="str">
        <f t="shared" si="40"/>
        <v/>
      </c>
      <c r="H405" s="5" t="str">
        <f t="shared" si="41"/>
        <v/>
      </c>
    </row>
    <row r="406" spans="3:8">
      <c r="C406" s="10" t="str">
        <f t="shared" si="36"/>
        <v/>
      </c>
      <c r="D406" s="11" t="str">
        <f t="shared" si="37"/>
        <v/>
      </c>
      <c r="E406" s="12" t="str">
        <f t="shared" si="38"/>
        <v/>
      </c>
      <c r="F406" s="12" t="str">
        <f t="shared" si="39"/>
        <v/>
      </c>
      <c r="G406" s="12" t="str">
        <f t="shared" si="40"/>
        <v/>
      </c>
      <c r="H406" s="5" t="str">
        <f t="shared" si="41"/>
        <v/>
      </c>
    </row>
    <row r="407" spans="3:8">
      <c r="C407" s="10" t="str">
        <f t="shared" si="36"/>
        <v/>
      </c>
      <c r="D407" s="11" t="str">
        <f t="shared" si="37"/>
        <v/>
      </c>
      <c r="E407" s="12" t="str">
        <f t="shared" si="38"/>
        <v/>
      </c>
      <c r="F407" s="12" t="str">
        <f t="shared" si="39"/>
        <v/>
      </c>
      <c r="G407" s="12" t="str">
        <f t="shared" si="40"/>
        <v/>
      </c>
      <c r="H407" s="5" t="str">
        <f t="shared" si="41"/>
        <v/>
      </c>
    </row>
    <row r="408" spans="3:8">
      <c r="C408" s="10" t="str">
        <f t="shared" si="36"/>
        <v/>
      </c>
      <c r="D408" s="11" t="str">
        <f t="shared" si="37"/>
        <v/>
      </c>
      <c r="E408" s="12" t="str">
        <f t="shared" si="38"/>
        <v/>
      </c>
      <c r="F408" s="12" t="str">
        <f t="shared" si="39"/>
        <v/>
      </c>
      <c r="G408" s="12" t="str">
        <f t="shared" si="40"/>
        <v/>
      </c>
      <c r="H408" s="5" t="str">
        <f t="shared" si="41"/>
        <v/>
      </c>
    </row>
    <row r="409" spans="3:8">
      <c r="C409" s="10" t="str">
        <f t="shared" si="36"/>
        <v/>
      </c>
      <c r="D409" s="11" t="str">
        <f t="shared" si="37"/>
        <v/>
      </c>
      <c r="E409" s="12" t="str">
        <f t="shared" si="38"/>
        <v/>
      </c>
      <c r="F409" s="12" t="str">
        <f t="shared" si="39"/>
        <v/>
      </c>
      <c r="G409" s="12" t="str">
        <f t="shared" si="40"/>
        <v/>
      </c>
      <c r="H409" s="5" t="str">
        <f t="shared" si="41"/>
        <v/>
      </c>
    </row>
    <row r="410" spans="3:8">
      <c r="C410" s="10" t="str">
        <f t="shared" si="36"/>
        <v/>
      </c>
      <c r="D410" s="11" t="str">
        <f t="shared" si="37"/>
        <v/>
      </c>
      <c r="E410" s="12" t="str">
        <f t="shared" si="38"/>
        <v/>
      </c>
      <c r="F410" s="12" t="str">
        <f t="shared" si="39"/>
        <v/>
      </c>
      <c r="G410" s="12" t="str">
        <f t="shared" si="40"/>
        <v/>
      </c>
      <c r="H410" s="5" t="str">
        <f t="shared" si="41"/>
        <v/>
      </c>
    </row>
    <row r="411" spans="3:8">
      <c r="C411" s="10" t="str">
        <f t="shared" si="36"/>
        <v/>
      </c>
      <c r="D411" s="11" t="str">
        <f t="shared" si="37"/>
        <v/>
      </c>
      <c r="E411" s="12" t="str">
        <f t="shared" si="38"/>
        <v/>
      </c>
      <c r="F411" s="12" t="str">
        <f t="shared" si="39"/>
        <v/>
      </c>
      <c r="G411" s="12" t="str">
        <f t="shared" si="40"/>
        <v/>
      </c>
      <c r="H411" s="5" t="str">
        <f t="shared" si="41"/>
        <v/>
      </c>
    </row>
    <row r="412" spans="3:8">
      <c r="C412" s="10" t="str">
        <f t="shared" si="36"/>
        <v/>
      </c>
      <c r="D412" s="11" t="str">
        <f t="shared" si="37"/>
        <v/>
      </c>
      <c r="E412" s="12" t="str">
        <f t="shared" si="38"/>
        <v/>
      </c>
      <c r="F412" s="12" t="str">
        <f t="shared" si="39"/>
        <v/>
      </c>
      <c r="G412" s="12" t="str">
        <f t="shared" si="40"/>
        <v/>
      </c>
      <c r="H412" s="5" t="str">
        <f t="shared" si="41"/>
        <v/>
      </c>
    </row>
    <row r="413" spans="3:8">
      <c r="C413" s="10" t="str">
        <f t="shared" si="36"/>
        <v/>
      </c>
      <c r="D413" s="11" t="str">
        <f t="shared" si="37"/>
        <v/>
      </c>
      <c r="E413" s="12" t="str">
        <f t="shared" si="38"/>
        <v/>
      </c>
      <c r="F413" s="12" t="str">
        <f t="shared" si="39"/>
        <v/>
      </c>
      <c r="G413" s="12" t="str">
        <f t="shared" si="40"/>
        <v/>
      </c>
      <c r="H413" s="5" t="str">
        <f t="shared" si="41"/>
        <v/>
      </c>
    </row>
    <row r="414" spans="3:8">
      <c r="C414" s="10" t="str">
        <f t="shared" si="36"/>
        <v/>
      </c>
      <c r="D414" s="11" t="str">
        <f t="shared" si="37"/>
        <v/>
      </c>
      <c r="E414" s="12" t="str">
        <f t="shared" si="38"/>
        <v/>
      </c>
      <c r="F414" s="12" t="str">
        <f t="shared" si="39"/>
        <v/>
      </c>
      <c r="G414" s="12" t="str">
        <f t="shared" si="40"/>
        <v/>
      </c>
      <c r="H414" s="5" t="str">
        <f t="shared" si="41"/>
        <v/>
      </c>
    </row>
    <row r="415" spans="3:8">
      <c r="C415" s="10" t="str">
        <f t="shared" si="36"/>
        <v/>
      </c>
      <c r="D415" s="11" t="str">
        <f t="shared" si="37"/>
        <v/>
      </c>
      <c r="E415" s="12" t="str">
        <f t="shared" si="38"/>
        <v/>
      </c>
      <c r="F415" s="12" t="str">
        <f t="shared" si="39"/>
        <v/>
      </c>
      <c r="G415" s="12" t="str">
        <f t="shared" si="40"/>
        <v/>
      </c>
      <c r="H415" s="5" t="str">
        <f t="shared" si="41"/>
        <v/>
      </c>
    </row>
    <row r="416" spans="3:8">
      <c r="C416" s="10" t="str">
        <f t="shared" si="36"/>
        <v/>
      </c>
      <c r="D416" s="11" t="str">
        <f t="shared" si="37"/>
        <v/>
      </c>
      <c r="E416" s="12" t="str">
        <f t="shared" si="38"/>
        <v/>
      </c>
      <c r="F416" s="12" t="str">
        <f t="shared" si="39"/>
        <v/>
      </c>
      <c r="G416" s="12" t="str">
        <f t="shared" si="40"/>
        <v/>
      </c>
      <c r="H416" s="5" t="str">
        <f t="shared" si="41"/>
        <v/>
      </c>
    </row>
    <row r="417" spans="3:8">
      <c r="C417" s="10" t="str">
        <f t="shared" si="36"/>
        <v/>
      </c>
      <c r="D417" s="11" t="str">
        <f t="shared" si="37"/>
        <v/>
      </c>
      <c r="E417" s="12" t="str">
        <f t="shared" si="38"/>
        <v/>
      </c>
      <c r="F417" s="12" t="str">
        <f t="shared" si="39"/>
        <v/>
      </c>
      <c r="G417" s="12" t="str">
        <f t="shared" si="40"/>
        <v/>
      </c>
      <c r="H417" s="5" t="str">
        <f t="shared" si="41"/>
        <v/>
      </c>
    </row>
    <row r="418" spans="3:8">
      <c r="C418" s="10" t="str">
        <f t="shared" si="36"/>
        <v/>
      </c>
      <c r="D418" s="11" t="str">
        <f t="shared" si="37"/>
        <v/>
      </c>
      <c r="E418" s="12" t="str">
        <f t="shared" si="38"/>
        <v/>
      </c>
      <c r="F418" s="12" t="str">
        <f t="shared" si="39"/>
        <v/>
      </c>
      <c r="G418" s="12" t="str">
        <f t="shared" si="40"/>
        <v/>
      </c>
      <c r="H418" s="5" t="str">
        <f t="shared" si="41"/>
        <v/>
      </c>
    </row>
    <row r="419" spans="3:8">
      <c r="C419" s="10" t="str">
        <f t="shared" si="36"/>
        <v/>
      </c>
      <c r="D419" s="11" t="str">
        <f t="shared" si="37"/>
        <v/>
      </c>
      <c r="E419" s="12" t="str">
        <f t="shared" si="38"/>
        <v/>
      </c>
      <c r="F419" s="12" t="str">
        <f t="shared" si="39"/>
        <v/>
      </c>
      <c r="G419" s="12" t="str">
        <f t="shared" si="40"/>
        <v/>
      </c>
      <c r="H419" s="5" t="str">
        <f t="shared" si="41"/>
        <v/>
      </c>
    </row>
    <row r="420" spans="3:8">
      <c r="C420" s="10" t="str">
        <f t="shared" si="36"/>
        <v/>
      </c>
      <c r="D420" s="11" t="str">
        <f t="shared" si="37"/>
        <v/>
      </c>
      <c r="E420" s="12" t="str">
        <f t="shared" si="38"/>
        <v/>
      </c>
      <c r="F420" s="12" t="str">
        <f t="shared" si="39"/>
        <v/>
      </c>
      <c r="G420" s="12" t="str">
        <f t="shared" si="40"/>
        <v/>
      </c>
      <c r="H420" s="5" t="str">
        <f t="shared" si="41"/>
        <v/>
      </c>
    </row>
    <row r="421" spans="3:8">
      <c r="C421" s="10" t="str">
        <f t="shared" si="36"/>
        <v/>
      </c>
      <c r="D421" s="11" t="str">
        <f t="shared" si="37"/>
        <v/>
      </c>
      <c r="E421" s="12" t="str">
        <f t="shared" si="38"/>
        <v/>
      </c>
      <c r="F421" s="12" t="str">
        <f t="shared" si="39"/>
        <v/>
      </c>
      <c r="G421" s="12" t="str">
        <f t="shared" si="40"/>
        <v/>
      </c>
      <c r="H421" s="5" t="str">
        <f t="shared" si="41"/>
        <v/>
      </c>
    </row>
    <row r="422" spans="3:8">
      <c r="C422" s="10" t="str">
        <f t="shared" si="36"/>
        <v/>
      </c>
      <c r="D422" s="11" t="str">
        <f t="shared" si="37"/>
        <v/>
      </c>
      <c r="E422" s="12" t="str">
        <f t="shared" si="38"/>
        <v/>
      </c>
      <c r="F422" s="12" t="str">
        <f t="shared" si="39"/>
        <v/>
      </c>
      <c r="G422" s="12" t="str">
        <f t="shared" si="40"/>
        <v/>
      </c>
      <c r="H422" s="5" t="str">
        <f t="shared" si="41"/>
        <v/>
      </c>
    </row>
    <row r="423" spans="3:8">
      <c r="C423" s="10" t="str">
        <f t="shared" si="36"/>
        <v/>
      </c>
      <c r="D423" s="11" t="str">
        <f t="shared" si="37"/>
        <v/>
      </c>
      <c r="E423" s="12" t="str">
        <f t="shared" si="38"/>
        <v/>
      </c>
      <c r="F423" s="12" t="str">
        <f t="shared" si="39"/>
        <v/>
      </c>
      <c r="G423" s="12" t="str">
        <f t="shared" si="40"/>
        <v/>
      </c>
      <c r="H423" s="5" t="str">
        <f t="shared" si="41"/>
        <v/>
      </c>
    </row>
    <row r="424" spans="3:8">
      <c r="C424" s="10" t="str">
        <f t="shared" si="36"/>
        <v/>
      </c>
      <c r="D424" s="11" t="str">
        <f t="shared" si="37"/>
        <v/>
      </c>
      <c r="E424" s="12" t="str">
        <f t="shared" si="38"/>
        <v/>
      </c>
      <c r="F424" s="12" t="str">
        <f t="shared" si="39"/>
        <v/>
      </c>
      <c r="G424" s="12" t="str">
        <f t="shared" si="40"/>
        <v/>
      </c>
      <c r="H424" s="5" t="str">
        <f t="shared" si="41"/>
        <v/>
      </c>
    </row>
    <row r="425" spans="3:8">
      <c r="C425" s="10" t="str">
        <f t="shared" si="36"/>
        <v/>
      </c>
      <c r="D425" s="11" t="str">
        <f t="shared" si="37"/>
        <v/>
      </c>
      <c r="E425" s="12" t="str">
        <f t="shared" si="38"/>
        <v/>
      </c>
      <c r="F425" s="12" t="str">
        <f t="shared" si="39"/>
        <v/>
      </c>
      <c r="G425" s="12" t="str">
        <f t="shared" si="40"/>
        <v/>
      </c>
      <c r="H425" s="5" t="str">
        <f t="shared" si="41"/>
        <v/>
      </c>
    </row>
    <row r="426" spans="3:8">
      <c r="C426" s="10" t="str">
        <f t="shared" si="36"/>
        <v/>
      </c>
      <c r="D426" s="11" t="str">
        <f t="shared" si="37"/>
        <v/>
      </c>
      <c r="E426" s="12" t="str">
        <f t="shared" si="38"/>
        <v/>
      </c>
      <c r="F426" s="12" t="str">
        <f t="shared" si="39"/>
        <v/>
      </c>
      <c r="G426" s="12" t="str">
        <f t="shared" si="40"/>
        <v/>
      </c>
      <c r="H426" s="5" t="str">
        <f t="shared" si="41"/>
        <v/>
      </c>
    </row>
    <row r="427" spans="3:8">
      <c r="C427" s="10" t="str">
        <f t="shared" si="36"/>
        <v/>
      </c>
      <c r="D427" s="11" t="str">
        <f t="shared" si="37"/>
        <v/>
      </c>
      <c r="E427" s="12" t="str">
        <f t="shared" si="38"/>
        <v/>
      </c>
      <c r="F427" s="12" t="str">
        <f t="shared" si="39"/>
        <v/>
      </c>
      <c r="G427" s="12" t="str">
        <f t="shared" si="40"/>
        <v/>
      </c>
      <c r="H427" s="5" t="str">
        <f t="shared" si="41"/>
        <v/>
      </c>
    </row>
    <row r="428" spans="3:8">
      <c r="C428" s="10" t="str">
        <f t="shared" si="36"/>
        <v/>
      </c>
      <c r="D428" s="11" t="str">
        <f t="shared" si="37"/>
        <v/>
      </c>
      <c r="E428" s="12" t="str">
        <f t="shared" si="38"/>
        <v/>
      </c>
      <c r="F428" s="12" t="str">
        <f t="shared" si="39"/>
        <v/>
      </c>
      <c r="G428" s="12" t="str">
        <f t="shared" si="40"/>
        <v/>
      </c>
      <c r="H428" s="5" t="str">
        <f t="shared" si="41"/>
        <v/>
      </c>
    </row>
    <row r="429" spans="3:8">
      <c r="C429" s="10" t="str">
        <f t="shared" si="36"/>
        <v/>
      </c>
      <c r="D429" s="11" t="str">
        <f t="shared" si="37"/>
        <v/>
      </c>
      <c r="E429" s="12" t="str">
        <f t="shared" si="38"/>
        <v/>
      </c>
      <c r="F429" s="12" t="str">
        <f t="shared" si="39"/>
        <v/>
      </c>
      <c r="G429" s="12" t="str">
        <f t="shared" si="40"/>
        <v/>
      </c>
      <c r="H429" s="5" t="str">
        <f t="shared" si="41"/>
        <v/>
      </c>
    </row>
    <row r="430" spans="3:8">
      <c r="C430" s="10" t="str">
        <f t="shared" si="36"/>
        <v/>
      </c>
      <c r="D430" s="11" t="str">
        <f t="shared" si="37"/>
        <v/>
      </c>
      <c r="E430" s="12" t="str">
        <f t="shared" si="38"/>
        <v/>
      </c>
      <c r="F430" s="12" t="str">
        <f t="shared" si="39"/>
        <v/>
      </c>
      <c r="G430" s="12" t="str">
        <f t="shared" si="40"/>
        <v/>
      </c>
      <c r="H430" s="5" t="str">
        <f t="shared" si="41"/>
        <v/>
      </c>
    </row>
    <row r="431" spans="3:8">
      <c r="C431" s="10" t="str">
        <f t="shared" si="36"/>
        <v/>
      </c>
      <c r="D431" s="11" t="str">
        <f t="shared" si="37"/>
        <v/>
      </c>
      <c r="E431" s="12" t="str">
        <f t="shared" si="38"/>
        <v/>
      </c>
      <c r="F431" s="12" t="str">
        <f t="shared" si="39"/>
        <v/>
      </c>
      <c r="G431" s="12" t="str">
        <f t="shared" si="40"/>
        <v/>
      </c>
      <c r="H431" s="5" t="str">
        <f t="shared" si="41"/>
        <v/>
      </c>
    </row>
    <row r="432" spans="3:8">
      <c r="C432" s="10" t="str">
        <f t="shared" si="36"/>
        <v/>
      </c>
      <c r="D432" s="11" t="str">
        <f t="shared" si="37"/>
        <v/>
      </c>
      <c r="E432" s="12" t="str">
        <f t="shared" si="38"/>
        <v/>
      </c>
      <c r="F432" s="12" t="str">
        <f t="shared" si="39"/>
        <v/>
      </c>
      <c r="G432" s="12" t="str">
        <f t="shared" si="40"/>
        <v/>
      </c>
      <c r="H432" s="5" t="str">
        <f t="shared" si="41"/>
        <v/>
      </c>
    </row>
    <row r="433" spans="3:8">
      <c r="C433" s="10" t="str">
        <f t="shared" si="36"/>
        <v/>
      </c>
      <c r="D433" s="11" t="str">
        <f t="shared" si="37"/>
        <v/>
      </c>
      <c r="E433" s="12" t="str">
        <f t="shared" si="38"/>
        <v/>
      </c>
      <c r="F433" s="12" t="str">
        <f t="shared" si="39"/>
        <v/>
      </c>
      <c r="G433" s="12" t="str">
        <f t="shared" si="40"/>
        <v/>
      </c>
      <c r="H433" s="5" t="str">
        <f t="shared" si="41"/>
        <v/>
      </c>
    </row>
    <row r="434" spans="3:8">
      <c r="C434" s="10" t="str">
        <f t="shared" si="36"/>
        <v/>
      </c>
      <c r="D434" s="11" t="str">
        <f t="shared" si="37"/>
        <v/>
      </c>
      <c r="E434" s="12" t="str">
        <f t="shared" si="38"/>
        <v/>
      </c>
      <c r="F434" s="12" t="str">
        <f t="shared" si="39"/>
        <v/>
      </c>
      <c r="G434" s="12" t="str">
        <f t="shared" si="40"/>
        <v/>
      </c>
      <c r="H434" s="5" t="str">
        <f t="shared" si="41"/>
        <v/>
      </c>
    </row>
    <row r="435" spans="3:8">
      <c r="C435" s="10" t="str">
        <f t="shared" si="36"/>
        <v/>
      </c>
      <c r="D435" s="11" t="str">
        <f t="shared" si="37"/>
        <v/>
      </c>
      <c r="E435" s="12" t="str">
        <f t="shared" si="38"/>
        <v/>
      </c>
      <c r="F435" s="12" t="str">
        <f t="shared" si="39"/>
        <v/>
      </c>
      <c r="G435" s="12" t="str">
        <f t="shared" si="40"/>
        <v/>
      </c>
      <c r="H435" s="5" t="str">
        <f t="shared" si="41"/>
        <v/>
      </c>
    </row>
    <row r="436" spans="3:8">
      <c r="C436" s="10" t="str">
        <f t="shared" si="36"/>
        <v/>
      </c>
      <c r="D436" s="11" t="str">
        <f t="shared" si="37"/>
        <v/>
      </c>
      <c r="E436" s="12" t="str">
        <f t="shared" si="38"/>
        <v/>
      </c>
      <c r="F436" s="12" t="str">
        <f t="shared" si="39"/>
        <v/>
      </c>
      <c r="G436" s="12" t="str">
        <f t="shared" si="40"/>
        <v/>
      </c>
      <c r="H436" s="5" t="str">
        <f t="shared" si="41"/>
        <v/>
      </c>
    </row>
    <row r="437" spans="3:8">
      <c r="C437" s="10" t="str">
        <f t="shared" si="36"/>
        <v/>
      </c>
      <c r="D437" s="11" t="str">
        <f t="shared" si="37"/>
        <v/>
      </c>
      <c r="E437" s="12" t="str">
        <f t="shared" si="38"/>
        <v/>
      </c>
      <c r="F437" s="12" t="str">
        <f t="shared" si="39"/>
        <v/>
      </c>
      <c r="G437" s="12" t="str">
        <f t="shared" si="40"/>
        <v/>
      </c>
      <c r="H437" s="5" t="str">
        <f t="shared" si="41"/>
        <v/>
      </c>
    </row>
    <row r="438" spans="3:8">
      <c r="C438" s="10" t="str">
        <f t="shared" si="36"/>
        <v/>
      </c>
      <c r="D438" s="11" t="str">
        <f t="shared" si="37"/>
        <v/>
      </c>
      <c r="E438" s="12" t="str">
        <f t="shared" si="38"/>
        <v/>
      </c>
      <c r="F438" s="12" t="str">
        <f t="shared" si="39"/>
        <v/>
      </c>
      <c r="G438" s="12" t="str">
        <f t="shared" si="40"/>
        <v/>
      </c>
      <c r="H438" s="5" t="str">
        <f t="shared" si="41"/>
        <v/>
      </c>
    </row>
    <row r="439" spans="3:8">
      <c r="C439" s="10" t="str">
        <f t="shared" si="36"/>
        <v/>
      </c>
      <c r="D439" s="11" t="str">
        <f t="shared" si="37"/>
        <v/>
      </c>
      <c r="E439" s="12" t="str">
        <f t="shared" si="38"/>
        <v/>
      </c>
      <c r="F439" s="12" t="str">
        <f t="shared" si="39"/>
        <v/>
      </c>
      <c r="G439" s="12" t="str">
        <f t="shared" si="40"/>
        <v/>
      </c>
      <c r="H439" s="5" t="str">
        <f t="shared" si="41"/>
        <v/>
      </c>
    </row>
    <row r="440" spans="3:8">
      <c r="C440" s="10" t="str">
        <f t="shared" si="36"/>
        <v/>
      </c>
      <c r="D440" s="11" t="str">
        <f t="shared" si="37"/>
        <v/>
      </c>
      <c r="E440" s="12" t="str">
        <f t="shared" si="38"/>
        <v/>
      </c>
      <c r="F440" s="12" t="str">
        <f t="shared" si="39"/>
        <v/>
      </c>
      <c r="G440" s="12" t="str">
        <f t="shared" si="40"/>
        <v/>
      </c>
      <c r="H440" s="5" t="str">
        <f t="shared" si="41"/>
        <v/>
      </c>
    </row>
    <row r="441" spans="3:8">
      <c r="C441" s="10" t="str">
        <f t="shared" si="36"/>
        <v/>
      </c>
      <c r="D441" s="11" t="str">
        <f t="shared" si="37"/>
        <v/>
      </c>
      <c r="E441" s="12" t="str">
        <f t="shared" si="38"/>
        <v/>
      </c>
      <c r="F441" s="12" t="str">
        <f t="shared" si="39"/>
        <v/>
      </c>
      <c r="G441" s="12" t="str">
        <f t="shared" si="40"/>
        <v/>
      </c>
      <c r="H441" s="5" t="str">
        <f t="shared" si="41"/>
        <v/>
      </c>
    </row>
    <row r="442" spans="3:8">
      <c r="C442" s="10" t="str">
        <f t="shared" si="36"/>
        <v/>
      </c>
      <c r="D442" s="11" t="str">
        <f t="shared" si="37"/>
        <v/>
      </c>
      <c r="E442" s="12" t="str">
        <f t="shared" si="38"/>
        <v/>
      </c>
      <c r="F442" s="12" t="str">
        <f t="shared" si="39"/>
        <v/>
      </c>
      <c r="G442" s="12" t="str">
        <f t="shared" si="40"/>
        <v/>
      </c>
      <c r="H442" s="5" t="str">
        <f t="shared" si="41"/>
        <v/>
      </c>
    </row>
    <row r="443" spans="3:8">
      <c r="C443" s="10" t="str">
        <f t="shared" si="36"/>
        <v/>
      </c>
      <c r="D443" s="11" t="str">
        <f t="shared" si="37"/>
        <v/>
      </c>
      <c r="E443" s="12" t="str">
        <f t="shared" si="38"/>
        <v/>
      </c>
      <c r="F443" s="12" t="str">
        <f t="shared" si="39"/>
        <v/>
      </c>
      <c r="G443" s="12" t="str">
        <f t="shared" si="40"/>
        <v/>
      </c>
      <c r="H443" s="5" t="str">
        <f t="shared" si="41"/>
        <v/>
      </c>
    </row>
    <row r="444" spans="3:8">
      <c r="C444" s="10" t="str">
        <f t="shared" si="36"/>
        <v/>
      </c>
      <c r="D444" s="11" t="str">
        <f t="shared" si="37"/>
        <v/>
      </c>
      <c r="E444" s="12" t="str">
        <f t="shared" si="38"/>
        <v/>
      </c>
      <c r="F444" s="12" t="str">
        <f t="shared" si="39"/>
        <v/>
      </c>
      <c r="G444" s="12" t="str">
        <f t="shared" si="40"/>
        <v/>
      </c>
      <c r="H444" s="5" t="str">
        <f t="shared" si="41"/>
        <v/>
      </c>
    </row>
    <row r="445" spans="3:8">
      <c r="C445" s="10" t="str">
        <f t="shared" si="36"/>
        <v/>
      </c>
      <c r="D445" s="11" t="str">
        <f t="shared" si="37"/>
        <v/>
      </c>
      <c r="E445" s="12" t="str">
        <f t="shared" si="38"/>
        <v/>
      </c>
      <c r="F445" s="12" t="str">
        <f t="shared" si="39"/>
        <v/>
      </c>
      <c r="G445" s="12" t="str">
        <f t="shared" si="40"/>
        <v/>
      </c>
      <c r="H445" s="5" t="str">
        <f t="shared" si="41"/>
        <v/>
      </c>
    </row>
    <row r="446" spans="3:8">
      <c r="C446" s="10" t="str">
        <f t="shared" si="36"/>
        <v/>
      </c>
      <c r="D446" s="11" t="str">
        <f t="shared" si="37"/>
        <v/>
      </c>
      <c r="E446" s="12" t="str">
        <f t="shared" si="38"/>
        <v/>
      </c>
      <c r="F446" s="12" t="str">
        <f t="shared" si="39"/>
        <v/>
      </c>
      <c r="G446" s="12" t="str">
        <f t="shared" si="40"/>
        <v/>
      </c>
      <c r="H446" s="5" t="str">
        <f t="shared" si="41"/>
        <v/>
      </c>
    </row>
    <row r="447" spans="3:8">
      <c r="C447" s="10" t="str">
        <f t="shared" si="36"/>
        <v/>
      </c>
      <c r="D447" s="11" t="str">
        <f t="shared" si="37"/>
        <v/>
      </c>
      <c r="E447" s="12" t="str">
        <f t="shared" si="38"/>
        <v/>
      </c>
      <c r="F447" s="12" t="str">
        <f t="shared" si="39"/>
        <v/>
      </c>
      <c r="G447" s="12" t="str">
        <f t="shared" si="40"/>
        <v/>
      </c>
      <c r="H447" s="5" t="str">
        <f t="shared" si="41"/>
        <v/>
      </c>
    </row>
    <row r="448" spans="3:8">
      <c r="C448" s="10" t="str">
        <f t="shared" si="36"/>
        <v/>
      </c>
      <c r="D448" s="11" t="str">
        <f t="shared" si="37"/>
        <v/>
      </c>
      <c r="E448" s="12" t="str">
        <f t="shared" si="38"/>
        <v/>
      </c>
      <c r="F448" s="12" t="str">
        <f t="shared" si="39"/>
        <v/>
      </c>
      <c r="G448" s="12" t="str">
        <f t="shared" si="40"/>
        <v/>
      </c>
      <c r="H448" s="5" t="str">
        <f t="shared" si="41"/>
        <v/>
      </c>
    </row>
    <row r="449" spans="3:8">
      <c r="C449" s="10" t="str">
        <f t="shared" si="36"/>
        <v/>
      </c>
      <c r="D449" s="11" t="str">
        <f t="shared" si="37"/>
        <v/>
      </c>
      <c r="E449" s="12" t="str">
        <f t="shared" si="38"/>
        <v/>
      </c>
      <c r="F449" s="12" t="str">
        <f t="shared" si="39"/>
        <v/>
      </c>
      <c r="G449" s="12" t="str">
        <f t="shared" si="40"/>
        <v/>
      </c>
      <c r="H449" s="5" t="str">
        <f t="shared" si="41"/>
        <v/>
      </c>
    </row>
    <row r="450" spans="3:8">
      <c r="C450" s="10" t="str">
        <f t="shared" si="36"/>
        <v/>
      </c>
      <c r="D450" s="11" t="str">
        <f t="shared" si="37"/>
        <v/>
      </c>
      <c r="E450" s="12" t="str">
        <f t="shared" si="38"/>
        <v/>
      </c>
      <c r="F450" s="12" t="str">
        <f t="shared" si="39"/>
        <v/>
      </c>
      <c r="G450" s="12" t="str">
        <f t="shared" si="40"/>
        <v/>
      </c>
      <c r="H450" s="5" t="str">
        <f t="shared" si="41"/>
        <v/>
      </c>
    </row>
    <row r="451" spans="3:8">
      <c r="C451" s="10" t="str">
        <f t="shared" si="36"/>
        <v/>
      </c>
      <c r="D451" s="11" t="str">
        <f t="shared" si="37"/>
        <v/>
      </c>
      <c r="E451" s="12" t="str">
        <f t="shared" si="38"/>
        <v/>
      </c>
      <c r="F451" s="12" t="str">
        <f t="shared" si="39"/>
        <v/>
      </c>
      <c r="G451" s="12" t="str">
        <f t="shared" si="40"/>
        <v/>
      </c>
      <c r="H451" s="5" t="str">
        <f t="shared" si="41"/>
        <v/>
      </c>
    </row>
    <row r="452" spans="3:8">
      <c r="C452" s="10" t="str">
        <f t="shared" si="36"/>
        <v/>
      </c>
      <c r="D452" s="11" t="str">
        <f t="shared" si="37"/>
        <v/>
      </c>
      <c r="E452" s="12" t="str">
        <f t="shared" si="38"/>
        <v/>
      </c>
      <c r="F452" s="12" t="str">
        <f t="shared" si="39"/>
        <v/>
      </c>
      <c r="G452" s="12" t="str">
        <f t="shared" si="40"/>
        <v/>
      </c>
      <c r="H452" s="5" t="str">
        <f t="shared" si="41"/>
        <v/>
      </c>
    </row>
    <row r="453" spans="3:8">
      <c r="C453" s="10" t="str">
        <f t="shared" si="36"/>
        <v/>
      </c>
      <c r="D453" s="11" t="str">
        <f t="shared" si="37"/>
        <v/>
      </c>
      <c r="E453" s="12" t="str">
        <f t="shared" si="38"/>
        <v/>
      </c>
      <c r="F453" s="12" t="str">
        <f t="shared" si="39"/>
        <v/>
      </c>
      <c r="G453" s="12" t="str">
        <f t="shared" si="40"/>
        <v/>
      </c>
      <c r="H453" s="5" t="str">
        <f t="shared" si="41"/>
        <v/>
      </c>
    </row>
    <row r="454" spans="3:8">
      <c r="C454" s="10" t="str">
        <f t="shared" si="36"/>
        <v/>
      </c>
      <c r="D454" s="11" t="str">
        <f t="shared" si="37"/>
        <v/>
      </c>
      <c r="E454" s="12" t="str">
        <f t="shared" si="38"/>
        <v/>
      </c>
      <c r="F454" s="12" t="str">
        <f t="shared" si="39"/>
        <v/>
      </c>
      <c r="G454" s="12" t="str">
        <f t="shared" si="40"/>
        <v/>
      </c>
      <c r="H454" s="5" t="str">
        <f t="shared" si="41"/>
        <v/>
      </c>
    </row>
    <row r="455" spans="3:8">
      <c r="C455" s="10" t="str">
        <f t="shared" si="36"/>
        <v/>
      </c>
      <c r="D455" s="11" t="str">
        <f t="shared" si="37"/>
        <v/>
      </c>
      <c r="E455" s="12" t="str">
        <f t="shared" si="38"/>
        <v/>
      </c>
      <c r="F455" s="12" t="str">
        <f t="shared" si="39"/>
        <v/>
      </c>
      <c r="G455" s="12" t="str">
        <f t="shared" si="40"/>
        <v/>
      </c>
      <c r="H455" s="5" t="str">
        <f t="shared" si="41"/>
        <v/>
      </c>
    </row>
    <row r="456" spans="3:8">
      <c r="C456" s="10" t="str">
        <f t="shared" si="36"/>
        <v/>
      </c>
      <c r="D456" s="11" t="str">
        <f t="shared" si="37"/>
        <v/>
      </c>
      <c r="E456" s="12" t="str">
        <f t="shared" si="38"/>
        <v/>
      </c>
      <c r="F456" s="12" t="str">
        <f t="shared" si="39"/>
        <v/>
      </c>
      <c r="G456" s="12" t="str">
        <f t="shared" si="40"/>
        <v/>
      </c>
      <c r="H456" s="5" t="str">
        <f t="shared" si="41"/>
        <v/>
      </c>
    </row>
    <row r="457" spans="3:8">
      <c r="C457" s="10" t="str">
        <f t="shared" si="36"/>
        <v/>
      </c>
      <c r="D457" s="11" t="str">
        <f t="shared" si="37"/>
        <v/>
      </c>
      <c r="E457" s="12" t="str">
        <f t="shared" si="38"/>
        <v/>
      </c>
      <c r="F457" s="12" t="str">
        <f t="shared" si="39"/>
        <v/>
      </c>
      <c r="G457" s="12" t="str">
        <f t="shared" si="40"/>
        <v/>
      </c>
      <c r="H457" s="5" t="str">
        <f t="shared" si="41"/>
        <v/>
      </c>
    </row>
    <row r="458" spans="3:8">
      <c r="C458" s="10" t="str">
        <f t="shared" si="36"/>
        <v/>
      </c>
      <c r="D458" s="11" t="str">
        <f t="shared" si="37"/>
        <v/>
      </c>
      <c r="E458" s="12" t="str">
        <f t="shared" si="38"/>
        <v/>
      </c>
      <c r="F458" s="12" t="str">
        <f t="shared" si="39"/>
        <v/>
      </c>
      <c r="G458" s="12" t="str">
        <f t="shared" si="40"/>
        <v/>
      </c>
      <c r="H458" s="5" t="str">
        <f t="shared" si="41"/>
        <v/>
      </c>
    </row>
    <row r="459" spans="3:8">
      <c r="C459" s="10" t="str">
        <f t="shared" si="36"/>
        <v/>
      </c>
      <c r="D459" s="11" t="str">
        <f t="shared" si="37"/>
        <v/>
      </c>
      <c r="E459" s="12" t="str">
        <f t="shared" si="38"/>
        <v/>
      </c>
      <c r="F459" s="12" t="str">
        <f t="shared" si="39"/>
        <v/>
      </c>
      <c r="G459" s="12" t="str">
        <f t="shared" si="40"/>
        <v/>
      </c>
      <c r="H459" s="5" t="str">
        <f t="shared" si="41"/>
        <v/>
      </c>
    </row>
    <row r="460" spans="3:8">
      <c r="C460" s="10" t="str">
        <f t="shared" si="36"/>
        <v/>
      </c>
      <c r="D460" s="11" t="str">
        <f t="shared" si="37"/>
        <v/>
      </c>
      <c r="E460" s="12" t="str">
        <f t="shared" si="38"/>
        <v/>
      </c>
      <c r="F460" s="12" t="str">
        <f t="shared" si="39"/>
        <v/>
      </c>
      <c r="G460" s="12" t="str">
        <f t="shared" si="40"/>
        <v/>
      </c>
      <c r="H460" s="5" t="str">
        <f t="shared" si="41"/>
        <v/>
      </c>
    </row>
    <row r="461" spans="3:8">
      <c r="C461" s="10" t="str">
        <f t="shared" ref="C461:C524" si="42">IF(OR(H460 &lt; 1,H460=""), "",C460+1)</f>
        <v/>
      </c>
      <c r="D461" s="11" t="str">
        <f t="shared" ref="D461:D524" si="43">IF(OR(H460 &lt; 1,H460=""),"",H460)</f>
        <v/>
      </c>
      <c r="E461" s="12" t="str">
        <f t="shared" ref="E461:E524" si="44">IF(OR(H460 &lt; 1,H460=""),"",$C$3)</f>
        <v/>
      </c>
      <c r="F461" s="12" t="str">
        <f t="shared" ref="F461:F524" si="45">IF(OR(H460 &lt; 1,H460=""),"",$C$2*$D461/12)</f>
        <v/>
      </c>
      <c r="G461" s="12" t="str">
        <f t="shared" ref="G461:G524" si="46">IF(OR(H460 &lt; 1,H460=""),"",E461-F461)</f>
        <v/>
      </c>
      <c r="H461" s="5" t="str">
        <f t="shared" ref="H461:H524" si="47">IF(OR(H460 &lt; 1,H460=""),"",D461-G461)</f>
        <v/>
      </c>
    </row>
    <row r="462" spans="3:8">
      <c r="C462" s="10" t="str">
        <f t="shared" si="42"/>
        <v/>
      </c>
      <c r="D462" s="11" t="str">
        <f t="shared" si="43"/>
        <v/>
      </c>
      <c r="E462" s="12" t="str">
        <f t="shared" si="44"/>
        <v/>
      </c>
      <c r="F462" s="12" t="str">
        <f t="shared" si="45"/>
        <v/>
      </c>
      <c r="G462" s="12" t="str">
        <f t="shared" si="46"/>
        <v/>
      </c>
      <c r="H462" s="5" t="str">
        <f t="shared" si="47"/>
        <v/>
      </c>
    </row>
    <row r="463" spans="3:8">
      <c r="C463" s="10" t="str">
        <f t="shared" si="42"/>
        <v/>
      </c>
      <c r="D463" s="11" t="str">
        <f t="shared" si="43"/>
        <v/>
      </c>
      <c r="E463" s="12" t="str">
        <f t="shared" si="44"/>
        <v/>
      </c>
      <c r="F463" s="12" t="str">
        <f t="shared" si="45"/>
        <v/>
      </c>
      <c r="G463" s="12" t="str">
        <f t="shared" si="46"/>
        <v/>
      </c>
      <c r="H463" s="5" t="str">
        <f t="shared" si="47"/>
        <v/>
      </c>
    </row>
    <row r="464" spans="3:8">
      <c r="C464" s="10" t="str">
        <f t="shared" si="42"/>
        <v/>
      </c>
      <c r="D464" s="11" t="str">
        <f t="shared" si="43"/>
        <v/>
      </c>
      <c r="E464" s="12" t="str">
        <f t="shared" si="44"/>
        <v/>
      </c>
      <c r="F464" s="12" t="str">
        <f t="shared" si="45"/>
        <v/>
      </c>
      <c r="G464" s="12" t="str">
        <f t="shared" si="46"/>
        <v/>
      </c>
      <c r="H464" s="5" t="str">
        <f t="shared" si="47"/>
        <v/>
      </c>
    </row>
    <row r="465" spans="3:8">
      <c r="C465" s="10" t="str">
        <f t="shared" si="42"/>
        <v/>
      </c>
      <c r="D465" s="11" t="str">
        <f t="shared" si="43"/>
        <v/>
      </c>
      <c r="E465" s="12" t="str">
        <f t="shared" si="44"/>
        <v/>
      </c>
      <c r="F465" s="12" t="str">
        <f t="shared" si="45"/>
        <v/>
      </c>
      <c r="G465" s="12" t="str">
        <f t="shared" si="46"/>
        <v/>
      </c>
      <c r="H465" s="5" t="str">
        <f t="shared" si="47"/>
        <v/>
      </c>
    </row>
    <row r="466" spans="3:8">
      <c r="C466" s="10" t="str">
        <f t="shared" si="42"/>
        <v/>
      </c>
      <c r="D466" s="11" t="str">
        <f t="shared" si="43"/>
        <v/>
      </c>
      <c r="E466" s="12" t="str">
        <f t="shared" si="44"/>
        <v/>
      </c>
      <c r="F466" s="12" t="str">
        <f t="shared" si="45"/>
        <v/>
      </c>
      <c r="G466" s="12" t="str">
        <f t="shared" si="46"/>
        <v/>
      </c>
      <c r="H466" s="5" t="str">
        <f t="shared" si="47"/>
        <v/>
      </c>
    </row>
    <row r="467" spans="3:8">
      <c r="C467" s="10" t="str">
        <f t="shared" si="42"/>
        <v/>
      </c>
      <c r="D467" s="11" t="str">
        <f t="shared" si="43"/>
        <v/>
      </c>
      <c r="E467" s="12" t="str">
        <f t="shared" si="44"/>
        <v/>
      </c>
      <c r="F467" s="12" t="str">
        <f t="shared" si="45"/>
        <v/>
      </c>
      <c r="G467" s="12" t="str">
        <f t="shared" si="46"/>
        <v/>
      </c>
      <c r="H467" s="5" t="str">
        <f t="shared" si="47"/>
        <v/>
      </c>
    </row>
    <row r="468" spans="3:8">
      <c r="C468" s="10" t="str">
        <f t="shared" si="42"/>
        <v/>
      </c>
      <c r="D468" s="11" t="str">
        <f t="shared" si="43"/>
        <v/>
      </c>
      <c r="E468" s="12" t="str">
        <f t="shared" si="44"/>
        <v/>
      </c>
      <c r="F468" s="12" t="str">
        <f t="shared" si="45"/>
        <v/>
      </c>
      <c r="G468" s="12" t="str">
        <f t="shared" si="46"/>
        <v/>
      </c>
      <c r="H468" s="5" t="str">
        <f t="shared" si="47"/>
        <v/>
      </c>
    </row>
    <row r="469" spans="3:8">
      <c r="C469" s="10" t="str">
        <f t="shared" si="42"/>
        <v/>
      </c>
      <c r="D469" s="11" t="str">
        <f t="shared" si="43"/>
        <v/>
      </c>
      <c r="E469" s="12" t="str">
        <f t="shared" si="44"/>
        <v/>
      </c>
      <c r="F469" s="12" t="str">
        <f t="shared" si="45"/>
        <v/>
      </c>
      <c r="G469" s="12" t="str">
        <f t="shared" si="46"/>
        <v/>
      </c>
      <c r="H469" s="5" t="str">
        <f t="shared" si="47"/>
        <v/>
      </c>
    </row>
    <row r="470" spans="3:8">
      <c r="C470" s="10" t="str">
        <f t="shared" si="42"/>
        <v/>
      </c>
      <c r="D470" s="11" t="str">
        <f t="shared" si="43"/>
        <v/>
      </c>
      <c r="E470" s="12" t="str">
        <f t="shared" si="44"/>
        <v/>
      </c>
      <c r="F470" s="12" t="str">
        <f t="shared" si="45"/>
        <v/>
      </c>
      <c r="G470" s="12" t="str">
        <f t="shared" si="46"/>
        <v/>
      </c>
      <c r="H470" s="5" t="str">
        <f t="shared" si="47"/>
        <v/>
      </c>
    </row>
    <row r="471" spans="3:8">
      <c r="C471" s="10" t="str">
        <f t="shared" si="42"/>
        <v/>
      </c>
      <c r="D471" s="11" t="str">
        <f t="shared" si="43"/>
        <v/>
      </c>
      <c r="E471" s="12" t="str">
        <f t="shared" si="44"/>
        <v/>
      </c>
      <c r="F471" s="12" t="str">
        <f t="shared" si="45"/>
        <v/>
      </c>
      <c r="G471" s="12" t="str">
        <f t="shared" si="46"/>
        <v/>
      </c>
      <c r="H471" s="5" t="str">
        <f t="shared" si="47"/>
        <v/>
      </c>
    </row>
    <row r="472" spans="3:8">
      <c r="C472" s="10" t="str">
        <f t="shared" si="42"/>
        <v/>
      </c>
      <c r="D472" s="11" t="str">
        <f t="shared" si="43"/>
        <v/>
      </c>
      <c r="E472" s="12" t="str">
        <f t="shared" si="44"/>
        <v/>
      </c>
      <c r="F472" s="12" t="str">
        <f t="shared" si="45"/>
        <v/>
      </c>
      <c r="G472" s="12" t="str">
        <f t="shared" si="46"/>
        <v/>
      </c>
      <c r="H472" s="5" t="str">
        <f t="shared" si="47"/>
        <v/>
      </c>
    </row>
    <row r="473" spans="3:8">
      <c r="C473" s="10" t="str">
        <f t="shared" si="42"/>
        <v/>
      </c>
      <c r="D473" s="11" t="str">
        <f t="shared" si="43"/>
        <v/>
      </c>
      <c r="E473" s="12" t="str">
        <f t="shared" si="44"/>
        <v/>
      </c>
      <c r="F473" s="12" t="str">
        <f t="shared" si="45"/>
        <v/>
      </c>
      <c r="G473" s="12" t="str">
        <f t="shared" si="46"/>
        <v/>
      </c>
      <c r="H473" s="5" t="str">
        <f t="shared" si="47"/>
        <v/>
      </c>
    </row>
    <row r="474" spans="3:8">
      <c r="C474" s="10" t="str">
        <f t="shared" si="42"/>
        <v/>
      </c>
      <c r="D474" s="11" t="str">
        <f t="shared" si="43"/>
        <v/>
      </c>
      <c r="E474" s="12" t="str">
        <f t="shared" si="44"/>
        <v/>
      </c>
      <c r="F474" s="12" t="str">
        <f t="shared" si="45"/>
        <v/>
      </c>
      <c r="G474" s="12" t="str">
        <f t="shared" si="46"/>
        <v/>
      </c>
      <c r="H474" s="5" t="str">
        <f t="shared" si="47"/>
        <v/>
      </c>
    </row>
    <row r="475" spans="3:8">
      <c r="C475" s="10" t="str">
        <f t="shared" si="42"/>
        <v/>
      </c>
      <c r="D475" s="11" t="str">
        <f t="shared" si="43"/>
        <v/>
      </c>
      <c r="E475" s="12" t="str">
        <f t="shared" si="44"/>
        <v/>
      </c>
      <c r="F475" s="12" t="str">
        <f t="shared" si="45"/>
        <v/>
      </c>
      <c r="G475" s="12" t="str">
        <f t="shared" si="46"/>
        <v/>
      </c>
      <c r="H475" s="5" t="str">
        <f t="shared" si="47"/>
        <v/>
      </c>
    </row>
    <row r="476" spans="3:8">
      <c r="C476" s="10" t="str">
        <f t="shared" si="42"/>
        <v/>
      </c>
      <c r="D476" s="11" t="str">
        <f t="shared" si="43"/>
        <v/>
      </c>
      <c r="E476" s="12" t="str">
        <f t="shared" si="44"/>
        <v/>
      </c>
      <c r="F476" s="12" t="str">
        <f t="shared" si="45"/>
        <v/>
      </c>
      <c r="G476" s="12" t="str">
        <f t="shared" si="46"/>
        <v/>
      </c>
      <c r="H476" s="5" t="str">
        <f t="shared" si="47"/>
        <v/>
      </c>
    </row>
    <row r="477" spans="3:8">
      <c r="C477" s="10" t="str">
        <f t="shared" si="42"/>
        <v/>
      </c>
      <c r="D477" s="11" t="str">
        <f t="shared" si="43"/>
        <v/>
      </c>
      <c r="E477" s="12" t="str">
        <f t="shared" si="44"/>
        <v/>
      </c>
      <c r="F477" s="12" t="str">
        <f t="shared" si="45"/>
        <v/>
      </c>
      <c r="G477" s="12" t="str">
        <f t="shared" si="46"/>
        <v/>
      </c>
      <c r="H477" s="5" t="str">
        <f t="shared" si="47"/>
        <v/>
      </c>
    </row>
    <row r="478" spans="3:8">
      <c r="C478" s="10" t="str">
        <f t="shared" si="42"/>
        <v/>
      </c>
      <c r="D478" s="11" t="str">
        <f t="shared" si="43"/>
        <v/>
      </c>
      <c r="E478" s="12" t="str">
        <f t="shared" si="44"/>
        <v/>
      </c>
      <c r="F478" s="12" t="str">
        <f t="shared" si="45"/>
        <v/>
      </c>
      <c r="G478" s="12" t="str">
        <f t="shared" si="46"/>
        <v/>
      </c>
      <c r="H478" s="5" t="str">
        <f t="shared" si="47"/>
        <v/>
      </c>
    </row>
    <row r="479" spans="3:8">
      <c r="C479" s="10" t="str">
        <f t="shared" si="42"/>
        <v/>
      </c>
      <c r="D479" s="11" t="str">
        <f t="shared" si="43"/>
        <v/>
      </c>
      <c r="E479" s="12" t="str">
        <f t="shared" si="44"/>
        <v/>
      </c>
      <c r="F479" s="12" t="str">
        <f t="shared" si="45"/>
        <v/>
      </c>
      <c r="G479" s="12" t="str">
        <f t="shared" si="46"/>
        <v/>
      </c>
      <c r="H479" s="5" t="str">
        <f t="shared" si="47"/>
        <v/>
      </c>
    </row>
    <row r="480" spans="3:8">
      <c r="C480" s="10" t="str">
        <f t="shared" si="42"/>
        <v/>
      </c>
      <c r="D480" s="11" t="str">
        <f t="shared" si="43"/>
        <v/>
      </c>
      <c r="E480" s="12" t="str">
        <f t="shared" si="44"/>
        <v/>
      </c>
      <c r="F480" s="12" t="str">
        <f t="shared" si="45"/>
        <v/>
      </c>
      <c r="G480" s="12" t="str">
        <f t="shared" si="46"/>
        <v/>
      </c>
      <c r="H480" s="5" t="str">
        <f t="shared" si="47"/>
        <v/>
      </c>
    </row>
    <row r="481" spans="3:8">
      <c r="C481" s="10" t="str">
        <f t="shared" si="42"/>
        <v/>
      </c>
      <c r="D481" s="11" t="str">
        <f t="shared" si="43"/>
        <v/>
      </c>
      <c r="E481" s="12" t="str">
        <f t="shared" si="44"/>
        <v/>
      </c>
      <c r="F481" s="12" t="str">
        <f t="shared" si="45"/>
        <v/>
      </c>
      <c r="G481" s="12" t="str">
        <f t="shared" si="46"/>
        <v/>
      </c>
      <c r="H481" s="5" t="str">
        <f t="shared" si="47"/>
        <v/>
      </c>
    </row>
    <row r="482" spans="3:8">
      <c r="C482" s="10" t="str">
        <f t="shared" si="42"/>
        <v/>
      </c>
      <c r="D482" s="11" t="str">
        <f t="shared" si="43"/>
        <v/>
      </c>
      <c r="E482" s="12" t="str">
        <f t="shared" si="44"/>
        <v/>
      </c>
      <c r="F482" s="12" t="str">
        <f t="shared" si="45"/>
        <v/>
      </c>
      <c r="G482" s="12" t="str">
        <f t="shared" si="46"/>
        <v/>
      </c>
      <c r="H482" s="5" t="str">
        <f t="shared" si="47"/>
        <v/>
      </c>
    </row>
    <row r="483" spans="3:8">
      <c r="C483" s="10" t="str">
        <f t="shared" si="42"/>
        <v/>
      </c>
      <c r="D483" s="11" t="str">
        <f t="shared" si="43"/>
        <v/>
      </c>
      <c r="E483" s="12" t="str">
        <f t="shared" si="44"/>
        <v/>
      </c>
      <c r="F483" s="12" t="str">
        <f t="shared" si="45"/>
        <v/>
      </c>
      <c r="G483" s="12" t="str">
        <f t="shared" si="46"/>
        <v/>
      </c>
      <c r="H483" s="5" t="str">
        <f t="shared" si="47"/>
        <v/>
      </c>
    </row>
    <row r="484" spans="3:8">
      <c r="C484" s="10" t="str">
        <f t="shared" si="42"/>
        <v/>
      </c>
      <c r="D484" s="11" t="str">
        <f t="shared" si="43"/>
        <v/>
      </c>
      <c r="E484" s="12" t="str">
        <f t="shared" si="44"/>
        <v/>
      </c>
      <c r="F484" s="12" t="str">
        <f t="shared" si="45"/>
        <v/>
      </c>
      <c r="G484" s="12" t="str">
        <f t="shared" si="46"/>
        <v/>
      </c>
      <c r="H484" s="5" t="str">
        <f t="shared" si="47"/>
        <v/>
      </c>
    </row>
    <row r="485" spans="3:8">
      <c r="C485" s="10" t="str">
        <f t="shared" si="42"/>
        <v/>
      </c>
      <c r="D485" s="11" t="str">
        <f t="shared" si="43"/>
        <v/>
      </c>
      <c r="E485" s="12" t="str">
        <f t="shared" si="44"/>
        <v/>
      </c>
      <c r="F485" s="12" t="str">
        <f t="shared" si="45"/>
        <v/>
      </c>
      <c r="G485" s="12" t="str">
        <f t="shared" si="46"/>
        <v/>
      </c>
      <c r="H485" s="5" t="str">
        <f t="shared" si="47"/>
        <v/>
      </c>
    </row>
    <row r="486" spans="3:8">
      <c r="C486" s="10" t="str">
        <f t="shared" si="42"/>
        <v/>
      </c>
      <c r="D486" s="11" t="str">
        <f t="shared" si="43"/>
        <v/>
      </c>
      <c r="E486" s="12" t="str">
        <f t="shared" si="44"/>
        <v/>
      </c>
      <c r="F486" s="12" t="str">
        <f t="shared" si="45"/>
        <v/>
      </c>
      <c r="G486" s="12" t="str">
        <f t="shared" si="46"/>
        <v/>
      </c>
      <c r="H486" s="5" t="str">
        <f t="shared" si="47"/>
        <v/>
      </c>
    </row>
    <row r="487" spans="3:8">
      <c r="C487" s="10" t="str">
        <f t="shared" si="42"/>
        <v/>
      </c>
      <c r="D487" s="11" t="str">
        <f t="shared" si="43"/>
        <v/>
      </c>
      <c r="E487" s="12" t="str">
        <f t="shared" si="44"/>
        <v/>
      </c>
      <c r="F487" s="12" t="str">
        <f t="shared" si="45"/>
        <v/>
      </c>
      <c r="G487" s="12" t="str">
        <f t="shared" si="46"/>
        <v/>
      </c>
      <c r="H487" s="5" t="str">
        <f t="shared" si="47"/>
        <v/>
      </c>
    </row>
    <row r="488" spans="3:8">
      <c r="C488" s="10" t="str">
        <f t="shared" si="42"/>
        <v/>
      </c>
      <c r="D488" s="11" t="str">
        <f t="shared" si="43"/>
        <v/>
      </c>
      <c r="E488" s="12" t="str">
        <f t="shared" si="44"/>
        <v/>
      </c>
      <c r="F488" s="12" t="str">
        <f t="shared" si="45"/>
        <v/>
      </c>
      <c r="G488" s="12" t="str">
        <f t="shared" si="46"/>
        <v/>
      </c>
      <c r="H488" s="5" t="str">
        <f t="shared" si="47"/>
        <v/>
      </c>
    </row>
    <row r="489" spans="3:8">
      <c r="C489" s="10" t="str">
        <f t="shared" si="42"/>
        <v/>
      </c>
      <c r="D489" s="11" t="str">
        <f t="shared" si="43"/>
        <v/>
      </c>
      <c r="E489" s="12" t="str">
        <f t="shared" si="44"/>
        <v/>
      </c>
      <c r="F489" s="12" t="str">
        <f t="shared" si="45"/>
        <v/>
      </c>
      <c r="G489" s="12" t="str">
        <f t="shared" si="46"/>
        <v/>
      </c>
      <c r="H489" s="5" t="str">
        <f t="shared" si="47"/>
        <v/>
      </c>
    </row>
    <row r="490" spans="3:8">
      <c r="C490" s="10" t="str">
        <f t="shared" si="42"/>
        <v/>
      </c>
      <c r="D490" s="11" t="str">
        <f t="shared" si="43"/>
        <v/>
      </c>
      <c r="E490" s="12" t="str">
        <f t="shared" si="44"/>
        <v/>
      </c>
      <c r="F490" s="12" t="str">
        <f t="shared" si="45"/>
        <v/>
      </c>
      <c r="G490" s="12" t="str">
        <f t="shared" si="46"/>
        <v/>
      </c>
      <c r="H490" s="5" t="str">
        <f t="shared" si="47"/>
        <v/>
      </c>
    </row>
    <row r="491" spans="3:8">
      <c r="C491" s="10" t="str">
        <f t="shared" si="42"/>
        <v/>
      </c>
      <c r="D491" s="11" t="str">
        <f t="shared" si="43"/>
        <v/>
      </c>
      <c r="E491" s="12" t="str">
        <f t="shared" si="44"/>
        <v/>
      </c>
      <c r="F491" s="12" t="str">
        <f t="shared" si="45"/>
        <v/>
      </c>
      <c r="G491" s="12" t="str">
        <f t="shared" si="46"/>
        <v/>
      </c>
      <c r="H491" s="5" t="str">
        <f t="shared" si="47"/>
        <v/>
      </c>
    </row>
    <row r="492" spans="3:8">
      <c r="C492" s="10" t="str">
        <f t="shared" si="42"/>
        <v/>
      </c>
      <c r="D492" s="11" t="str">
        <f t="shared" si="43"/>
        <v/>
      </c>
      <c r="E492" s="12" t="str">
        <f t="shared" si="44"/>
        <v/>
      </c>
      <c r="F492" s="12" t="str">
        <f t="shared" si="45"/>
        <v/>
      </c>
      <c r="G492" s="12" t="str">
        <f t="shared" si="46"/>
        <v/>
      </c>
      <c r="H492" s="5" t="str">
        <f t="shared" si="47"/>
        <v/>
      </c>
    </row>
    <row r="493" spans="3:8">
      <c r="C493" s="10" t="str">
        <f t="shared" si="42"/>
        <v/>
      </c>
      <c r="D493" s="11" t="str">
        <f t="shared" si="43"/>
        <v/>
      </c>
      <c r="E493" s="12" t="str">
        <f t="shared" si="44"/>
        <v/>
      </c>
      <c r="F493" s="12" t="str">
        <f t="shared" si="45"/>
        <v/>
      </c>
      <c r="G493" s="12" t="str">
        <f t="shared" si="46"/>
        <v/>
      </c>
      <c r="H493" s="5" t="str">
        <f t="shared" si="47"/>
        <v/>
      </c>
    </row>
    <row r="494" spans="3:8">
      <c r="C494" s="10" t="str">
        <f t="shared" si="42"/>
        <v/>
      </c>
      <c r="D494" s="11" t="str">
        <f t="shared" si="43"/>
        <v/>
      </c>
      <c r="E494" s="12" t="str">
        <f t="shared" si="44"/>
        <v/>
      </c>
      <c r="F494" s="12" t="str">
        <f t="shared" si="45"/>
        <v/>
      </c>
      <c r="G494" s="12" t="str">
        <f t="shared" si="46"/>
        <v/>
      </c>
      <c r="H494" s="5" t="str">
        <f t="shared" si="47"/>
        <v/>
      </c>
    </row>
    <row r="495" spans="3:8">
      <c r="C495" s="10" t="str">
        <f t="shared" si="42"/>
        <v/>
      </c>
      <c r="D495" s="11" t="str">
        <f t="shared" si="43"/>
        <v/>
      </c>
      <c r="E495" s="12" t="str">
        <f t="shared" si="44"/>
        <v/>
      </c>
      <c r="F495" s="12" t="str">
        <f t="shared" si="45"/>
        <v/>
      </c>
      <c r="G495" s="12" t="str">
        <f t="shared" si="46"/>
        <v/>
      </c>
      <c r="H495" s="5" t="str">
        <f t="shared" si="47"/>
        <v/>
      </c>
    </row>
    <row r="496" spans="3:8">
      <c r="C496" s="10" t="str">
        <f t="shared" si="42"/>
        <v/>
      </c>
      <c r="D496" s="11" t="str">
        <f t="shared" si="43"/>
        <v/>
      </c>
      <c r="E496" s="12" t="str">
        <f t="shared" si="44"/>
        <v/>
      </c>
      <c r="F496" s="12" t="str">
        <f t="shared" si="45"/>
        <v/>
      </c>
      <c r="G496" s="12" t="str">
        <f t="shared" si="46"/>
        <v/>
      </c>
      <c r="H496" s="5" t="str">
        <f t="shared" si="47"/>
        <v/>
      </c>
    </row>
    <row r="497" spans="3:8">
      <c r="C497" s="10" t="str">
        <f t="shared" si="42"/>
        <v/>
      </c>
      <c r="D497" s="11" t="str">
        <f t="shared" si="43"/>
        <v/>
      </c>
      <c r="E497" s="12" t="str">
        <f t="shared" si="44"/>
        <v/>
      </c>
      <c r="F497" s="12" t="str">
        <f t="shared" si="45"/>
        <v/>
      </c>
      <c r="G497" s="12" t="str">
        <f t="shared" si="46"/>
        <v/>
      </c>
      <c r="H497" s="5" t="str">
        <f t="shared" si="47"/>
        <v/>
      </c>
    </row>
    <row r="498" spans="3:8">
      <c r="C498" s="10" t="str">
        <f t="shared" si="42"/>
        <v/>
      </c>
      <c r="D498" s="11" t="str">
        <f t="shared" si="43"/>
        <v/>
      </c>
      <c r="E498" s="12" t="str">
        <f t="shared" si="44"/>
        <v/>
      </c>
      <c r="F498" s="12" t="str">
        <f t="shared" si="45"/>
        <v/>
      </c>
      <c r="G498" s="12" t="str">
        <f t="shared" si="46"/>
        <v/>
      </c>
      <c r="H498" s="5" t="str">
        <f t="shared" si="47"/>
        <v/>
      </c>
    </row>
    <row r="499" spans="3:8">
      <c r="C499" s="10" t="str">
        <f t="shared" si="42"/>
        <v/>
      </c>
      <c r="D499" s="11" t="str">
        <f t="shared" si="43"/>
        <v/>
      </c>
      <c r="E499" s="12" t="str">
        <f t="shared" si="44"/>
        <v/>
      </c>
      <c r="F499" s="12" t="str">
        <f t="shared" si="45"/>
        <v/>
      </c>
      <c r="G499" s="12" t="str">
        <f t="shared" si="46"/>
        <v/>
      </c>
      <c r="H499" s="5" t="str">
        <f t="shared" si="47"/>
        <v/>
      </c>
    </row>
    <row r="500" spans="3:8">
      <c r="C500" s="10" t="str">
        <f t="shared" si="42"/>
        <v/>
      </c>
      <c r="D500" s="11" t="str">
        <f t="shared" si="43"/>
        <v/>
      </c>
      <c r="E500" s="12" t="str">
        <f t="shared" si="44"/>
        <v/>
      </c>
      <c r="F500" s="12" t="str">
        <f t="shared" si="45"/>
        <v/>
      </c>
      <c r="G500" s="12" t="str">
        <f t="shared" si="46"/>
        <v/>
      </c>
      <c r="H500" s="5" t="str">
        <f t="shared" si="47"/>
        <v/>
      </c>
    </row>
    <row r="501" spans="3:8">
      <c r="C501" s="10" t="str">
        <f t="shared" si="42"/>
        <v/>
      </c>
      <c r="D501" s="11" t="str">
        <f t="shared" si="43"/>
        <v/>
      </c>
      <c r="E501" s="12" t="str">
        <f t="shared" si="44"/>
        <v/>
      </c>
      <c r="F501" s="12" t="str">
        <f t="shared" si="45"/>
        <v/>
      </c>
      <c r="G501" s="12" t="str">
        <f t="shared" si="46"/>
        <v/>
      </c>
      <c r="H501" s="5" t="str">
        <f t="shared" si="47"/>
        <v/>
      </c>
    </row>
    <row r="502" spans="3:8">
      <c r="C502" s="10" t="str">
        <f t="shared" si="42"/>
        <v/>
      </c>
      <c r="D502" s="11" t="str">
        <f t="shared" si="43"/>
        <v/>
      </c>
      <c r="E502" s="12" t="str">
        <f t="shared" si="44"/>
        <v/>
      </c>
      <c r="F502" s="12" t="str">
        <f t="shared" si="45"/>
        <v/>
      </c>
      <c r="G502" s="12" t="str">
        <f t="shared" si="46"/>
        <v/>
      </c>
      <c r="H502" s="5" t="str">
        <f t="shared" si="47"/>
        <v/>
      </c>
    </row>
    <row r="503" spans="3:8">
      <c r="C503" s="10" t="str">
        <f t="shared" si="42"/>
        <v/>
      </c>
      <c r="D503" s="11" t="str">
        <f t="shared" si="43"/>
        <v/>
      </c>
      <c r="E503" s="12" t="str">
        <f t="shared" si="44"/>
        <v/>
      </c>
      <c r="F503" s="12" t="str">
        <f t="shared" si="45"/>
        <v/>
      </c>
      <c r="G503" s="12" t="str">
        <f t="shared" si="46"/>
        <v/>
      </c>
      <c r="H503" s="5" t="str">
        <f t="shared" si="47"/>
        <v/>
      </c>
    </row>
    <row r="504" spans="3:8">
      <c r="C504" s="10" t="str">
        <f t="shared" si="42"/>
        <v/>
      </c>
      <c r="D504" s="11" t="str">
        <f t="shared" si="43"/>
        <v/>
      </c>
      <c r="E504" s="12" t="str">
        <f t="shared" si="44"/>
        <v/>
      </c>
      <c r="F504" s="12" t="str">
        <f t="shared" si="45"/>
        <v/>
      </c>
      <c r="G504" s="12" t="str">
        <f t="shared" si="46"/>
        <v/>
      </c>
      <c r="H504" s="5" t="str">
        <f t="shared" si="47"/>
        <v/>
      </c>
    </row>
    <row r="505" spans="3:8">
      <c r="C505" s="10" t="str">
        <f t="shared" si="42"/>
        <v/>
      </c>
      <c r="D505" s="11" t="str">
        <f t="shared" si="43"/>
        <v/>
      </c>
      <c r="E505" s="12" t="str">
        <f t="shared" si="44"/>
        <v/>
      </c>
      <c r="F505" s="12" t="str">
        <f t="shared" si="45"/>
        <v/>
      </c>
      <c r="G505" s="12" t="str">
        <f t="shared" si="46"/>
        <v/>
      </c>
      <c r="H505" s="5" t="str">
        <f t="shared" si="47"/>
        <v/>
      </c>
    </row>
    <row r="506" spans="3:8">
      <c r="C506" s="10" t="str">
        <f t="shared" si="42"/>
        <v/>
      </c>
      <c r="D506" s="11" t="str">
        <f t="shared" si="43"/>
        <v/>
      </c>
      <c r="E506" s="12" t="str">
        <f t="shared" si="44"/>
        <v/>
      </c>
      <c r="F506" s="12" t="str">
        <f t="shared" si="45"/>
        <v/>
      </c>
      <c r="G506" s="12" t="str">
        <f t="shared" si="46"/>
        <v/>
      </c>
      <c r="H506" s="5" t="str">
        <f t="shared" si="47"/>
        <v/>
      </c>
    </row>
    <row r="507" spans="3:8">
      <c r="C507" s="10" t="str">
        <f t="shared" si="42"/>
        <v/>
      </c>
      <c r="D507" s="11" t="str">
        <f t="shared" si="43"/>
        <v/>
      </c>
      <c r="E507" s="12" t="str">
        <f t="shared" si="44"/>
        <v/>
      </c>
      <c r="F507" s="12" t="str">
        <f t="shared" si="45"/>
        <v/>
      </c>
      <c r="G507" s="12" t="str">
        <f t="shared" si="46"/>
        <v/>
      </c>
      <c r="H507" s="5" t="str">
        <f t="shared" si="47"/>
        <v/>
      </c>
    </row>
    <row r="508" spans="3:8">
      <c r="C508" s="10" t="str">
        <f t="shared" si="42"/>
        <v/>
      </c>
      <c r="D508" s="11" t="str">
        <f t="shared" si="43"/>
        <v/>
      </c>
      <c r="E508" s="12" t="str">
        <f t="shared" si="44"/>
        <v/>
      </c>
      <c r="F508" s="12" t="str">
        <f t="shared" si="45"/>
        <v/>
      </c>
      <c r="G508" s="12" t="str">
        <f t="shared" si="46"/>
        <v/>
      </c>
      <c r="H508" s="5" t="str">
        <f t="shared" si="47"/>
        <v/>
      </c>
    </row>
    <row r="509" spans="3:8">
      <c r="C509" s="10" t="str">
        <f t="shared" si="42"/>
        <v/>
      </c>
      <c r="D509" s="11" t="str">
        <f t="shared" si="43"/>
        <v/>
      </c>
      <c r="E509" s="12" t="str">
        <f t="shared" si="44"/>
        <v/>
      </c>
      <c r="F509" s="12" t="str">
        <f t="shared" si="45"/>
        <v/>
      </c>
      <c r="G509" s="12" t="str">
        <f t="shared" si="46"/>
        <v/>
      </c>
      <c r="H509" s="5" t="str">
        <f t="shared" si="47"/>
        <v/>
      </c>
    </row>
    <row r="510" spans="3:8">
      <c r="C510" s="10" t="str">
        <f t="shared" si="42"/>
        <v/>
      </c>
      <c r="D510" s="11" t="str">
        <f t="shared" si="43"/>
        <v/>
      </c>
      <c r="E510" s="12" t="str">
        <f t="shared" si="44"/>
        <v/>
      </c>
      <c r="F510" s="12" t="str">
        <f t="shared" si="45"/>
        <v/>
      </c>
      <c r="G510" s="12" t="str">
        <f t="shared" si="46"/>
        <v/>
      </c>
      <c r="H510" s="5" t="str">
        <f t="shared" si="47"/>
        <v/>
      </c>
    </row>
    <row r="511" spans="3:8">
      <c r="C511" s="10" t="str">
        <f t="shared" si="42"/>
        <v/>
      </c>
      <c r="D511" s="11" t="str">
        <f t="shared" si="43"/>
        <v/>
      </c>
      <c r="E511" s="12" t="str">
        <f t="shared" si="44"/>
        <v/>
      </c>
      <c r="F511" s="12" t="str">
        <f t="shared" si="45"/>
        <v/>
      </c>
      <c r="G511" s="12" t="str">
        <f t="shared" si="46"/>
        <v/>
      </c>
      <c r="H511" s="5" t="str">
        <f t="shared" si="47"/>
        <v/>
      </c>
    </row>
    <row r="512" spans="3:8">
      <c r="C512" s="10" t="str">
        <f t="shared" si="42"/>
        <v/>
      </c>
      <c r="D512" s="11" t="str">
        <f t="shared" si="43"/>
        <v/>
      </c>
      <c r="E512" s="12" t="str">
        <f t="shared" si="44"/>
        <v/>
      </c>
      <c r="F512" s="12" t="str">
        <f t="shared" si="45"/>
        <v/>
      </c>
      <c r="G512" s="12" t="str">
        <f t="shared" si="46"/>
        <v/>
      </c>
      <c r="H512" s="5" t="str">
        <f t="shared" si="47"/>
        <v/>
      </c>
    </row>
    <row r="513" spans="3:8">
      <c r="C513" s="10" t="str">
        <f t="shared" si="42"/>
        <v/>
      </c>
      <c r="D513" s="11" t="str">
        <f t="shared" si="43"/>
        <v/>
      </c>
      <c r="E513" s="12" t="str">
        <f t="shared" si="44"/>
        <v/>
      </c>
      <c r="F513" s="12" t="str">
        <f t="shared" si="45"/>
        <v/>
      </c>
      <c r="G513" s="12" t="str">
        <f t="shared" si="46"/>
        <v/>
      </c>
      <c r="H513" s="5" t="str">
        <f t="shared" si="47"/>
        <v/>
      </c>
    </row>
    <row r="514" spans="3:8">
      <c r="C514" s="10" t="str">
        <f t="shared" si="42"/>
        <v/>
      </c>
      <c r="D514" s="11" t="str">
        <f t="shared" si="43"/>
        <v/>
      </c>
      <c r="E514" s="12" t="str">
        <f t="shared" si="44"/>
        <v/>
      </c>
      <c r="F514" s="12" t="str">
        <f t="shared" si="45"/>
        <v/>
      </c>
      <c r="G514" s="12" t="str">
        <f t="shared" si="46"/>
        <v/>
      </c>
      <c r="H514" s="5" t="str">
        <f t="shared" si="47"/>
        <v/>
      </c>
    </row>
    <row r="515" spans="3:8">
      <c r="C515" s="10" t="str">
        <f t="shared" si="42"/>
        <v/>
      </c>
      <c r="D515" s="11" t="str">
        <f t="shared" si="43"/>
        <v/>
      </c>
      <c r="E515" s="12" t="str">
        <f t="shared" si="44"/>
        <v/>
      </c>
      <c r="F515" s="12" t="str">
        <f t="shared" si="45"/>
        <v/>
      </c>
      <c r="G515" s="12" t="str">
        <f t="shared" si="46"/>
        <v/>
      </c>
      <c r="H515" s="5" t="str">
        <f t="shared" si="47"/>
        <v/>
      </c>
    </row>
    <row r="516" spans="3:8">
      <c r="C516" s="10" t="str">
        <f t="shared" si="42"/>
        <v/>
      </c>
      <c r="D516" s="11" t="str">
        <f t="shared" si="43"/>
        <v/>
      </c>
      <c r="E516" s="12" t="str">
        <f t="shared" si="44"/>
        <v/>
      </c>
      <c r="F516" s="12" t="str">
        <f t="shared" si="45"/>
        <v/>
      </c>
      <c r="G516" s="12" t="str">
        <f t="shared" si="46"/>
        <v/>
      </c>
      <c r="H516" s="5" t="str">
        <f t="shared" si="47"/>
        <v/>
      </c>
    </row>
    <row r="517" spans="3:8">
      <c r="C517" s="10" t="str">
        <f t="shared" si="42"/>
        <v/>
      </c>
      <c r="D517" s="11" t="str">
        <f t="shared" si="43"/>
        <v/>
      </c>
      <c r="E517" s="12" t="str">
        <f t="shared" si="44"/>
        <v/>
      </c>
      <c r="F517" s="12" t="str">
        <f t="shared" si="45"/>
        <v/>
      </c>
      <c r="G517" s="12" t="str">
        <f t="shared" si="46"/>
        <v/>
      </c>
      <c r="H517" s="5" t="str">
        <f t="shared" si="47"/>
        <v/>
      </c>
    </row>
    <row r="518" spans="3:8">
      <c r="C518" s="10" t="str">
        <f t="shared" si="42"/>
        <v/>
      </c>
      <c r="D518" s="11" t="str">
        <f t="shared" si="43"/>
        <v/>
      </c>
      <c r="E518" s="12" t="str">
        <f t="shared" si="44"/>
        <v/>
      </c>
      <c r="F518" s="12" t="str">
        <f t="shared" si="45"/>
        <v/>
      </c>
      <c r="G518" s="12" t="str">
        <f t="shared" si="46"/>
        <v/>
      </c>
      <c r="H518" s="5" t="str">
        <f t="shared" si="47"/>
        <v/>
      </c>
    </row>
    <row r="519" spans="3:8">
      <c r="C519" s="10" t="str">
        <f t="shared" si="42"/>
        <v/>
      </c>
      <c r="D519" s="11" t="str">
        <f t="shared" si="43"/>
        <v/>
      </c>
      <c r="E519" s="12" t="str">
        <f t="shared" si="44"/>
        <v/>
      </c>
      <c r="F519" s="12" t="str">
        <f t="shared" si="45"/>
        <v/>
      </c>
      <c r="G519" s="12" t="str">
        <f t="shared" si="46"/>
        <v/>
      </c>
      <c r="H519" s="5" t="str">
        <f t="shared" si="47"/>
        <v/>
      </c>
    </row>
    <row r="520" spans="3:8">
      <c r="C520" s="10" t="str">
        <f t="shared" si="42"/>
        <v/>
      </c>
      <c r="D520" s="11" t="str">
        <f t="shared" si="43"/>
        <v/>
      </c>
      <c r="E520" s="12" t="str">
        <f t="shared" si="44"/>
        <v/>
      </c>
      <c r="F520" s="12" t="str">
        <f t="shared" si="45"/>
        <v/>
      </c>
      <c r="G520" s="12" t="str">
        <f t="shared" si="46"/>
        <v/>
      </c>
      <c r="H520" s="5" t="str">
        <f t="shared" si="47"/>
        <v/>
      </c>
    </row>
    <row r="521" spans="3:8">
      <c r="C521" s="10" t="str">
        <f t="shared" si="42"/>
        <v/>
      </c>
      <c r="D521" s="11" t="str">
        <f t="shared" si="43"/>
        <v/>
      </c>
      <c r="E521" s="12" t="str">
        <f t="shared" si="44"/>
        <v/>
      </c>
      <c r="F521" s="12" t="str">
        <f t="shared" si="45"/>
        <v/>
      </c>
      <c r="G521" s="12" t="str">
        <f t="shared" si="46"/>
        <v/>
      </c>
      <c r="H521" s="5" t="str">
        <f t="shared" si="47"/>
        <v/>
      </c>
    </row>
    <row r="522" spans="3:8">
      <c r="C522" s="10" t="str">
        <f t="shared" si="42"/>
        <v/>
      </c>
      <c r="D522" s="11" t="str">
        <f t="shared" si="43"/>
        <v/>
      </c>
      <c r="E522" s="12" t="str">
        <f t="shared" si="44"/>
        <v/>
      </c>
      <c r="F522" s="12" t="str">
        <f t="shared" si="45"/>
        <v/>
      </c>
      <c r="G522" s="12" t="str">
        <f t="shared" si="46"/>
        <v/>
      </c>
      <c r="H522" s="5" t="str">
        <f t="shared" si="47"/>
        <v/>
      </c>
    </row>
    <row r="523" spans="3:8">
      <c r="C523" s="10" t="str">
        <f t="shared" si="42"/>
        <v/>
      </c>
      <c r="D523" s="11" t="str">
        <f t="shared" si="43"/>
        <v/>
      </c>
      <c r="E523" s="12" t="str">
        <f t="shared" si="44"/>
        <v/>
      </c>
      <c r="F523" s="12" t="str">
        <f t="shared" si="45"/>
        <v/>
      </c>
      <c r="G523" s="12" t="str">
        <f t="shared" si="46"/>
        <v/>
      </c>
      <c r="H523" s="5" t="str">
        <f t="shared" si="47"/>
        <v/>
      </c>
    </row>
    <row r="524" spans="3:8">
      <c r="C524" s="10" t="str">
        <f t="shared" si="42"/>
        <v/>
      </c>
      <c r="D524" s="11" t="str">
        <f t="shared" si="43"/>
        <v/>
      </c>
      <c r="E524" s="12" t="str">
        <f t="shared" si="44"/>
        <v/>
      </c>
      <c r="F524" s="12" t="str">
        <f t="shared" si="45"/>
        <v/>
      </c>
      <c r="G524" s="12" t="str">
        <f t="shared" si="46"/>
        <v/>
      </c>
      <c r="H524" s="5" t="str">
        <f t="shared" si="47"/>
        <v/>
      </c>
    </row>
    <row r="525" spans="3:8">
      <c r="C525" s="10" t="str">
        <f t="shared" ref="C525:C588" si="48">IF(OR(H524 &lt; 1,H524=""), "",C524+1)</f>
        <v/>
      </c>
      <c r="D525" s="11" t="str">
        <f t="shared" ref="D525:D588" si="49">IF(OR(H524 &lt; 1,H524=""),"",H524)</f>
        <v/>
      </c>
      <c r="E525" s="12" t="str">
        <f t="shared" ref="E525:E588" si="50">IF(OR(H524 &lt; 1,H524=""),"",$C$3)</f>
        <v/>
      </c>
      <c r="F525" s="12" t="str">
        <f t="shared" ref="F525:F588" si="51">IF(OR(H524 &lt; 1,H524=""),"",$C$2*$D525/12)</f>
        <v/>
      </c>
      <c r="G525" s="12" t="str">
        <f t="shared" ref="G525:G588" si="52">IF(OR(H524 &lt; 1,H524=""),"",E525-F525)</f>
        <v/>
      </c>
      <c r="H525" s="5" t="str">
        <f t="shared" ref="H525:H588" si="53">IF(OR(H524 &lt; 1,H524=""),"",D525-G525)</f>
        <v/>
      </c>
    </row>
    <row r="526" spans="3:8">
      <c r="C526" s="10" t="str">
        <f t="shared" si="48"/>
        <v/>
      </c>
      <c r="D526" s="11" t="str">
        <f t="shared" si="49"/>
        <v/>
      </c>
      <c r="E526" s="12" t="str">
        <f t="shared" si="50"/>
        <v/>
      </c>
      <c r="F526" s="12" t="str">
        <f t="shared" si="51"/>
        <v/>
      </c>
      <c r="G526" s="12" t="str">
        <f t="shared" si="52"/>
        <v/>
      </c>
      <c r="H526" s="5" t="str">
        <f t="shared" si="53"/>
        <v/>
      </c>
    </row>
    <row r="527" spans="3:8">
      <c r="C527" s="10" t="str">
        <f t="shared" si="48"/>
        <v/>
      </c>
      <c r="D527" s="11" t="str">
        <f t="shared" si="49"/>
        <v/>
      </c>
      <c r="E527" s="12" t="str">
        <f t="shared" si="50"/>
        <v/>
      </c>
      <c r="F527" s="12" t="str">
        <f t="shared" si="51"/>
        <v/>
      </c>
      <c r="G527" s="12" t="str">
        <f t="shared" si="52"/>
        <v/>
      </c>
      <c r="H527" s="5" t="str">
        <f t="shared" si="53"/>
        <v/>
      </c>
    </row>
    <row r="528" spans="3:8">
      <c r="C528" s="10" t="str">
        <f t="shared" si="48"/>
        <v/>
      </c>
      <c r="D528" s="11" t="str">
        <f t="shared" si="49"/>
        <v/>
      </c>
      <c r="E528" s="12" t="str">
        <f t="shared" si="50"/>
        <v/>
      </c>
      <c r="F528" s="12" t="str">
        <f t="shared" si="51"/>
        <v/>
      </c>
      <c r="G528" s="12" t="str">
        <f t="shared" si="52"/>
        <v/>
      </c>
      <c r="H528" s="5" t="str">
        <f t="shared" si="53"/>
        <v/>
      </c>
    </row>
    <row r="529" spans="3:8">
      <c r="C529" s="10" t="str">
        <f t="shared" si="48"/>
        <v/>
      </c>
      <c r="D529" s="11" t="str">
        <f t="shared" si="49"/>
        <v/>
      </c>
      <c r="E529" s="12" t="str">
        <f t="shared" si="50"/>
        <v/>
      </c>
      <c r="F529" s="12" t="str">
        <f t="shared" si="51"/>
        <v/>
      </c>
      <c r="G529" s="12" t="str">
        <f t="shared" si="52"/>
        <v/>
      </c>
      <c r="H529" s="5" t="str">
        <f t="shared" si="53"/>
        <v/>
      </c>
    </row>
    <row r="530" spans="3:8">
      <c r="C530" s="10" t="str">
        <f t="shared" si="48"/>
        <v/>
      </c>
      <c r="D530" s="11" t="str">
        <f t="shared" si="49"/>
        <v/>
      </c>
      <c r="E530" s="12" t="str">
        <f t="shared" si="50"/>
        <v/>
      </c>
      <c r="F530" s="12" t="str">
        <f t="shared" si="51"/>
        <v/>
      </c>
      <c r="G530" s="12" t="str">
        <f t="shared" si="52"/>
        <v/>
      </c>
      <c r="H530" s="5" t="str">
        <f t="shared" si="53"/>
        <v/>
      </c>
    </row>
    <row r="531" spans="3:8">
      <c r="C531" s="10" t="str">
        <f t="shared" si="48"/>
        <v/>
      </c>
      <c r="D531" s="11" t="str">
        <f t="shared" si="49"/>
        <v/>
      </c>
      <c r="E531" s="12" t="str">
        <f t="shared" si="50"/>
        <v/>
      </c>
      <c r="F531" s="12" t="str">
        <f t="shared" si="51"/>
        <v/>
      </c>
      <c r="G531" s="12" t="str">
        <f t="shared" si="52"/>
        <v/>
      </c>
      <c r="H531" s="5" t="str">
        <f t="shared" si="53"/>
        <v/>
      </c>
    </row>
    <row r="532" spans="3:8">
      <c r="C532" s="10" t="str">
        <f t="shared" si="48"/>
        <v/>
      </c>
      <c r="D532" s="11" t="str">
        <f t="shared" si="49"/>
        <v/>
      </c>
      <c r="E532" s="12" t="str">
        <f t="shared" si="50"/>
        <v/>
      </c>
      <c r="F532" s="12" t="str">
        <f t="shared" si="51"/>
        <v/>
      </c>
      <c r="G532" s="12" t="str">
        <f t="shared" si="52"/>
        <v/>
      </c>
      <c r="H532" s="5" t="str">
        <f t="shared" si="53"/>
        <v/>
      </c>
    </row>
    <row r="533" spans="3:8">
      <c r="C533" s="10" t="str">
        <f t="shared" si="48"/>
        <v/>
      </c>
      <c r="D533" s="11" t="str">
        <f t="shared" si="49"/>
        <v/>
      </c>
      <c r="E533" s="12" t="str">
        <f t="shared" si="50"/>
        <v/>
      </c>
      <c r="F533" s="12" t="str">
        <f t="shared" si="51"/>
        <v/>
      </c>
      <c r="G533" s="12" t="str">
        <f t="shared" si="52"/>
        <v/>
      </c>
      <c r="H533" s="5" t="str">
        <f t="shared" si="53"/>
        <v/>
      </c>
    </row>
    <row r="534" spans="3:8">
      <c r="C534" s="10" t="str">
        <f t="shared" si="48"/>
        <v/>
      </c>
      <c r="D534" s="11" t="str">
        <f t="shared" si="49"/>
        <v/>
      </c>
      <c r="E534" s="12" t="str">
        <f t="shared" si="50"/>
        <v/>
      </c>
      <c r="F534" s="12" t="str">
        <f t="shared" si="51"/>
        <v/>
      </c>
      <c r="G534" s="12" t="str">
        <f t="shared" si="52"/>
        <v/>
      </c>
      <c r="H534" s="5" t="str">
        <f t="shared" si="53"/>
        <v/>
      </c>
    </row>
    <row r="535" spans="3:8">
      <c r="C535" s="10" t="str">
        <f t="shared" si="48"/>
        <v/>
      </c>
      <c r="D535" s="11" t="str">
        <f t="shared" si="49"/>
        <v/>
      </c>
      <c r="E535" s="12" t="str">
        <f t="shared" si="50"/>
        <v/>
      </c>
      <c r="F535" s="12" t="str">
        <f t="shared" si="51"/>
        <v/>
      </c>
      <c r="G535" s="12" t="str">
        <f t="shared" si="52"/>
        <v/>
      </c>
      <c r="H535" s="5" t="str">
        <f t="shared" si="53"/>
        <v/>
      </c>
    </row>
    <row r="536" spans="3:8">
      <c r="C536" s="10" t="str">
        <f t="shared" si="48"/>
        <v/>
      </c>
      <c r="D536" s="11" t="str">
        <f t="shared" si="49"/>
        <v/>
      </c>
      <c r="E536" s="12" t="str">
        <f t="shared" si="50"/>
        <v/>
      </c>
      <c r="F536" s="12" t="str">
        <f t="shared" si="51"/>
        <v/>
      </c>
      <c r="G536" s="12" t="str">
        <f t="shared" si="52"/>
        <v/>
      </c>
      <c r="H536" s="5" t="str">
        <f t="shared" si="53"/>
        <v/>
      </c>
    </row>
    <row r="537" spans="3:8">
      <c r="C537" s="10" t="str">
        <f t="shared" si="48"/>
        <v/>
      </c>
      <c r="D537" s="11" t="str">
        <f t="shared" si="49"/>
        <v/>
      </c>
      <c r="E537" s="12" t="str">
        <f t="shared" si="50"/>
        <v/>
      </c>
      <c r="F537" s="12" t="str">
        <f t="shared" si="51"/>
        <v/>
      </c>
      <c r="G537" s="12" t="str">
        <f t="shared" si="52"/>
        <v/>
      </c>
      <c r="H537" s="5" t="str">
        <f t="shared" si="53"/>
        <v/>
      </c>
    </row>
    <row r="538" spans="3:8">
      <c r="C538" s="10" t="str">
        <f t="shared" si="48"/>
        <v/>
      </c>
      <c r="D538" s="11" t="str">
        <f t="shared" si="49"/>
        <v/>
      </c>
      <c r="E538" s="12" t="str">
        <f t="shared" si="50"/>
        <v/>
      </c>
      <c r="F538" s="12" t="str">
        <f t="shared" si="51"/>
        <v/>
      </c>
      <c r="G538" s="12" t="str">
        <f t="shared" si="52"/>
        <v/>
      </c>
      <c r="H538" s="5" t="str">
        <f t="shared" si="53"/>
        <v/>
      </c>
    </row>
    <row r="539" spans="3:8">
      <c r="C539" s="10" t="str">
        <f t="shared" si="48"/>
        <v/>
      </c>
      <c r="D539" s="11" t="str">
        <f t="shared" si="49"/>
        <v/>
      </c>
      <c r="E539" s="12" t="str">
        <f t="shared" si="50"/>
        <v/>
      </c>
      <c r="F539" s="12" t="str">
        <f t="shared" si="51"/>
        <v/>
      </c>
      <c r="G539" s="12" t="str">
        <f t="shared" si="52"/>
        <v/>
      </c>
      <c r="H539" s="5" t="str">
        <f t="shared" si="53"/>
        <v/>
      </c>
    </row>
    <row r="540" spans="3:8">
      <c r="C540" s="10" t="str">
        <f t="shared" si="48"/>
        <v/>
      </c>
      <c r="D540" s="11" t="str">
        <f t="shared" si="49"/>
        <v/>
      </c>
      <c r="E540" s="12" t="str">
        <f t="shared" si="50"/>
        <v/>
      </c>
      <c r="F540" s="12" t="str">
        <f t="shared" si="51"/>
        <v/>
      </c>
      <c r="G540" s="12" t="str">
        <f t="shared" si="52"/>
        <v/>
      </c>
      <c r="H540" s="5" t="str">
        <f t="shared" si="53"/>
        <v/>
      </c>
    </row>
    <row r="541" spans="3:8">
      <c r="C541" s="10" t="str">
        <f t="shared" si="48"/>
        <v/>
      </c>
      <c r="D541" s="11" t="str">
        <f t="shared" si="49"/>
        <v/>
      </c>
      <c r="E541" s="12" t="str">
        <f t="shared" si="50"/>
        <v/>
      </c>
      <c r="F541" s="12" t="str">
        <f t="shared" si="51"/>
        <v/>
      </c>
      <c r="G541" s="12" t="str">
        <f t="shared" si="52"/>
        <v/>
      </c>
      <c r="H541" s="5" t="str">
        <f t="shared" si="53"/>
        <v/>
      </c>
    </row>
    <row r="542" spans="3:8">
      <c r="C542" s="10" t="str">
        <f t="shared" si="48"/>
        <v/>
      </c>
      <c r="D542" s="11" t="str">
        <f t="shared" si="49"/>
        <v/>
      </c>
      <c r="E542" s="12" t="str">
        <f t="shared" si="50"/>
        <v/>
      </c>
      <c r="F542" s="12" t="str">
        <f t="shared" si="51"/>
        <v/>
      </c>
      <c r="G542" s="12" t="str">
        <f t="shared" si="52"/>
        <v/>
      </c>
      <c r="H542" s="5" t="str">
        <f t="shared" si="53"/>
        <v/>
      </c>
    </row>
    <row r="543" spans="3:8">
      <c r="C543" s="10" t="str">
        <f t="shared" si="48"/>
        <v/>
      </c>
      <c r="D543" s="11" t="str">
        <f t="shared" si="49"/>
        <v/>
      </c>
      <c r="E543" s="12" t="str">
        <f t="shared" si="50"/>
        <v/>
      </c>
      <c r="F543" s="12" t="str">
        <f t="shared" si="51"/>
        <v/>
      </c>
      <c r="G543" s="12" t="str">
        <f t="shared" si="52"/>
        <v/>
      </c>
      <c r="H543" s="5" t="str">
        <f t="shared" si="53"/>
        <v/>
      </c>
    </row>
    <row r="544" spans="3:8">
      <c r="C544" s="10" t="str">
        <f t="shared" si="48"/>
        <v/>
      </c>
      <c r="D544" s="11" t="str">
        <f t="shared" si="49"/>
        <v/>
      </c>
      <c r="E544" s="12" t="str">
        <f t="shared" si="50"/>
        <v/>
      </c>
      <c r="F544" s="12" t="str">
        <f t="shared" si="51"/>
        <v/>
      </c>
      <c r="G544" s="12" t="str">
        <f t="shared" si="52"/>
        <v/>
      </c>
      <c r="H544" s="5" t="str">
        <f t="shared" si="53"/>
        <v/>
      </c>
    </row>
    <row r="545" spans="3:8">
      <c r="C545" s="10" t="str">
        <f t="shared" si="48"/>
        <v/>
      </c>
      <c r="D545" s="11" t="str">
        <f t="shared" si="49"/>
        <v/>
      </c>
      <c r="E545" s="12" t="str">
        <f t="shared" si="50"/>
        <v/>
      </c>
      <c r="F545" s="12" t="str">
        <f t="shared" si="51"/>
        <v/>
      </c>
      <c r="G545" s="12" t="str">
        <f t="shared" si="52"/>
        <v/>
      </c>
      <c r="H545" s="5" t="str">
        <f t="shared" si="53"/>
        <v/>
      </c>
    </row>
    <row r="546" spans="3:8">
      <c r="C546" s="10" t="str">
        <f t="shared" si="48"/>
        <v/>
      </c>
      <c r="D546" s="11" t="str">
        <f t="shared" si="49"/>
        <v/>
      </c>
      <c r="E546" s="12" t="str">
        <f t="shared" si="50"/>
        <v/>
      </c>
      <c r="F546" s="12" t="str">
        <f t="shared" si="51"/>
        <v/>
      </c>
      <c r="G546" s="12" t="str">
        <f t="shared" si="52"/>
        <v/>
      </c>
      <c r="H546" s="5" t="str">
        <f t="shared" si="53"/>
        <v/>
      </c>
    </row>
    <row r="547" spans="3:8">
      <c r="C547" s="10" t="str">
        <f t="shared" si="48"/>
        <v/>
      </c>
      <c r="D547" s="11" t="str">
        <f t="shared" si="49"/>
        <v/>
      </c>
      <c r="E547" s="12" t="str">
        <f t="shared" si="50"/>
        <v/>
      </c>
      <c r="F547" s="12" t="str">
        <f t="shared" si="51"/>
        <v/>
      </c>
      <c r="G547" s="12" t="str">
        <f t="shared" si="52"/>
        <v/>
      </c>
      <c r="H547" s="5" t="str">
        <f t="shared" si="53"/>
        <v/>
      </c>
    </row>
    <row r="548" spans="3:8">
      <c r="C548" s="10" t="str">
        <f t="shared" si="48"/>
        <v/>
      </c>
      <c r="D548" s="11" t="str">
        <f t="shared" si="49"/>
        <v/>
      </c>
      <c r="E548" s="12" t="str">
        <f t="shared" si="50"/>
        <v/>
      </c>
      <c r="F548" s="12" t="str">
        <f t="shared" si="51"/>
        <v/>
      </c>
      <c r="G548" s="12" t="str">
        <f t="shared" si="52"/>
        <v/>
      </c>
      <c r="H548" s="5" t="str">
        <f t="shared" si="53"/>
        <v/>
      </c>
    </row>
    <row r="549" spans="3:8">
      <c r="C549" s="10" t="str">
        <f t="shared" si="48"/>
        <v/>
      </c>
      <c r="D549" s="11" t="str">
        <f t="shared" si="49"/>
        <v/>
      </c>
      <c r="E549" s="12" t="str">
        <f t="shared" si="50"/>
        <v/>
      </c>
      <c r="F549" s="12" t="str">
        <f t="shared" si="51"/>
        <v/>
      </c>
      <c r="G549" s="12" t="str">
        <f t="shared" si="52"/>
        <v/>
      </c>
      <c r="H549" s="5" t="str">
        <f t="shared" si="53"/>
        <v/>
      </c>
    </row>
    <row r="550" spans="3:8">
      <c r="C550" s="10" t="str">
        <f t="shared" si="48"/>
        <v/>
      </c>
      <c r="D550" s="11" t="str">
        <f t="shared" si="49"/>
        <v/>
      </c>
      <c r="E550" s="12" t="str">
        <f t="shared" si="50"/>
        <v/>
      </c>
      <c r="F550" s="12" t="str">
        <f t="shared" si="51"/>
        <v/>
      </c>
      <c r="G550" s="12" t="str">
        <f t="shared" si="52"/>
        <v/>
      </c>
      <c r="H550" s="5" t="str">
        <f t="shared" si="53"/>
        <v/>
      </c>
    </row>
    <row r="551" spans="3:8">
      <c r="C551" s="10" t="str">
        <f t="shared" si="48"/>
        <v/>
      </c>
      <c r="D551" s="11" t="str">
        <f t="shared" si="49"/>
        <v/>
      </c>
      <c r="E551" s="12" t="str">
        <f t="shared" si="50"/>
        <v/>
      </c>
      <c r="F551" s="12" t="str">
        <f t="shared" si="51"/>
        <v/>
      </c>
      <c r="G551" s="12" t="str">
        <f t="shared" si="52"/>
        <v/>
      </c>
      <c r="H551" s="5" t="str">
        <f t="shared" si="53"/>
        <v/>
      </c>
    </row>
    <row r="552" spans="3:8">
      <c r="C552" s="10" t="str">
        <f t="shared" si="48"/>
        <v/>
      </c>
      <c r="D552" s="11" t="str">
        <f t="shared" si="49"/>
        <v/>
      </c>
      <c r="E552" s="12" t="str">
        <f t="shared" si="50"/>
        <v/>
      </c>
      <c r="F552" s="12" t="str">
        <f t="shared" si="51"/>
        <v/>
      </c>
      <c r="G552" s="12" t="str">
        <f t="shared" si="52"/>
        <v/>
      </c>
      <c r="H552" s="5" t="str">
        <f t="shared" si="53"/>
        <v/>
      </c>
    </row>
    <row r="553" spans="3:8">
      <c r="C553" s="10" t="str">
        <f t="shared" si="48"/>
        <v/>
      </c>
      <c r="D553" s="11" t="str">
        <f t="shared" si="49"/>
        <v/>
      </c>
      <c r="E553" s="12" t="str">
        <f t="shared" si="50"/>
        <v/>
      </c>
      <c r="F553" s="12" t="str">
        <f t="shared" si="51"/>
        <v/>
      </c>
      <c r="G553" s="12" t="str">
        <f t="shared" si="52"/>
        <v/>
      </c>
      <c r="H553" s="5" t="str">
        <f t="shared" si="53"/>
        <v/>
      </c>
    </row>
    <row r="554" spans="3:8">
      <c r="C554" s="10" t="str">
        <f t="shared" si="48"/>
        <v/>
      </c>
      <c r="D554" s="11" t="str">
        <f t="shared" si="49"/>
        <v/>
      </c>
      <c r="E554" s="12" t="str">
        <f t="shared" si="50"/>
        <v/>
      </c>
      <c r="F554" s="12" t="str">
        <f t="shared" si="51"/>
        <v/>
      </c>
      <c r="G554" s="12" t="str">
        <f t="shared" si="52"/>
        <v/>
      </c>
      <c r="H554" s="5" t="str">
        <f t="shared" si="53"/>
        <v/>
      </c>
    </row>
    <row r="555" spans="3:8">
      <c r="C555" s="10" t="str">
        <f t="shared" si="48"/>
        <v/>
      </c>
      <c r="D555" s="11" t="str">
        <f t="shared" si="49"/>
        <v/>
      </c>
      <c r="E555" s="12" t="str">
        <f t="shared" si="50"/>
        <v/>
      </c>
      <c r="F555" s="12" t="str">
        <f t="shared" si="51"/>
        <v/>
      </c>
      <c r="G555" s="12" t="str">
        <f t="shared" si="52"/>
        <v/>
      </c>
      <c r="H555" s="5" t="str">
        <f t="shared" si="53"/>
        <v/>
      </c>
    </row>
    <row r="556" spans="3:8">
      <c r="C556" s="10" t="str">
        <f t="shared" si="48"/>
        <v/>
      </c>
      <c r="D556" s="11" t="str">
        <f t="shared" si="49"/>
        <v/>
      </c>
      <c r="E556" s="12" t="str">
        <f t="shared" si="50"/>
        <v/>
      </c>
      <c r="F556" s="12" t="str">
        <f t="shared" si="51"/>
        <v/>
      </c>
      <c r="G556" s="12" t="str">
        <f t="shared" si="52"/>
        <v/>
      </c>
      <c r="H556" s="5" t="str">
        <f t="shared" si="53"/>
        <v/>
      </c>
    </row>
    <row r="557" spans="3:8">
      <c r="C557" s="10" t="str">
        <f t="shared" si="48"/>
        <v/>
      </c>
      <c r="D557" s="11" t="str">
        <f t="shared" si="49"/>
        <v/>
      </c>
      <c r="E557" s="12" t="str">
        <f t="shared" si="50"/>
        <v/>
      </c>
      <c r="F557" s="12" t="str">
        <f t="shared" si="51"/>
        <v/>
      </c>
      <c r="G557" s="12" t="str">
        <f t="shared" si="52"/>
        <v/>
      </c>
      <c r="H557" s="5" t="str">
        <f t="shared" si="53"/>
        <v/>
      </c>
    </row>
    <row r="558" spans="3:8">
      <c r="C558" s="10" t="str">
        <f t="shared" si="48"/>
        <v/>
      </c>
      <c r="D558" s="11" t="str">
        <f t="shared" si="49"/>
        <v/>
      </c>
      <c r="E558" s="12" t="str">
        <f t="shared" si="50"/>
        <v/>
      </c>
      <c r="F558" s="12" t="str">
        <f t="shared" si="51"/>
        <v/>
      </c>
      <c r="G558" s="12" t="str">
        <f t="shared" si="52"/>
        <v/>
      </c>
      <c r="H558" s="5" t="str">
        <f t="shared" si="53"/>
        <v/>
      </c>
    </row>
    <row r="559" spans="3:8">
      <c r="C559" s="10" t="str">
        <f t="shared" si="48"/>
        <v/>
      </c>
      <c r="D559" s="11" t="str">
        <f t="shared" si="49"/>
        <v/>
      </c>
      <c r="E559" s="12" t="str">
        <f t="shared" si="50"/>
        <v/>
      </c>
      <c r="F559" s="12" t="str">
        <f t="shared" si="51"/>
        <v/>
      </c>
      <c r="G559" s="12" t="str">
        <f t="shared" si="52"/>
        <v/>
      </c>
      <c r="H559" s="5" t="str">
        <f t="shared" si="53"/>
        <v/>
      </c>
    </row>
    <row r="560" spans="3:8">
      <c r="C560" s="10" t="str">
        <f t="shared" si="48"/>
        <v/>
      </c>
      <c r="D560" s="11" t="str">
        <f t="shared" si="49"/>
        <v/>
      </c>
      <c r="E560" s="12" t="str">
        <f t="shared" si="50"/>
        <v/>
      </c>
      <c r="F560" s="12" t="str">
        <f t="shared" si="51"/>
        <v/>
      </c>
      <c r="G560" s="12" t="str">
        <f t="shared" si="52"/>
        <v/>
      </c>
      <c r="H560" s="5" t="str">
        <f t="shared" si="53"/>
        <v/>
      </c>
    </row>
    <row r="561" spans="3:8">
      <c r="C561" s="10" t="str">
        <f t="shared" si="48"/>
        <v/>
      </c>
      <c r="D561" s="11" t="str">
        <f t="shared" si="49"/>
        <v/>
      </c>
      <c r="E561" s="12" t="str">
        <f t="shared" si="50"/>
        <v/>
      </c>
      <c r="F561" s="12" t="str">
        <f t="shared" si="51"/>
        <v/>
      </c>
      <c r="G561" s="12" t="str">
        <f t="shared" si="52"/>
        <v/>
      </c>
      <c r="H561" s="5" t="str">
        <f t="shared" si="53"/>
        <v/>
      </c>
    </row>
    <row r="562" spans="3:8">
      <c r="C562" s="10" t="str">
        <f t="shared" si="48"/>
        <v/>
      </c>
      <c r="D562" s="11" t="str">
        <f t="shared" si="49"/>
        <v/>
      </c>
      <c r="E562" s="12" t="str">
        <f t="shared" si="50"/>
        <v/>
      </c>
      <c r="F562" s="12" t="str">
        <f t="shared" si="51"/>
        <v/>
      </c>
      <c r="G562" s="12" t="str">
        <f t="shared" si="52"/>
        <v/>
      </c>
      <c r="H562" s="5" t="str">
        <f t="shared" si="53"/>
        <v/>
      </c>
    </row>
    <row r="563" spans="3:8">
      <c r="C563" s="10" t="str">
        <f t="shared" si="48"/>
        <v/>
      </c>
      <c r="D563" s="11" t="str">
        <f t="shared" si="49"/>
        <v/>
      </c>
      <c r="E563" s="12" t="str">
        <f t="shared" si="50"/>
        <v/>
      </c>
      <c r="F563" s="12" t="str">
        <f t="shared" si="51"/>
        <v/>
      </c>
      <c r="G563" s="12" t="str">
        <f t="shared" si="52"/>
        <v/>
      </c>
      <c r="H563" s="5" t="str">
        <f t="shared" si="53"/>
        <v/>
      </c>
    </row>
    <row r="564" spans="3:8">
      <c r="C564" s="10" t="str">
        <f t="shared" si="48"/>
        <v/>
      </c>
      <c r="D564" s="11" t="str">
        <f t="shared" si="49"/>
        <v/>
      </c>
      <c r="E564" s="12" t="str">
        <f t="shared" si="50"/>
        <v/>
      </c>
      <c r="F564" s="12" t="str">
        <f t="shared" si="51"/>
        <v/>
      </c>
      <c r="G564" s="12" t="str">
        <f t="shared" si="52"/>
        <v/>
      </c>
      <c r="H564" s="5" t="str">
        <f t="shared" si="53"/>
        <v/>
      </c>
    </row>
    <row r="565" spans="3:8">
      <c r="C565" s="10" t="str">
        <f t="shared" si="48"/>
        <v/>
      </c>
      <c r="D565" s="11" t="str">
        <f t="shared" si="49"/>
        <v/>
      </c>
      <c r="E565" s="12" t="str">
        <f t="shared" si="50"/>
        <v/>
      </c>
      <c r="F565" s="12" t="str">
        <f t="shared" si="51"/>
        <v/>
      </c>
      <c r="G565" s="12" t="str">
        <f t="shared" si="52"/>
        <v/>
      </c>
      <c r="H565" s="5" t="str">
        <f t="shared" si="53"/>
        <v/>
      </c>
    </row>
    <row r="566" spans="3:8">
      <c r="C566" s="10" t="str">
        <f t="shared" si="48"/>
        <v/>
      </c>
      <c r="D566" s="11" t="str">
        <f t="shared" si="49"/>
        <v/>
      </c>
      <c r="E566" s="12" t="str">
        <f t="shared" si="50"/>
        <v/>
      </c>
      <c r="F566" s="12" t="str">
        <f t="shared" si="51"/>
        <v/>
      </c>
      <c r="G566" s="12" t="str">
        <f t="shared" si="52"/>
        <v/>
      </c>
      <c r="H566" s="5" t="str">
        <f t="shared" si="53"/>
        <v/>
      </c>
    </row>
    <row r="567" spans="3:8">
      <c r="C567" s="10" t="str">
        <f t="shared" si="48"/>
        <v/>
      </c>
      <c r="D567" s="11" t="str">
        <f t="shared" si="49"/>
        <v/>
      </c>
      <c r="E567" s="12" t="str">
        <f t="shared" si="50"/>
        <v/>
      </c>
      <c r="F567" s="12" t="str">
        <f t="shared" si="51"/>
        <v/>
      </c>
      <c r="G567" s="12" t="str">
        <f t="shared" si="52"/>
        <v/>
      </c>
      <c r="H567" s="5" t="str">
        <f t="shared" si="53"/>
        <v/>
      </c>
    </row>
    <row r="568" spans="3:8">
      <c r="C568" s="10" t="str">
        <f t="shared" si="48"/>
        <v/>
      </c>
      <c r="D568" s="11" t="str">
        <f t="shared" si="49"/>
        <v/>
      </c>
      <c r="E568" s="12" t="str">
        <f t="shared" si="50"/>
        <v/>
      </c>
      <c r="F568" s="12" t="str">
        <f t="shared" si="51"/>
        <v/>
      </c>
      <c r="G568" s="12" t="str">
        <f t="shared" si="52"/>
        <v/>
      </c>
      <c r="H568" s="5" t="str">
        <f t="shared" si="53"/>
        <v/>
      </c>
    </row>
    <row r="569" spans="3:8">
      <c r="C569" s="10" t="str">
        <f t="shared" si="48"/>
        <v/>
      </c>
      <c r="D569" s="11" t="str">
        <f t="shared" si="49"/>
        <v/>
      </c>
      <c r="E569" s="12" t="str">
        <f t="shared" si="50"/>
        <v/>
      </c>
      <c r="F569" s="12" t="str">
        <f t="shared" si="51"/>
        <v/>
      </c>
      <c r="G569" s="12" t="str">
        <f t="shared" si="52"/>
        <v/>
      </c>
      <c r="H569" s="5" t="str">
        <f t="shared" si="53"/>
        <v/>
      </c>
    </row>
    <row r="570" spans="3:8">
      <c r="C570" s="10" t="str">
        <f t="shared" si="48"/>
        <v/>
      </c>
      <c r="D570" s="11" t="str">
        <f t="shared" si="49"/>
        <v/>
      </c>
      <c r="E570" s="12" t="str">
        <f t="shared" si="50"/>
        <v/>
      </c>
      <c r="F570" s="12" t="str">
        <f t="shared" si="51"/>
        <v/>
      </c>
      <c r="G570" s="12" t="str">
        <f t="shared" si="52"/>
        <v/>
      </c>
      <c r="H570" s="5" t="str">
        <f t="shared" si="53"/>
        <v/>
      </c>
    </row>
    <row r="571" spans="3:8">
      <c r="C571" s="10" t="str">
        <f t="shared" si="48"/>
        <v/>
      </c>
      <c r="D571" s="11" t="str">
        <f t="shared" si="49"/>
        <v/>
      </c>
      <c r="E571" s="12" t="str">
        <f t="shared" si="50"/>
        <v/>
      </c>
      <c r="F571" s="12" t="str">
        <f t="shared" si="51"/>
        <v/>
      </c>
      <c r="G571" s="12" t="str">
        <f t="shared" si="52"/>
        <v/>
      </c>
      <c r="H571" s="5" t="str">
        <f t="shared" si="53"/>
        <v/>
      </c>
    </row>
    <row r="572" spans="3:8">
      <c r="C572" s="10" t="str">
        <f t="shared" si="48"/>
        <v/>
      </c>
      <c r="D572" s="11" t="str">
        <f t="shared" si="49"/>
        <v/>
      </c>
      <c r="E572" s="12" t="str">
        <f t="shared" si="50"/>
        <v/>
      </c>
      <c r="F572" s="12" t="str">
        <f t="shared" si="51"/>
        <v/>
      </c>
      <c r="G572" s="12" t="str">
        <f t="shared" si="52"/>
        <v/>
      </c>
      <c r="H572" s="5" t="str">
        <f t="shared" si="53"/>
        <v/>
      </c>
    </row>
    <row r="573" spans="3:8">
      <c r="C573" s="10" t="str">
        <f t="shared" si="48"/>
        <v/>
      </c>
      <c r="D573" s="11" t="str">
        <f t="shared" si="49"/>
        <v/>
      </c>
      <c r="E573" s="12" t="str">
        <f t="shared" si="50"/>
        <v/>
      </c>
      <c r="F573" s="12" t="str">
        <f t="shared" si="51"/>
        <v/>
      </c>
      <c r="G573" s="12" t="str">
        <f t="shared" si="52"/>
        <v/>
      </c>
      <c r="H573" s="5" t="str">
        <f t="shared" si="53"/>
        <v/>
      </c>
    </row>
    <row r="574" spans="3:8">
      <c r="C574" s="10" t="str">
        <f t="shared" si="48"/>
        <v/>
      </c>
      <c r="D574" s="11" t="str">
        <f t="shared" si="49"/>
        <v/>
      </c>
      <c r="E574" s="12" t="str">
        <f t="shared" si="50"/>
        <v/>
      </c>
      <c r="F574" s="12" t="str">
        <f t="shared" si="51"/>
        <v/>
      </c>
      <c r="G574" s="12" t="str">
        <f t="shared" si="52"/>
        <v/>
      </c>
      <c r="H574" s="5" t="str">
        <f t="shared" si="53"/>
        <v/>
      </c>
    </row>
    <row r="575" spans="3:8">
      <c r="C575" s="10" t="str">
        <f t="shared" si="48"/>
        <v/>
      </c>
      <c r="D575" s="11" t="str">
        <f t="shared" si="49"/>
        <v/>
      </c>
      <c r="E575" s="12" t="str">
        <f t="shared" si="50"/>
        <v/>
      </c>
      <c r="F575" s="12" t="str">
        <f t="shared" si="51"/>
        <v/>
      </c>
      <c r="G575" s="12" t="str">
        <f t="shared" si="52"/>
        <v/>
      </c>
      <c r="H575" s="5" t="str">
        <f t="shared" si="53"/>
        <v/>
      </c>
    </row>
    <row r="576" spans="3:8">
      <c r="C576" s="10" t="str">
        <f t="shared" si="48"/>
        <v/>
      </c>
      <c r="D576" s="11" t="str">
        <f t="shared" si="49"/>
        <v/>
      </c>
      <c r="E576" s="12" t="str">
        <f t="shared" si="50"/>
        <v/>
      </c>
      <c r="F576" s="12" t="str">
        <f t="shared" si="51"/>
        <v/>
      </c>
      <c r="G576" s="12" t="str">
        <f t="shared" si="52"/>
        <v/>
      </c>
      <c r="H576" s="5" t="str">
        <f t="shared" si="53"/>
        <v/>
      </c>
    </row>
    <row r="577" spans="3:8">
      <c r="C577" s="10" t="str">
        <f t="shared" si="48"/>
        <v/>
      </c>
      <c r="D577" s="11" t="str">
        <f t="shared" si="49"/>
        <v/>
      </c>
      <c r="E577" s="12" t="str">
        <f t="shared" si="50"/>
        <v/>
      </c>
      <c r="F577" s="12" t="str">
        <f t="shared" si="51"/>
        <v/>
      </c>
      <c r="G577" s="12" t="str">
        <f t="shared" si="52"/>
        <v/>
      </c>
      <c r="H577" s="5" t="str">
        <f t="shared" si="53"/>
        <v/>
      </c>
    </row>
    <row r="578" spans="3:8">
      <c r="C578" s="10" t="str">
        <f t="shared" si="48"/>
        <v/>
      </c>
      <c r="D578" s="11" t="str">
        <f t="shared" si="49"/>
        <v/>
      </c>
      <c r="E578" s="12" t="str">
        <f t="shared" si="50"/>
        <v/>
      </c>
      <c r="F578" s="12" t="str">
        <f t="shared" si="51"/>
        <v/>
      </c>
      <c r="G578" s="12" t="str">
        <f t="shared" si="52"/>
        <v/>
      </c>
      <c r="H578" s="5" t="str">
        <f t="shared" si="53"/>
        <v/>
      </c>
    </row>
    <row r="579" spans="3:8">
      <c r="C579" s="10" t="str">
        <f t="shared" si="48"/>
        <v/>
      </c>
      <c r="D579" s="11" t="str">
        <f t="shared" si="49"/>
        <v/>
      </c>
      <c r="E579" s="12" t="str">
        <f t="shared" si="50"/>
        <v/>
      </c>
      <c r="F579" s="12" t="str">
        <f t="shared" si="51"/>
        <v/>
      </c>
      <c r="G579" s="12" t="str">
        <f t="shared" si="52"/>
        <v/>
      </c>
      <c r="H579" s="5" t="str">
        <f t="shared" si="53"/>
        <v/>
      </c>
    </row>
    <row r="580" spans="3:8">
      <c r="C580" s="10" t="str">
        <f t="shared" si="48"/>
        <v/>
      </c>
      <c r="D580" s="11" t="str">
        <f t="shared" si="49"/>
        <v/>
      </c>
      <c r="E580" s="12" t="str">
        <f t="shared" si="50"/>
        <v/>
      </c>
      <c r="F580" s="12" t="str">
        <f t="shared" si="51"/>
        <v/>
      </c>
      <c r="G580" s="12" t="str">
        <f t="shared" si="52"/>
        <v/>
      </c>
      <c r="H580" s="5" t="str">
        <f t="shared" si="53"/>
        <v/>
      </c>
    </row>
    <row r="581" spans="3:8">
      <c r="C581" s="10" t="str">
        <f t="shared" si="48"/>
        <v/>
      </c>
      <c r="D581" s="11" t="str">
        <f t="shared" si="49"/>
        <v/>
      </c>
      <c r="E581" s="12" t="str">
        <f t="shared" si="50"/>
        <v/>
      </c>
      <c r="F581" s="12" t="str">
        <f t="shared" si="51"/>
        <v/>
      </c>
      <c r="G581" s="12" t="str">
        <f t="shared" si="52"/>
        <v/>
      </c>
      <c r="H581" s="5" t="str">
        <f t="shared" si="53"/>
        <v/>
      </c>
    </row>
    <row r="582" spans="3:8">
      <c r="C582" s="10" t="str">
        <f t="shared" si="48"/>
        <v/>
      </c>
      <c r="D582" s="11" t="str">
        <f t="shared" si="49"/>
        <v/>
      </c>
      <c r="E582" s="12" t="str">
        <f t="shared" si="50"/>
        <v/>
      </c>
      <c r="F582" s="12" t="str">
        <f t="shared" si="51"/>
        <v/>
      </c>
      <c r="G582" s="12" t="str">
        <f t="shared" si="52"/>
        <v/>
      </c>
      <c r="H582" s="5" t="str">
        <f t="shared" si="53"/>
        <v/>
      </c>
    </row>
    <row r="583" spans="3:8">
      <c r="C583" s="10" t="str">
        <f t="shared" si="48"/>
        <v/>
      </c>
      <c r="D583" s="11" t="str">
        <f t="shared" si="49"/>
        <v/>
      </c>
      <c r="E583" s="12" t="str">
        <f t="shared" si="50"/>
        <v/>
      </c>
      <c r="F583" s="12" t="str">
        <f t="shared" si="51"/>
        <v/>
      </c>
      <c r="G583" s="12" t="str">
        <f t="shared" si="52"/>
        <v/>
      </c>
      <c r="H583" s="5" t="str">
        <f t="shared" si="53"/>
        <v/>
      </c>
    </row>
    <row r="584" spans="3:8">
      <c r="C584" s="10" t="str">
        <f t="shared" si="48"/>
        <v/>
      </c>
      <c r="D584" s="11" t="str">
        <f t="shared" si="49"/>
        <v/>
      </c>
      <c r="E584" s="12" t="str">
        <f t="shared" si="50"/>
        <v/>
      </c>
      <c r="F584" s="12" t="str">
        <f t="shared" si="51"/>
        <v/>
      </c>
      <c r="G584" s="12" t="str">
        <f t="shared" si="52"/>
        <v/>
      </c>
      <c r="H584" s="5" t="str">
        <f t="shared" si="53"/>
        <v/>
      </c>
    </row>
    <row r="585" spans="3:8">
      <c r="C585" s="10" t="str">
        <f t="shared" si="48"/>
        <v/>
      </c>
      <c r="D585" s="11" t="str">
        <f t="shared" si="49"/>
        <v/>
      </c>
      <c r="E585" s="12" t="str">
        <f t="shared" si="50"/>
        <v/>
      </c>
      <c r="F585" s="12" t="str">
        <f t="shared" si="51"/>
        <v/>
      </c>
      <c r="G585" s="12" t="str">
        <f t="shared" si="52"/>
        <v/>
      </c>
      <c r="H585" s="5" t="str">
        <f t="shared" si="53"/>
        <v/>
      </c>
    </row>
    <row r="586" spans="3:8">
      <c r="C586" s="10" t="str">
        <f t="shared" si="48"/>
        <v/>
      </c>
      <c r="D586" s="11" t="str">
        <f t="shared" si="49"/>
        <v/>
      </c>
      <c r="E586" s="12" t="str">
        <f t="shared" si="50"/>
        <v/>
      </c>
      <c r="F586" s="12" t="str">
        <f t="shared" si="51"/>
        <v/>
      </c>
      <c r="G586" s="12" t="str">
        <f t="shared" si="52"/>
        <v/>
      </c>
      <c r="H586" s="5" t="str">
        <f t="shared" si="53"/>
        <v/>
      </c>
    </row>
    <row r="587" spans="3:8">
      <c r="C587" s="10" t="str">
        <f t="shared" si="48"/>
        <v/>
      </c>
      <c r="D587" s="11" t="str">
        <f t="shared" si="49"/>
        <v/>
      </c>
      <c r="E587" s="12" t="str">
        <f t="shared" si="50"/>
        <v/>
      </c>
      <c r="F587" s="12" t="str">
        <f t="shared" si="51"/>
        <v/>
      </c>
      <c r="G587" s="12" t="str">
        <f t="shared" si="52"/>
        <v/>
      </c>
      <c r="H587" s="5" t="str">
        <f t="shared" si="53"/>
        <v/>
      </c>
    </row>
    <row r="588" spans="3:8">
      <c r="C588" s="10" t="str">
        <f t="shared" si="48"/>
        <v/>
      </c>
      <c r="D588" s="11" t="str">
        <f t="shared" si="49"/>
        <v/>
      </c>
      <c r="E588" s="12" t="str">
        <f t="shared" si="50"/>
        <v/>
      </c>
      <c r="F588" s="12" t="str">
        <f t="shared" si="51"/>
        <v/>
      </c>
      <c r="G588" s="12" t="str">
        <f t="shared" si="52"/>
        <v/>
      </c>
      <c r="H588" s="5" t="str">
        <f t="shared" si="53"/>
        <v/>
      </c>
    </row>
    <row r="589" spans="3:8">
      <c r="C589" s="10" t="str">
        <f t="shared" ref="C589:C642" si="54">IF(OR(H588 &lt; 1,H588=""), "",C588+1)</f>
        <v/>
      </c>
      <c r="D589" s="11" t="str">
        <f t="shared" ref="D589:D642" si="55">IF(OR(H588 &lt; 1,H588=""),"",H588)</f>
        <v/>
      </c>
      <c r="E589" s="12" t="str">
        <f t="shared" ref="E589:E642" si="56">IF(OR(H588 &lt; 1,H588=""),"",$C$3)</f>
        <v/>
      </c>
      <c r="F589" s="12" t="str">
        <f t="shared" ref="F589:F642" si="57">IF(OR(H588 &lt; 1,H588=""),"",$C$2*$D589/12)</f>
        <v/>
      </c>
      <c r="G589" s="12" t="str">
        <f t="shared" ref="G589:G642" si="58">IF(OR(H588 &lt; 1,H588=""),"",E589-F589)</f>
        <v/>
      </c>
      <c r="H589" s="5" t="str">
        <f t="shared" ref="H589:H642" si="59">IF(OR(H588 &lt; 1,H588=""),"",D589-G589)</f>
        <v/>
      </c>
    </row>
    <row r="590" spans="3:8">
      <c r="C590" s="10" t="str">
        <f t="shared" si="54"/>
        <v/>
      </c>
      <c r="D590" s="11" t="str">
        <f t="shared" si="55"/>
        <v/>
      </c>
      <c r="E590" s="12" t="str">
        <f t="shared" si="56"/>
        <v/>
      </c>
      <c r="F590" s="12" t="str">
        <f t="shared" si="57"/>
        <v/>
      </c>
      <c r="G590" s="12" t="str">
        <f t="shared" si="58"/>
        <v/>
      </c>
      <c r="H590" s="5" t="str">
        <f t="shared" si="59"/>
        <v/>
      </c>
    </row>
    <row r="591" spans="3:8">
      <c r="C591" s="10" t="str">
        <f t="shared" si="54"/>
        <v/>
      </c>
      <c r="D591" s="11" t="str">
        <f t="shared" si="55"/>
        <v/>
      </c>
      <c r="E591" s="12" t="str">
        <f t="shared" si="56"/>
        <v/>
      </c>
      <c r="F591" s="12" t="str">
        <f t="shared" si="57"/>
        <v/>
      </c>
      <c r="G591" s="12" t="str">
        <f t="shared" si="58"/>
        <v/>
      </c>
      <c r="H591" s="5" t="str">
        <f t="shared" si="59"/>
        <v/>
      </c>
    </row>
    <row r="592" spans="3:8">
      <c r="C592" s="10" t="str">
        <f t="shared" si="54"/>
        <v/>
      </c>
      <c r="D592" s="11" t="str">
        <f t="shared" si="55"/>
        <v/>
      </c>
      <c r="E592" s="12" t="str">
        <f t="shared" si="56"/>
        <v/>
      </c>
      <c r="F592" s="12" t="str">
        <f t="shared" si="57"/>
        <v/>
      </c>
      <c r="G592" s="12" t="str">
        <f t="shared" si="58"/>
        <v/>
      </c>
      <c r="H592" s="5" t="str">
        <f t="shared" si="59"/>
        <v/>
      </c>
    </row>
    <row r="593" spans="3:8">
      <c r="C593" s="10" t="str">
        <f t="shared" si="54"/>
        <v/>
      </c>
      <c r="D593" s="11" t="str">
        <f t="shared" si="55"/>
        <v/>
      </c>
      <c r="E593" s="12" t="str">
        <f t="shared" si="56"/>
        <v/>
      </c>
      <c r="F593" s="12" t="str">
        <f t="shared" si="57"/>
        <v/>
      </c>
      <c r="G593" s="12" t="str">
        <f t="shared" si="58"/>
        <v/>
      </c>
      <c r="H593" s="5" t="str">
        <f t="shared" si="59"/>
        <v/>
      </c>
    </row>
    <row r="594" spans="3:8">
      <c r="C594" s="10" t="str">
        <f t="shared" si="54"/>
        <v/>
      </c>
      <c r="D594" s="11" t="str">
        <f t="shared" si="55"/>
        <v/>
      </c>
      <c r="E594" s="12" t="str">
        <f t="shared" si="56"/>
        <v/>
      </c>
      <c r="F594" s="12" t="str">
        <f t="shared" si="57"/>
        <v/>
      </c>
      <c r="G594" s="12" t="str">
        <f t="shared" si="58"/>
        <v/>
      </c>
      <c r="H594" s="5" t="str">
        <f t="shared" si="59"/>
        <v/>
      </c>
    </row>
    <row r="595" spans="3:8">
      <c r="C595" s="10" t="str">
        <f t="shared" si="54"/>
        <v/>
      </c>
      <c r="D595" s="11" t="str">
        <f t="shared" si="55"/>
        <v/>
      </c>
      <c r="E595" s="12" t="str">
        <f t="shared" si="56"/>
        <v/>
      </c>
      <c r="F595" s="12" t="str">
        <f t="shared" si="57"/>
        <v/>
      </c>
      <c r="G595" s="12" t="str">
        <f t="shared" si="58"/>
        <v/>
      </c>
      <c r="H595" s="5" t="str">
        <f t="shared" si="59"/>
        <v/>
      </c>
    </row>
    <row r="596" spans="3:8">
      <c r="C596" s="10" t="str">
        <f t="shared" si="54"/>
        <v/>
      </c>
      <c r="D596" s="11" t="str">
        <f t="shared" si="55"/>
        <v/>
      </c>
      <c r="E596" s="12" t="str">
        <f t="shared" si="56"/>
        <v/>
      </c>
      <c r="F596" s="12" t="str">
        <f t="shared" si="57"/>
        <v/>
      </c>
      <c r="G596" s="12" t="str">
        <f t="shared" si="58"/>
        <v/>
      </c>
      <c r="H596" s="5" t="str">
        <f t="shared" si="59"/>
        <v/>
      </c>
    </row>
    <row r="597" spans="3:8">
      <c r="C597" s="10" t="str">
        <f t="shared" si="54"/>
        <v/>
      </c>
      <c r="D597" s="11" t="str">
        <f t="shared" si="55"/>
        <v/>
      </c>
      <c r="E597" s="12" t="str">
        <f t="shared" si="56"/>
        <v/>
      </c>
      <c r="F597" s="12" t="str">
        <f t="shared" si="57"/>
        <v/>
      </c>
      <c r="G597" s="12" t="str">
        <f t="shared" si="58"/>
        <v/>
      </c>
      <c r="H597" s="5" t="str">
        <f t="shared" si="59"/>
        <v/>
      </c>
    </row>
    <row r="598" spans="3:8">
      <c r="C598" s="10" t="str">
        <f t="shared" si="54"/>
        <v/>
      </c>
      <c r="D598" s="11" t="str">
        <f t="shared" si="55"/>
        <v/>
      </c>
      <c r="E598" s="12" t="str">
        <f t="shared" si="56"/>
        <v/>
      </c>
      <c r="F598" s="12" t="str">
        <f t="shared" si="57"/>
        <v/>
      </c>
      <c r="G598" s="12" t="str">
        <f t="shared" si="58"/>
        <v/>
      </c>
      <c r="H598" s="5" t="str">
        <f t="shared" si="59"/>
        <v/>
      </c>
    </row>
    <row r="599" spans="3:8">
      <c r="C599" s="10" t="str">
        <f t="shared" si="54"/>
        <v/>
      </c>
      <c r="D599" s="11" t="str">
        <f t="shared" si="55"/>
        <v/>
      </c>
      <c r="E599" s="12" t="str">
        <f t="shared" si="56"/>
        <v/>
      </c>
      <c r="F599" s="12" t="str">
        <f t="shared" si="57"/>
        <v/>
      </c>
      <c r="G599" s="12" t="str">
        <f t="shared" si="58"/>
        <v/>
      </c>
      <c r="H599" s="5" t="str">
        <f t="shared" si="59"/>
        <v/>
      </c>
    </row>
    <row r="600" spans="3:8">
      <c r="C600" s="10" t="str">
        <f t="shared" si="54"/>
        <v/>
      </c>
      <c r="D600" s="11" t="str">
        <f t="shared" si="55"/>
        <v/>
      </c>
      <c r="E600" s="12" t="str">
        <f t="shared" si="56"/>
        <v/>
      </c>
      <c r="F600" s="12" t="str">
        <f t="shared" si="57"/>
        <v/>
      </c>
      <c r="G600" s="12" t="str">
        <f t="shared" si="58"/>
        <v/>
      </c>
      <c r="H600" s="5" t="str">
        <f t="shared" si="59"/>
        <v/>
      </c>
    </row>
    <row r="601" spans="3:8">
      <c r="C601" s="10" t="str">
        <f t="shared" si="54"/>
        <v/>
      </c>
      <c r="D601" s="11" t="str">
        <f t="shared" si="55"/>
        <v/>
      </c>
      <c r="E601" s="12" t="str">
        <f t="shared" si="56"/>
        <v/>
      </c>
      <c r="F601" s="12" t="str">
        <f t="shared" si="57"/>
        <v/>
      </c>
      <c r="G601" s="12" t="str">
        <f t="shared" si="58"/>
        <v/>
      </c>
      <c r="H601" s="5" t="str">
        <f t="shared" si="59"/>
        <v/>
      </c>
    </row>
    <row r="602" spans="3:8">
      <c r="C602" s="10" t="str">
        <f t="shared" si="54"/>
        <v/>
      </c>
      <c r="D602" s="11" t="str">
        <f t="shared" si="55"/>
        <v/>
      </c>
      <c r="E602" s="12" t="str">
        <f t="shared" si="56"/>
        <v/>
      </c>
      <c r="F602" s="12" t="str">
        <f t="shared" si="57"/>
        <v/>
      </c>
      <c r="G602" s="12" t="str">
        <f t="shared" si="58"/>
        <v/>
      </c>
      <c r="H602" s="5" t="str">
        <f t="shared" si="59"/>
        <v/>
      </c>
    </row>
    <row r="603" spans="3:8">
      <c r="C603" s="10" t="str">
        <f t="shared" si="54"/>
        <v/>
      </c>
      <c r="D603" s="11" t="str">
        <f t="shared" si="55"/>
        <v/>
      </c>
      <c r="E603" s="12" t="str">
        <f t="shared" si="56"/>
        <v/>
      </c>
      <c r="F603" s="12" t="str">
        <f t="shared" si="57"/>
        <v/>
      </c>
      <c r="G603" s="12" t="str">
        <f t="shared" si="58"/>
        <v/>
      </c>
      <c r="H603" s="5" t="str">
        <f t="shared" si="59"/>
        <v/>
      </c>
    </row>
    <row r="604" spans="3:8">
      <c r="C604" s="10" t="str">
        <f t="shared" si="54"/>
        <v/>
      </c>
      <c r="D604" s="11" t="str">
        <f t="shared" si="55"/>
        <v/>
      </c>
      <c r="E604" s="12" t="str">
        <f t="shared" si="56"/>
        <v/>
      </c>
      <c r="F604" s="12" t="str">
        <f t="shared" si="57"/>
        <v/>
      </c>
      <c r="G604" s="12" t="str">
        <f t="shared" si="58"/>
        <v/>
      </c>
      <c r="H604" s="5" t="str">
        <f t="shared" si="59"/>
        <v/>
      </c>
    </row>
    <row r="605" spans="3:8">
      <c r="C605" s="10" t="str">
        <f t="shared" si="54"/>
        <v/>
      </c>
      <c r="D605" s="11" t="str">
        <f t="shared" si="55"/>
        <v/>
      </c>
      <c r="E605" s="12" t="str">
        <f t="shared" si="56"/>
        <v/>
      </c>
      <c r="F605" s="12" t="str">
        <f t="shared" si="57"/>
        <v/>
      </c>
      <c r="G605" s="12" t="str">
        <f t="shared" si="58"/>
        <v/>
      </c>
      <c r="H605" s="5" t="str">
        <f t="shared" si="59"/>
        <v/>
      </c>
    </row>
    <row r="606" spans="3:8">
      <c r="C606" s="10" t="str">
        <f t="shared" si="54"/>
        <v/>
      </c>
      <c r="D606" s="11" t="str">
        <f t="shared" si="55"/>
        <v/>
      </c>
      <c r="E606" s="12" t="str">
        <f t="shared" si="56"/>
        <v/>
      </c>
      <c r="F606" s="12" t="str">
        <f t="shared" si="57"/>
        <v/>
      </c>
      <c r="G606" s="12" t="str">
        <f t="shared" si="58"/>
        <v/>
      </c>
      <c r="H606" s="5" t="str">
        <f t="shared" si="59"/>
        <v/>
      </c>
    </row>
    <row r="607" spans="3:8">
      <c r="C607" s="10" t="str">
        <f t="shared" si="54"/>
        <v/>
      </c>
      <c r="D607" s="11" t="str">
        <f t="shared" si="55"/>
        <v/>
      </c>
      <c r="E607" s="12" t="str">
        <f t="shared" si="56"/>
        <v/>
      </c>
      <c r="F607" s="12" t="str">
        <f t="shared" si="57"/>
        <v/>
      </c>
      <c r="G607" s="12" t="str">
        <f t="shared" si="58"/>
        <v/>
      </c>
      <c r="H607" s="5" t="str">
        <f t="shared" si="59"/>
        <v/>
      </c>
    </row>
    <row r="608" spans="3:8">
      <c r="C608" s="10" t="str">
        <f t="shared" si="54"/>
        <v/>
      </c>
      <c r="D608" s="11" t="str">
        <f t="shared" si="55"/>
        <v/>
      </c>
      <c r="E608" s="12" t="str">
        <f t="shared" si="56"/>
        <v/>
      </c>
      <c r="F608" s="12" t="str">
        <f t="shared" si="57"/>
        <v/>
      </c>
      <c r="G608" s="12" t="str">
        <f t="shared" si="58"/>
        <v/>
      </c>
      <c r="H608" s="5" t="str">
        <f t="shared" si="59"/>
        <v/>
      </c>
    </row>
    <row r="609" spans="3:8">
      <c r="C609" s="10" t="str">
        <f t="shared" si="54"/>
        <v/>
      </c>
      <c r="D609" s="11" t="str">
        <f t="shared" si="55"/>
        <v/>
      </c>
      <c r="E609" s="12" t="str">
        <f t="shared" si="56"/>
        <v/>
      </c>
      <c r="F609" s="12" t="str">
        <f t="shared" si="57"/>
        <v/>
      </c>
      <c r="G609" s="12" t="str">
        <f t="shared" si="58"/>
        <v/>
      </c>
      <c r="H609" s="5" t="str">
        <f t="shared" si="59"/>
        <v/>
      </c>
    </row>
    <row r="610" spans="3:8">
      <c r="C610" s="10" t="str">
        <f t="shared" si="54"/>
        <v/>
      </c>
      <c r="D610" s="11" t="str">
        <f t="shared" si="55"/>
        <v/>
      </c>
      <c r="E610" s="12" t="str">
        <f t="shared" si="56"/>
        <v/>
      </c>
      <c r="F610" s="12" t="str">
        <f t="shared" si="57"/>
        <v/>
      </c>
      <c r="G610" s="12" t="str">
        <f t="shared" si="58"/>
        <v/>
      </c>
      <c r="H610" s="5" t="str">
        <f t="shared" si="59"/>
        <v/>
      </c>
    </row>
    <row r="611" spans="3:8">
      <c r="C611" s="10" t="str">
        <f t="shared" si="54"/>
        <v/>
      </c>
      <c r="D611" s="11" t="str">
        <f t="shared" si="55"/>
        <v/>
      </c>
      <c r="E611" s="12" t="str">
        <f t="shared" si="56"/>
        <v/>
      </c>
      <c r="F611" s="12" t="str">
        <f t="shared" si="57"/>
        <v/>
      </c>
      <c r="G611" s="12" t="str">
        <f t="shared" si="58"/>
        <v/>
      </c>
      <c r="H611" s="5" t="str">
        <f t="shared" si="59"/>
        <v/>
      </c>
    </row>
    <row r="612" spans="3:8">
      <c r="C612" s="10" t="str">
        <f t="shared" si="54"/>
        <v/>
      </c>
      <c r="D612" s="11" t="str">
        <f t="shared" si="55"/>
        <v/>
      </c>
      <c r="E612" s="12" t="str">
        <f t="shared" si="56"/>
        <v/>
      </c>
      <c r="F612" s="12" t="str">
        <f t="shared" si="57"/>
        <v/>
      </c>
      <c r="G612" s="12" t="str">
        <f t="shared" si="58"/>
        <v/>
      </c>
      <c r="H612" s="5" t="str">
        <f t="shared" si="59"/>
        <v/>
      </c>
    </row>
    <row r="613" spans="3:8">
      <c r="C613" s="10" t="str">
        <f t="shared" si="54"/>
        <v/>
      </c>
      <c r="D613" s="11" t="str">
        <f t="shared" si="55"/>
        <v/>
      </c>
      <c r="E613" s="12" t="str">
        <f t="shared" si="56"/>
        <v/>
      </c>
      <c r="F613" s="12" t="str">
        <f t="shared" si="57"/>
        <v/>
      </c>
      <c r="G613" s="12" t="str">
        <f t="shared" si="58"/>
        <v/>
      </c>
      <c r="H613" s="5" t="str">
        <f t="shared" si="59"/>
        <v/>
      </c>
    </row>
    <row r="614" spans="3:8">
      <c r="C614" s="10" t="str">
        <f t="shared" si="54"/>
        <v/>
      </c>
      <c r="D614" s="11" t="str">
        <f t="shared" si="55"/>
        <v/>
      </c>
      <c r="E614" s="12" t="str">
        <f t="shared" si="56"/>
        <v/>
      </c>
      <c r="F614" s="12" t="str">
        <f t="shared" si="57"/>
        <v/>
      </c>
      <c r="G614" s="12" t="str">
        <f t="shared" si="58"/>
        <v/>
      </c>
      <c r="H614" s="5" t="str">
        <f t="shared" si="59"/>
        <v/>
      </c>
    </row>
    <row r="615" spans="3:8">
      <c r="C615" s="10" t="str">
        <f t="shared" si="54"/>
        <v/>
      </c>
      <c r="D615" s="11" t="str">
        <f t="shared" si="55"/>
        <v/>
      </c>
      <c r="E615" s="12" t="str">
        <f t="shared" si="56"/>
        <v/>
      </c>
      <c r="F615" s="12" t="str">
        <f t="shared" si="57"/>
        <v/>
      </c>
      <c r="G615" s="12" t="str">
        <f t="shared" si="58"/>
        <v/>
      </c>
      <c r="H615" s="5" t="str">
        <f t="shared" si="59"/>
        <v/>
      </c>
    </row>
    <row r="616" spans="3:8">
      <c r="C616" s="10" t="str">
        <f t="shared" si="54"/>
        <v/>
      </c>
      <c r="D616" s="11" t="str">
        <f t="shared" si="55"/>
        <v/>
      </c>
      <c r="E616" s="12" t="str">
        <f t="shared" si="56"/>
        <v/>
      </c>
      <c r="F616" s="12" t="str">
        <f t="shared" si="57"/>
        <v/>
      </c>
      <c r="G616" s="12" t="str">
        <f t="shared" si="58"/>
        <v/>
      </c>
      <c r="H616" s="5" t="str">
        <f t="shared" si="59"/>
        <v/>
      </c>
    </row>
    <row r="617" spans="3:8">
      <c r="C617" s="10" t="str">
        <f t="shared" si="54"/>
        <v/>
      </c>
      <c r="D617" s="11" t="str">
        <f t="shared" si="55"/>
        <v/>
      </c>
      <c r="E617" s="12" t="str">
        <f t="shared" si="56"/>
        <v/>
      </c>
      <c r="F617" s="12" t="str">
        <f t="shared" si="57"/>
        <v/>
      </c>
      <c r="G617" s="12" t="str">
        <f t="shared" si="58"/>
        <v/>
      </c>
      <c r="H617" s="5" t="str">
        <f t="shared" si="59"/>
        <v/>
      </c>
    </row>
    <row r="618" spans="3:8">
      <c r="C618" s="10" t="str">
        <f t="shared" si="54"/>
        <v/>
      </c>
      <c r="D618" s="11" t="str">
        <f t="shared" si="55"/>
        <v/>
      </c>
      <c r="E618" s="12" t="str">
        <f t="shared" si="56"/>
        <v/>
      </c>
      <c r="F618" s="12" t="str">
        <f t="shared" si="57"/>
        <v/>
      </c>
      <c r="G618" s="12" t="str">
        <f t="shared" si="58"/>
        <v/>
      </c>
      <c r="H618" s="5" t="str">
        <f t="shared" si="59"/>
        <v/>
      </c>
    </row>
    <row r="619" spans="3:8">
      <c r="C619" s="10" t="str">
        <f t="shared" si="54"/>
        <v/>
      </c>
      <c r="D619" s="11" t="str">
        <f t="shared" si="55"/>
        <v/>
      </c>
      <c r="E619" s="12" t="str">
        <f t="shared" si="56"/>
        <v/>
      </c>
      <c r="F619" s="12" t="str">
        <f t="shared" si="57"/>
        <v/>
      </c>
      <c r="G619" s="12" t="str">
        <f t="shared" si="58"/>
        <v/>
      </c>
      <c r="H619" s="5" t="str">
        <f t="shared" si="59"/>
        <v/>
      </c>
    </row>
    <row r="620" spans="3:8">
      <c r="C620" s="10" t="str">
        <f t="shared" si="54"/>
        <v/>
      </c>
      <c r="D620" s="11" t="str">
        <f t="shared" si="55"/>
        <v/>
      </c>
      <c r="E620" s="12" t="str">
        <f t="shared" si="56"/>
        <v/>
      </c>
      <c r="F620" s="12" t="str">
        <f t="shared" si="57"/>
        <v/>
      </c>
      <c r="G620" s="12" t="str">
        <f t="shared" si="58"/>
        <v/>
      </c>
      <c r="H620" s="5" t="str">
        <f t="shared" si="59"/>
        <v/>
      </c>
    </row>
    <row r="621" spans="3:8">
      <c r="C621" s="10" t="str">
        <f t="shared" si="54"/>
        <v/>
      </c>
      <c r="D621" s="11" t="str">
        <f t="shared" si="55"/>
        <v/>
      </c>
      <c r="E621" s="12" t="str">
        <f t="shared" si="56"/>
        <v/>
      </c>
      <c r="F621" s="12" t="str">
        <f t="shared" si="57"/>
        <v/>
      </c>
      <c r="G621" s="12" t="str">
        <f t="shared" si="58"/>
        <v/>
      </c>
      <c r="H621" s="5" t="str">
        <f t="shared" si="59"/>
        <v/>
      </c>
    </row>
    <row r="622" spans="3:8">
      <c r="C622" s="10" t="str">
        <f t="shared" si="54"/>
        <v/>
      </c>
      <c r="D622" s="11" t="str">
        <f t="shared" si="55"/>
        <v/>
      </c>
      <c r="E622" s="12" t="str">
        <f t="shared" si="56"/>
        <v/>
      </c>
      <c r="F622" s="12" t="str">
        <f t="shared" si="57"/>
        <v/>
      </c>
      <c r="G622" s="12" t="str">
        <f t="shared" si="58"/>
        <v/>
      </c>
      <c r="H622" s="5" t="str">
        <f t="shared" si="59"/>
        <v/>
      </c>
    </row>
    <row r="623" spans="3:8">
      <c r="C623" s="10" t="str">
        <f t="shared" si="54"/>
        <v/>
      </c>
      <c r="D623" s="11" t="str">
        <f t="shared" si="55"/>
        <v/>
      </c>
      <c r="E623" s="12" t="str">
        <f t="shared" si="56"/>
        <v/>
      </c>
      <c r="F623" s="12" t="str">
        <f t="shared" si="57"/>
        <v/>
      </c>
      <c r="G623" s="12" t="str">
        <f t="shared" si="58"/>
        <v/>
      </c>
      <c r="H623" s="5" t="str">
        <f t="shared" si="59"/>
        <v/>
      </c>
    </row>
    <row r="624" spans="3:8">
      <c r="C624" s="10" t="str">
        <f t="shared" si="54"/>
        <v/>
      </c>
      <c r="D624" s="11" t="str">
        <f t="shared" si="55"/>
        <v/>
      </c>
      <c r="E624" s="12" t="str">
        <f t="shared" si="56"/>
        <v/>
      </c>
      <c r="F624" s="12" t="str">
        <f t="shared" si="57"/>
        <v/>
      </c>
      <c r="G624" s="12" t="str">
        <f t="shared" si="58"/>
        <v/>
      </c>
      <c r="H624" s="5" t="str">
        <f t="shared" si="59"/>
        <v/>
      </c>
    </row>
    <row r="625" spans="3:8">
      <c r="C625" s="10" t="str">
        <f t="shared" si="54"/>
        <v/>
      </c>
      <c r="D625" s="11" t="str">
        <f t="shared" si="55"/>
        <v/>
      </c>
      <c r="E625" s="12" t="str">
        <f t="shared" si="56"/>
        <v/>
      </c>
      <c r="F625" s="12" t="str">
        <f t="shared" si="57"/>
        <v/>
      </c>
      <c r="G625" s="12" t="str">
        <f t="shared" si="58"/>
        <v/>
      </c>
      <c r="H625" s="5" t="str">
        <f t="shared" si="59"/>
        <v/>
      </c>
    </row>
    <row r="626" spans="3:8">
      <c r="C626" s="10" t="str">
        <f t="shared" si="54"/>
        <v/>
      </c>
      <c r="D626" s="11" t="str">
        <f t="shared" si="55"/>
        <v/>
      </c>
      <c r="E626" s="12" t="str">
        <f t="shared" si="56"/>
        <v/>
      </c>
      <c r="F626" s="12" t="str">
        <f t="shared" si="57"/>
        <v/>
      </c>
      <c r="G626" s="12" t="str">
        <f t="shared" si="58"/>
        <v/>
      </c>
      <c r="H626" s="5" t="str">
        <f t="shared" si="59"/>
        <v/>
      </c>
    </row>
    <row r="627" spans="3:8">
      <c r="C627" s="10" t="str">
        <f t="shared" si="54"/>
        <v/>
      </c>
      <c r="D627" s="11" t="str">
        <f t="shared" si="55"/>
        <v/>
      </c>
      <c r="E627" s="12" t="str">
        <f t="shared" si="56"/>
        <v/>
      </c>
      <c r="F627" s="12" t="str">
        <f t="shared" si="57"/>
        <v/>
      </c>
      <c r="G627" s="12" t="str">
        <f t="shared" si="58"/>
        <v/>
      </c>
      <c r="H627" s="5" t="str">
        <f t="shared" si="59"/>
        <v/>
      </c>
    </row>
    <row r="628" spans="3:8">
      <c r="C628" s="10" t="str">
        <f t="shared" si="54"/>
        <v/>
      </c>
      <c r="D628" s="11" t="str">
        <f t="shared" si="55"/>
        <v/>
      </c>
      <c r="E628" s="12" t="str">
        <f t="shared" si="56"/>
        <v/>
      </c>
      <c r="F628" s="12" t="str">
        <f t="shared" si="57"/>
        <v/>
      </c>
      <c r="G628" s="12" t="str">
        <f t="shared" si="58"/>
        <v/>
      </c>
      <c r="H628" s="5" t="str">
        <f t="shared" si="59"/>
        <v/>
      </c>
    </row>
    <row r="629" spans="3:8">
      <c r="C629" s="10" t="str">
        <f t="shared" si="54"/>
        <v/>
      </c>
      <c r="D629" s="11" t="str">
        <f t="shared" si="55"/>
        <v/>
      </c>
      <c r="E629" s="12" t="str">
        <f t="shared" si="56"/>
        <v/>
      </c>
      <c r="F629" s="12" t="str">
        <f t="shared" si="57"/>
        <v/>
      </c>
      <c r="G629" s="12" t="str">
        <f t="shared" si="58"/>
        <v/>
      </c>
      <c r="H629" s="5" t="str">
        <f t="shared" si="59"/>
        <v/>
      </c>
    </row>
    <row r="630" spans="3:8">
      <c r="C630" s="10" t="str">
        <f t="shared" si="54"/>
        <v/>
      </c>
      <c r="D630" s="11" t="str">
        <f t="shared" si="55"/>
        <v/>
      </c>
      <c r="E630" s="12" t="str">
        <f t="shared" si="56"/>
        <v/>
      </c>
      <c r="F630" s="12" t="str">
        <f t="shared" si="57"/>
        <v/>
      </c>
      <c r="G630" s="12" t="str">
        <f t="shared" si="58"/>
        <v/>
      </c>
      <c r="H630" s="5" t="str">
        <f t="shared" si="59"/>
        <v/>
      </c>
    </row>
    <row r="631" spans="3:8">
      <c r="C631" s="10" t="str">
        <f t="shared" si="54"/>
        <v/>
      </c>
      <c r="D631" s="11" t="str">
        <f t="shared" si="55"/>
        <v/>
      </c>
      <c r="E631" s="12" t="str">
        <f t="shared" si="56"/>
        <v/>
      </c>
      <c r="F631" s="12" t="str">
        <f t="shared" si="57"/>
        <v/>
      </c>
      <c r="G631" s="12" t="str">
        <f t="shared" si="58"/>
        <v/>
      </c>
      <c r="H631" s="5" t="str">
        <f t="shared" si="59"/>
        <v/>
      </c>
    </row>
    <row r="632" spans="3:8">
      <c r="C632" s="10" t="str">
        <f t="shared" si="54"/>
        <v/>
      </c>
      <c r="D632" s="11" t="str">
        <f t="shared" si="55"/>
        <v/>
      </c>
      <c r="E632" s="12" t="str">
        <f t="shared" si="56"/>
        <v/>
      </c>
      <c r="F632" s="12" t="str">
        <f t="shared" si="57"/>
        <v/>
      </c>
      <c r="G632" s="12" t="str">
        <f t="shared" si="58"/>
        <v/>
      </c>
      <c r="H632" s="5" t="str">
        <f t="shared" si="59"/>
        <v/>
      </c>
    </row>
    <row r="633" spans="3:8">
      <c r="C633" s="10" t="str">
        <f t="shared" si="54"/>
        <v/>
      </c>
      <c r="D633" s="11" t="str">
        <f t="shared" si="55"/>
        <v/>
      </c>
      <c r="E633" s="12" t="str">
        <f t="shared" si="56"/>
        <v/>
      </c>
      <c r="F633" s="12" t="str">
        <f t="shared" si="57"/>
        <v/>
      </c>
      <c r="G633" s="12" t="str">
        <f t="shared" si="58"/>
        <v/>
      </c>
      <c r="H633" s="5" t="str">
        <f t="shared" si="59"/>
        <v/>
      </c>
    </row>
    <row r="634" spans="3:8">
      <c r="C634" s="10" t="str">
        <f t="shared" si="54"/>
        <v/>
      </c>
      <c r="D634" s="11" t="str">
        <f t="shared" si="55"/>
        <v/>
      </c>
      <c r="E634" s="12" t="str">
        <f t="shared" si="56"/>
        <v/>
      </c>
      <c r="F634" s="12" t="str">
        <f t="shared" si="57"/>
        <v/>
      </c>
      <c r="G634" s="12" t="str">
        <f t="shared" si="58"/>
        <v/>
      </c>
      <c r="H634" s="5" t="str">
        <f t="shared" si="59"/>
        <v/>
      </c>
    </row>
    <row r="635" spans="3:8">
      <c r="C635" s="10" t="str">
        <f t="shared" si="54"/>
        <v/>
      </c>
      <c r="D635" s="11" t="str">
        <f t="shared" si="55"/>
        <v/>
      </c>
      <c r="E635" s="12" t="str">
        <f t="shared" si="56"/>
        <v/>
      </c>
      <c r="F635" s="12" t="str">
        <f t="shared" si="57"/>
        <v/>
      </c>
      <c r="G635" s="12" t="str">
        <f t="shared" si="58"/>
        <v/>
      </c>
      <c r="H635" s="5" t="str">
        <f t="shared" si="59"/>
        <v/>
      </c>
    </row>
    <row r="636" spans="3:8">
      <c r="C636" s="10" t="str">
        <f t="shared" si="54"/>
        <v/>
      </c>
      <c r="D636" s="11" t="str">
        <f t="shared" si="55"/>
        <v/>
      </c>
      <c r="E636" s="12" t="str">
        <f t="shared" si="56"/>
        <v/>
      </c>
      <c r="F636" s="12" t="str">
        <f t="shared" si="57"/>
        <v/>
      </c>
      <c r="G636" s="12" t="str">
        <f t="shared" si="58"/>
        <v/>
      </c>
      <c r="H636" s="5" t="str">
        <f t="shared" si="59"/>
        <v/>
      </c>
    </row>
    <row r="637" spans="3:8">
      <c r="C637" s="10" t="str">
        <f t="shared" si="54"/>
        <v/>
      </c>
      <c r="D637" s="11" t="str">
        <f t="shared" si="55"/>
        <v/>
      </c>
      <c r="E637" s="12" t="str">
        <f t="shared" si="56"/>
        <v/>
      </c>
      <c r="F637" s="12" t="str">
        <f t="shared" si="57"/>
        <v/>
      </c>
      <c r="G637" s="12" t="str">
        <f t="shared" si="58"/>
        <v/>
      </c>
      <c r="H637" s="5" t="str">
        <f t="shared" si="59"/>
        <v/>
      </c>
    </row>
    <row r="638" spans="3:8">
      <c r="C638" s="10" t="str">
        <f t="shared" si="54"/>
        <v/>
      </c>
      <c r="D638" s="11" t="str">
        <f t="shared" si="55"/>
        <v/>
      </c>
      <c r="E638" s="12" t="str">
        <f t="shared" si="56"/>
        <v/>
      </c>
      <c r="F638" s="12" t="str">
        <f t="shared" si="57"/>
        <v/>
      </c>
      <c r="G638" s="12" t="str">
        <f t="shared" si="58"/>
        <v/>
      </c>
      <c r="H638" s="5" t="str">
        <f t="shared" si="59"/>
        <v/>
      </c>
    </row>
    <row r="639" spans="3:8">
      <c r="C639" s="10" t="str">
        <f t="shared" si="54"/>
        <v/>
      </c>
      <c r="D639" s="11" t="str">
        <f t="shared" si="55"/>
        <v/>
      </c>
      <c r="E639" s="12" t="str">
        <f t="shared" si="56"/>
        <v/>
      </c>
      <c r="F639" s="12" t="str">
        <f t="shared" si="57"/>
        <v/>
      </c>
      <c r="G639" s="12" t="str">
        <f t="shared" si="58"/>
        <v/>
      </c>
      <c r="H639" s="5" t="str">
        <f t="shared" si="59"/>
        <v/>
      </c>
    </row>
    <row r="640" spans="3:8">
      <c r="C640" s="10" t="str">
        <f t="shared" si="54"/>
        <v/>
      </c>
      <c r="D640" s="11" t="str">
        <f t="shared" si="55"/>
        <v/>
      </c>
      <c r="E640" s="12" t="str">
        <f t="shared" si="56"/>
        <v/>
      </c>
      <c r="F640" s="12" t="str">
        <f t="shared" si="57"/>
        <v/>
      </c>
      <c r="G640" s="12" t="str">
        <f t="shared" si="58"/>
        <v/>
      </c>
      <c r="H640" s="5" t="str">
        <f t="shared" si="59"/>
        <v/>
      </c>
    </row>
    <row r="641" spans="3:8">
      <c r="C641" s="10" t="str">
        <f t="shared" si="54"/>
        <v/>
      </c>
      <c r="D641" s="11" t="str">
        <f t="shared" si="55"/>
        <v/>
      </c>
      <c r="E641" s="12" t="str">
        <f t="shared" si="56"/>
        <v/>
      </c>
      <c r="F641" s="12" t="str">
        <f t="shared" si="57"/>
        <v/>
      </c>
      <c r="G641" s="12" t="str">
        <f t="shared" si="58"/>
        <v/>
      </c>
      <c r="H641" s="5" t="str">
        <f t="shared" si="59"/>
        <v/>
      </c>
    </row>
    <row r="642" spans="3:8">
      <c r="C642" s="10" t="str">
        <f t="shared" si="54"/>
        <v/>
      </c>
      <c r="D642" s="11" t="str">
        <f t="shared" si="55"/>
        <v/>
      </c>
      <c r="E642" s="12" t="str">
        <f t="shared" si="56"/>
        <v/>
      </c>
      <c r="F642" s="12" t="str">
        <f t="shared" si="57"/>
        <v/>
      </c>
      <c r="G642" s="12" t="str">
        <f t="shared" si="58"/>
        <v/>
      </c>
      <c r="H642" s="5" t="str">
        <f t="shared" si="59"/>
        <v/>
      </c>
    </row>
  </sheetData>
  <protectedRanges>
    <protectedRange sqref="C1:C4" name="Range1"/>
  </protectedRanges>
  <mergeCells count="5">
    <mergeCell ref="A4:B4"/>
    <mergeCell ref="F1:H1"/>
    <mergeCell ref="A1:B1"/>
    <mergeCell ref="A2:B2"/>
    <mergeCell ref="A3:B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534"/>
  <sheetViews>
    <sheetView showGridLines="0" workbookViewId="0">
      <pane xSplit="1" ySplit="12" topLeftCell="B13" activePane="bottomRight" state="frozen"/>
      <selection pane="topRight" activeCell="B1" sqref="B1"/>
      <selection pane="bottomLeft" activeCell="A12" sqref="A12"/>
      <selection pane="bottomRight" activeCell="M9" sqref="M9"/>
    </sheetView>
  </sheetViews>
  <sheetFormatPr defaultRowHeight="12.75"/>
  <cols>
    <col min="1" max="1" width="16.28515625" customWidth="1"/>
    <col min="2" max="2" width="11.5703125" customWidth="1"/>
    <col min="3" max="3" width="14.5703125" customWidth="1"/>
    <col min="4" max="4" width="14.85546875" customWidth="1"/>
    <col min="5" max="5" width="12.85546875" customWidth="1"/>
    <col min="6" max="6" width="17.140625" customWidth="1"/>
    <col min="7" max="7" width="16.85546875" customWidth="1"/>
    <col min="8" max="8" width="17.7109375" customWidth="1"/>
    <col min="9" max="10" width="13.28515625" customWidth="1"/>
    <col min="11" max="11" width="13.28515625" style="1" customWidth="1"/>
    <col min="13" max="13" width="9.85546875" customWidth="1"/>
  </cols>
  <sheetData>
    <row r="1" spans="1:12" ht="15.75" thickBot="1">
      <c r="A1" s="95" t="s">
        <v>30</v>
      </c>
      <c r="B1" s="96"/>
      <c r="C1" s="75">
        <v>400</v>
      </c>
      <c r="D1" s="4"/>
      <c r="E1" s="104" t="s">
        <v>31</v>
      </c>
      <c r="F1" s="104"/>
      <c r="G1" s="104"/>
      <c r="H1" s="104"/>
      <c r="I1" s="104"/>
      <c r="J1" s="99" t="s">
        <v>15</v>
      </c>
      <c r="K1" s="100"/>
      <c r="L1" s="26"/>
    </row>
    <row r="2" spans="1:12" ht="13.5" thickBot="1">
      <c r="A2" s="97" t="s">
        <v>12</v>
      </c>
      <c r="B2" s="98"/>
      <c r="C2" s="76">
        <v>8.1250000000000003E-2</v>
      </c>
      <c r="D2" s="4"/>
      <c r="E2" s="4"/>
      <c r="J2" s="30" t="s">
        <v>16</v>
      </c>
      <c r="K2" s="31" t="s">
        <v>17</v>
      </c>
    </row>
    <row r="3" spans="1:12" ht="13.5" thickBot="1">
      <c r="A3" s="97" t="s">
        <v>36</v>
      </c>
      <c r="B3" s="98"/>
      <c r="C3" s="76">
        <v>7.4999999999999997E-2</v>
      </c>
      <c r="D3" s="4"/>
      <c r="E3" s="105" t="s">
        <v>21</v>
      </c>
      <c r="F3" s="106"/>
      <c r="G3" s="107"/>
      <c r="H3" s="81">
        <v>1</v>
      </c>
      <c r="J3" s="27">
        <v>1</v>
      </c>
      <c r="K3" s="82">
        <v>2E-3</v>
      </c>
    </row>
    <row r="4" spans="1:12" ht="13.5" thickBot="1">
      <c r="A4" s="97" t="s">
        <v>29</v>
      </c>
      <c r="B4" s="98"/>
      <c r="C4" s="77">
        <f>C1*(C2/12)/(1-(1+(C2/12))^(-(C6-C5)))</f>
        <v>2.9758682418116686</v>
      </c>
      <c r="D4" s="4"/>
      <c r="E4" s="4"/>
      <c r="J4" s="80">
        <v>30</v>
      </c>
      <c r="K4" s="83">
        <v>0.06</v>
      </c>
    </row>
    <row r="5" spans="1:12" ht="13.5" thickBot="1">
      <c r="A5" s="97" t="s">
        <v>27</v>
      </c>
      <c r="B5" s="98"/>
      <c r="C5" s="78">
        <v>3</v>
      </c>
      <c r="D5" s="4"/>
      <c r="E5" s="101" t="s">
        <v>34</v>
      </c>
      <c r="F5" s="102"/>
      <c r="G5" s="103"/>
      <c r="H5" s="40">
        <f>SUMPRODUCT(J13:J612,A13:A612)/(12*SUM(J13:J612))</f>
        <v>11.671010038320217</v>
      </c>
      <c r="J5" s="28">
        <f>$C$6</f>
        <v>360</v>
      </c>
      <c r="K5" s="84">
        <v>0.06</v>
      </c>
    </row>
    <row r="6" spans="1:12" ht="13.5" thickBot="1">
      <c r="A6" s="92" t="s">
        <v>28</v>
      </c>
      <c r="B6" s="93"/>
      <c r="C6" s="79">
        <v>360</v>
      </c>
      <c r="D6" s="4"/>
      <c r="E6" s="4"/>
      <c r="K6"/>
    </row>
    <row r="7" spans="1:12">
      <c r="A7" s="3"/>
      <c r="B7" s="3"/>
      <c r="C7" s="4"/>
      <c r="D7" s="4"/>
      <c r="E7" s="4"/>
      <c r="K7"/>
    </row>
    <row r="8" spans="1:12">
      <c r="A8" s="3"/>
      <c r="B8" s="3"/>
      <c r="C8" s="4"/>
      <c r="D8" s="4"/>
      <c r="E8" s="4"/>
      <c r="K8"/>
    </row>
    <row r="9" spans="1:12" ht="13.5" thickBot="1">
      <c r="A9" t="s">
        <v>35</v>
      </c>
      <c r="K9"/>
    </row>
    <row r="10" spans="1:12">
      <c r="A10" s="14"/>
      <c r="B10" s="23" t="s">
        <v>19</v>
      </c>
      <c r="C10" s="23" t="s">
        <v>25</v>
      </c>
      <c r="D10" s="15" t="s">
        <v>3</v>
      </c>
      <c r="E10" s="15"/>
      <c r="F10" s="15" t="s">
        <v>2</v>
      </c>
      <c r="G10" s="15" t="s">
        <v>2</v>
      </c>
      <c r="H10" s="15" t="s">
        <v>22</v>
      </c>
      <c r="I10" s="15"/>
      <c r="J10" s="15" t="s">
        <v>32</v>
      </c>
      <c r="K10" s="16" t="s">
        <v>9</v>
      </c>
    </row>
    <row r="11" spans="1:12">
      <c r="A11" s="17"/>
      <c r="B11" s="24" t="s">
        <v>14</v>
      </c>
      <c r="C11" s="24" t="s">
        <v>18</v>
      </c>
      <c r="D11" s="18" t="s">
        <v>5</v>
      </c>
      <c r="E11" s="18" t="s">
        <v>5</v>
      </c>
      <c r="F11" s="18" t="s">
        <v>38</v>
      </c>
      <c r="G11" s="18" t="s">
        <v>39</v>
      </c>
      <c r="H11" s="18" t="s">
        <v>23</v>
      </c>
      <c r="I11" s="18"/>
      <c r="J11" s="18" t="s">
        <v>33</v>
      </c>
      <c r="K11" s="19" t="s">
        <v>10</v>
      </c>
    </row>
    <row r="12" spans="1:12" ht="13.5" thickBot="1">
      <c r="A12" s="20" t="s">
        <v>0</v>
      </c>
      <c r="B12" s="25" t="s">
        <v>20</v>
      </c>
      <c r="C12" s="25" t="s">
        <v>26</v>
      </c>
      <c r="D12" s="21" t="s">
        <v>4</v>
      </c>
      <c r="E12" s="21" t="s">
        <v>6</v>
      </c>
      <c r="F12" s="21" t="s">
        <v>37</v>
      </c>
      <c r="G12" s="21" t="s">
        <v>40</v>
      </c>
      <c r="H12" s="21" t="s">
        <v>24</v>
      </c>
      <c r="I12" s="21" t="s">
        <v>14</v>
      </c>
      <c r="J12" s="21" t="s">
        <v>6</v>
      </c>
      <c r="K12" s="22" t="s">
        <v>4</v>
      </c>
    </row>
    <row r="13" spans="1:12">
      <c r="A13" s="6">
        <v>1</v>
      </c>
      <c r="B13" s="29">
        <f>$H$3*IF($A13+$C$5 &lt;=$J$4,   $K$3+($K$4-$K$3)*($A13+$C$5-1)/($J$4-$J$3),   $K$4+($K$5-$K$4)*($A13+$C$5-$J$4)/($J$5-$J$4))</f>
        <v>8.0000000000000002E-3</v>
      </c>
      <c r="C13" s="29">
        <f>(1-(1-B13)^(1/12))</f>
        <v>6.6912367827864916E-4</v>
      </c>
      <c r="D13" s="33">
        <f>$C$1</f>
        <v>400</v>
      </c>
      <c r="E13" s="41">
        <f>$C$4</f>
        <v>2.9758682418116686</v>
      </c>
      <c r="F13" s="35">
        <f>$C$2*$D13/12</f>
        <v>2.7083333333333335</v>
      </c>
      <c r="G13" s="35">
        <f>F13*$C$3/$C$2</f>
        <v>2.5</v>
      </c>
      <c r="H13" s="41">
        <f>E13-F13</f>
        <v>0.26753490847833516</v>
      </c>
      <c r="I13" s="39">
        <f>(D13-H13)*(1-(1-B13)^(1/12))</f>
        <v>0.2674704573694307</v>
      </c>
      <c r="J13" s="39">
        <f>H13+I13</f>
        <v>0.53500536584776581</v>
      </c>
      <c r="K13" s="36">
        <f>D13-H13 -I13</f>
        <v>399.46499463415222</v>
      </c>
    </row>
    <row r="14" spans="1:12">
      <c r="A14" s="10">
        <f t="shared" ref="A14:A77" si="0">IF(OR(K13 &lt; 0.01,K13=""), "",A13+1)</f>
        <v>2</v>
      </c>
      <c r="B14" s="32">
        <f>IF(OR(K13 &lt; 0.01,K13=""), 0,  $H$3*IF($A14+$C$5 &lt;=$J$4,   $K$3+($K$4-$K$3)*($A14+$C$5-1)/($J$4-$J$3),   $K$4+($K$5-$K$4)*($A14+$C$5-$J$4)/($J$5-$J$4)))</f>
        <v>0.01</v>
      </c>
      <c r="C14" s="32">
        <f>IF(OR(K13 &lt; 0.01,K13=""), 0,  (1-(1-B14)^(1/12)))</f>
        <v>8.3717735912058888E-4</v>
      </c>
      <c r="D14" s="34">
        <f>IF(OR(K13 &lt; 0.01,K13=""),0,K13)</f>
        <v>399.46499463415222</v>
      </c>
      <c r="E14" s="42">
        <f>IF(OR(K13 &lt; 0.01,K13=""),0,  K13*($C$2/12)/(1-(1+($C$2/12))^(-($C$6-$C$5-A14+1))))</f>
        <v>2.9738770179076353</v>
      </c>
      <c r="F14" s="37">
        <f>IF(OR(K13 &lt; 0.01,K13=""),0,$C$2*$D14/12)</f>
        <v>2.7047109011687387</v>
      </c>
      <c r="G14" s="37">
        <f>IF(OR(K13 &lt; 0.01,K13=""),0,F14*$C$3/$C$2)</f>
        <v>2.4966562164634509</v>
      </c>
      <c r="H14" s="42">
        <f>IF(OR(K13 &lt; 0.01,K13=""),0,E14-F14)</f>
        <v>0.26916611673889657</v>
      </c>
      <c r="I14" s="39">
        <f>IF(OR(K13 &lt; 0.01,K13=""), 0, (D14-H14)*(1-(1-B14)^(1/12)))</f>
        <v>0.33419770949016353</v>
      </c>
      <c r="J14" s="39">
        <f>IF(OR(K13 &lt; 0.01,K13=""),0,H14+I14)</f>
        <v>0.60336382622906015</v>
      </c>
      <c r="K14" s="38">
        <f>IF(OR(K13 &lt; 0.01,K13=""),0,D14-H14-I14)</f>
        <v>398.86163080792312</v>
      </c>
    </row>
    <row r="15" spans="1:12">
      <c r="A15" s="10">
        <f t="shared" si="0"/>
        <v>3</v>
      </c>
      <c r="B15" s="32">
        <f t="shared" ref="B15:B78" si="1">IF(OR(K14 &lt; 0.01,K14=""), 0,  $H$3*IF($A15+$C$5 &lt;=$J$4,   $K$3+($K$4-$K$3)*($A15+$C$5-1)/($J$4-$J$3),   $K$4+($K$5-$K$4)*($A15+$C$5-$J$4)/($J$5-$J$4)))</f>
        <v>1.1999999999999999E-2</v>
      </c>
      <c r="C15" s="32">
        <f t="shared" ref="C15:C78" si="2">IF(OR(K14 &lt; 0.01,K14=""), 0,  (1-(1-B15)^(1/12)))</f>
        <v>1.0055425391276573E-3</v>
      </c>
      <c r="D15" s="34">
        <f t="shared" ref="D15:D78" si="3">IF(OR(K14 &lt; 0.01,K14=""),0,K14)</f>
        <v>398.86163080792312</v>
      </c>
      <c r="E15" s="42">
        <f t="shared" ref="E15:E78" si="4">IF(OR(K14 &lt; 0.01,K14=""),0,  K14*($C$2/12)/(1-(1+($C$2/12))^(-($C$6-$C$5-A15+1))))</f>
        <v>2.9713873553994334</v>
      </c>
      <c r="F15" s="37">
        <f t="shared" ref="F15:F78" si="5">IF(OR(K14 &lt; 0.01,K14=""),0,$C$2*$D15/12)</f>
        <v>2.7006256252619796</v>
      </c>
      <c r="G15" s="37">
        <f t="shared" ref="G15:G78" si="6">IF(OR(K14 &lt; 0.01,K14=""),0,F15*$C$3/$C$2)</f>
        <v>2.4928851925495192</v>
      </c>
      <c r="H15" s="42">
        <f t="shared" ref="H15:H78" si="7">IF(OR(K14 &lt; 0.01,K14=""),0,E15-F15)</f>
        <v>0.27076173013745386</v>
      </c>
      <c r="I15" s="39">
        <f t="shared" ref="I15:I78" si="8">IF(OR(K14 &lt; 0.01,K14=""), 0, (D15-H15)*(1-(1-B15)^(1/12)))</f>
        <v>0.40080007456557626</v>
      </c>
      <c r="J15" s="39">
        <f t="shared" ref="J15:J78" si="9">IF(OR(K14 &lt; 0.01,K14=""),0,H15+I15)</f>
        <v>0.67156180470303006</v>
      </c>
      <c r="K15" s="38">
        <f t="shared" ref="K15:K78" si="10">IF(OR(K14 &lt; 0.01,K14=""),0,D15-H15-I15)</f>
        <v>398.19006900322012</v>
      </c>
    </row>
    <row r="16" spans="1:12">
      <c r="A16" s="10">
        <f t="shared" si="0"/>
        <v>4</v>
      </c>
      <c r="B16" s="32">
        <f t="shared" si="1"/>
        <v>1.3999999999999999E-2</v>
      </c>
      <c r="C16" s="32">
        <f t="shared" si="2"/>
        <v>1.1742204280067448E-3</v>
      </c>
      <c r="D16" s="34">
        <f t="shared" si="3"/>
        <v>398.19006900322012</v>
      </c>
      <c r="E16" s="42">
        <f t="shared" si="4"/>
        <v>2.9683994990133535</v>
      </c>
      <c r="F16" s="37">
        <f t="shared" si="5"/>
        <v>2.6960785922093033</v>
      </c>
      <c r="G16" s="37">
        <f t="shared" si="6"/>
        <v>2.488687931270126</v>
      </c>
      <c r="H16" s="42">
        <f t="shared" si="7"/>
        <v>0.27232090680405019</v>
      </c>
      <c r="I16" s="39">
        <f t="shared" si="8"/>
        <v>0.4672431484812537</v>
      </c>
      <c r="J16" s="39">
        <f t="shared" si="9"/>
        <v>0.73956405528530389</v>
      </c>
      <c r="K16" s="38">
        <f t="shared" si="10"/>
        <v>397.4505049479348</v>
      </c>
    </row>
    <row r="17" spans="1:11">
      <c r="A17" s="10">
        <f t="shared" si="0"/>
        <v>5</v>
      </c>
      <c r="B17" s="32">
        <f t="shared" si="1"/>
        <v>1.6E-2</v>
      </c>
      <c r="C17" s="32">
        <f t="shared" si="2"/>
        <v>1.3432122426282334E-3</v>
      </c>
      <c r="D17" s="34">
        <f t="shared" si="3"/>
        <v>397.4505049479348</v>
      </c>
      <c r="E17" s="42">
        <f t="shared" si="4"/>
        <v>2.9649139436831273</v>
      </c>
      <c r="F17" s="37">
        <f t="shared" si="5"/>
        <v>2.6910711272516417</v>
      </c>
      <c r="G17" s="37">
        <f t="shared" si="6"/>
        <v>2.4840656559245922</v>
      </c>
      <c r="H17" s="42">
        <f t="shared" si="7"/>
        <v>0.27384281643148567</v>
      </c>
      <c r="I17" s="39">
        <f t="shared" si="8"/>
        <v>0.5334925550612527</v>
      </c>
      <c r="J17" s="39">
        <f t="shared" si="9"/>
        <v>0.80733537149273837</v>
      </c>
      <c r="K17" s="38">
        <f t="shared" si="10"/>
        <v>396.64316957644206</v>
      </c>
    </row>
    <row r="18" spans="1:11">
      <c r="A18" s="10">
        <f t="shared" si="0"/>
        <v>6</v>
      </c>
      <c r="B18" s="32">
        <f t="shared" si="1"/>
        <v>1.8000000000000002E-2</v>
      </c>
      <c r="C18" s="32">
        <f t="shared" si="2"/>
        <v>1.5125192070827298E-3</v>
      </c>
      <c r="D18" s="34">
        <f t="shared" si="3"/>
        <v>396.64316957644206</v>
      </c>
      <c r="E18" s="42">
        <f t="shared" si="4"/>
        <v>2.9609314349756324</v>
      </c>
      <c r="F18" s="37">
        <f t="shared" si="5"/>
        <v>2.6856047940071601</v>
      </c>
      <c r="G18" s="37">
        <f t="shared" si="6"/>
        <v>2.4790198098527632</v>
      </c>
      <c r="H18" s="42">
        <f t="shared" si="7"/>
        <v>0.27532664096847226</v>
      </c>
      <c r="I18" s="39">
        <f t="shared" si="8"/>
        <v>0.59951397550985452</v>
      </c>
      <c r="J18" s="39">
        <f t="shared" si="9"/>
        <v>0.87484061647832678</v>
      </c>
      <c r="K18" s="38">
        <f t="shared" si="10"/>
        <v>395.76832895996375</v>
      </c>
    </row>
    <row r="19" spans="1:11">
      <c r="A19" s="10">
        <f t="shared" si="0"/>
        <v>7</v>
      </c>
      <c r="B19" s="32">
        <f t="shared" si="1"/>
        <v>2.0000000000000004E-2</v>
      </c>
      <c r="C19" s="32">
        <f t="shared" si="2"/>
        <v>1.6821425527395739E-3</v>
      </c>
      <c r="D19" s="34">
        <f t="shared" si="3"/>
        <v>395.76832895996375</v>
      </c>
      <c r="E19" s="42">
        <f t="shared" si="4"/>
        <v>2.9564529693093768</v>
      </c>
      <c r="F19" s="37">
        <f t="shared" si="5"/>
        <v>2.6796813939997546</v>
      </c>
      <c r="G19" s="37">
        <f t="shared" si="6"/>
        <v>2.473552055999773</v>
      </c>
      <c r="H19" s="42">
        <f t="shared" si="7"/>
        <v>0.27677157530962226</v>
      </c>
      <c r="I19" s="39">
        <f t="shared" si="8"/>
        <v>0.66527317792597174</v>
      </c>
      <c r="J19" s="39">
        <f t="shared" si="9"/>
        <v>0.942044753235594</v>
      </c>
      <c r="K19" s="38">
        <f t="shared" si="10"/>
        <v>394.82628420672813</v>
      </c>
    </row>
    <row r="20" spans="1:11">
      <c r="A20" s="10">
        <f t="shared" si="0"/>
        <v>8</v>
      </c>
      <c r="B20" s="32">
        <f t="shared" si="1"/>
        <v>2.1999999999999999E-2</v>
      </c>
      <c r="C20" s="32">
        <f t="shared" si="2"/>
        <v>1.8520835183041262E-3</v>
      </c>
      <c r="D20" s="34">
        <f t="shared" si="3"/>
        <v>394.82628420672813</v>
      </c>
      <c r="E20" s="42">
        <f t="shared" si="4"/>
        <v>2.9514797939645283</v>
      </c>
      <c r="F20" s="37">
        <f t="shared" si="5"/>
        <v>2.6733029659830549</v>
      </c>
      <c r="G20" s="37">
        <f t="shared" si="6"/>
        <v>2.4676642762920507</v>
      </c>
      <c r="H20" s="42">
        <f t="shared" si="7"/>
        <v>0.27817682798147336</v>
      </c>
      <c r="I20" s="39">
        <f t="shared" si="8"/>
        <v>0.7307360468542633</v>
      </c>
      <c r="J20" s="39">
        <f t="shared" si="9"/>
        <v>1.0089128748357368</v>
      </c>
      <c r="K20" s="38">
        <f t="shared" si="10"/>
        <v>393.81737133189239</v>
      </c>
    </row>
    <row r="21" spans="1:11">
      <c r="A21" s="10">
        <f t="shared" si="0"/>
        <v>9</v>
      </c>
      <c r="B21" s="32">
        <f t="shared" si="1"/>
        <v>2.3999999999999994E-2</v>
      </c>
      <c r="C21" s="32">
        <f t="shared" si="2"/>
        <v>2.0223433498771648E-3</v>
      </c>
      <c r="D21" s="34">
        <f t="shared" si="3"/>
        <v>393.81737133189239</v>
      </c>
      <c r="E21" s="42">
        <f t="shared" si="4"/>
        <v>2.9460134068835191</v>
      </c>
      <c r="F21" s="37">
        <f t="shared" si="5"/>
        <v>2.6664717850596884</v>
      </c>
      <c r="G21" s="37">
        <f t="shared" si="6"/>
        <v>2.4613585708243275</v>
      </c>
      <c r="H21" s="42">
        <f t="shared" si="7"/>
        <v>0.27954162182383069</v>
      </c>
      <c r="I21" s="39">
        <f t="shared" si="8"/>
        <v>0.79586861283924926</v>
      </c>
      <c r="J21" s="39">
        <f t="shared" si="9"/>
        <v>1.0754102346630798</v>
      </c>
      <c r="K21" s="38">
        <f t="shared" si="10"/>
        <v>392.74196109722931</v>
      </c>
    </row>
    <row r="22" spans="1:11">
      <c r="A22" s="10">
        <f t="shared" si="0"/>
        <v>10</v>
      </c>
      <c r="B22" s="32">
        <f t="shared" si="1"/>
        <v>2.5999999999999995E-2</v>
      </c>
      <c r="C22" s="32">
        <f t="shared" si="2"/>
        <v>2.1929233010143934E-3</v>
      </c>
      <c r="D22" s="34">
        <f t="shared" si="3"/>
        <v>392.74196109722931</v>
      </c>
      <c r="E22" s="42">
        <f t="shared" si="4"/>
        <v>2.9400555562614596</v>
      </c>
      <c r="F22" s="37">
        <f t="shared" si="5"/>
        <v>2.6591903615958237</v>
      </c>
      <c r="G22" s="37">
        <f t="shared" si="6"/>
        <v>2.4546372568576831</v>
      </c>
      <c r="H22" s="42">
        <f t="shared" si="7"/>
        <v>0.28086519466563598</v>
      </c>
      <c r="I22" s="39">
        <f t="shared" si="8"/>
        <v>0.86063708194637634</v>
      </c>
      <c r="J22" s="39">
        <f t="shared" si="9"/>
        <v>1.1415022766120124</v>
      </c>
      <c r="K22" s="38">
        <f t="shared" si="10"/>
        <v>391.60045882061729</v>
      </c>
    </row>
    <row r="23" spans="1:11">
      <c r="A23" s="10">
        <f t="shared" si="0"/>
        <v>11</v>
      </c>
      <c r="B23" s="32">
        <f t="shared" si="1"/>
        <v>2.7999999999999997E-2</v>
      </c>
      <c r="C23" s="32">
        <f t="shared" si="2"/>
        <v>2.3638246327857271E-3</v>
      </c>
      <c r="D23" s="34">
        <f t="shared" si="3"/>
        <v>391.60045882061729</v>
      </c>
      <c r="E23" s="42">
        <f t="shared" si="4"/>
        <v>2.9336082399258565</v>
      </c>
      <c r="F23" s="37">
        <f t="shared" si="5"/>
        <v>2.6514614399312628</v>
      </c>
      <c r="G23" s="37">
        <f t="shared" si="6"/>
        <v>2.4475028676288577</v>
      </c>
      <c r="H23" s="42">
        <f t="shared" si="7"/>
        <v>0.28214679999459369</v>
      </c>
      <c r="I23" s="39">
        <f t="shared" si="8"/>
        <v>0.92500786521447897</v>
      </c>
      <c r="J23" s="39">
        <f t="shared" si="9"/>
        <v>1.2071546652090728</v>
      </c>
      <c r="K23" s="38">
        <f t="shared" si="10"/>
        <v>390.3933041554082</v>
      </c>
    </row>
    <row r="24" spans="1:11">
      <c r="A24" s="10">
        <f t="shared" si="0"/>
        <v>12</v>
      </c>
      <c r="B24" s="32">
        <f t="shared" si="1"/>
        <v>0.03</v>
      </c>
      <c r="C24" s="32">
        <f t="shared" si="2"/>
        <v>2.5350486138366879E-3</v>
      </c>
      <c r="D24" s="34">
        <f t="shared" si="3"/>
        <v>390.3933041554082</v>
      </c>
      <c r="E24" s="42">
        <f t="shared" si="4"/>
        <v>2.9266737045053768</v>
      </c>
      <c r="F24" s="37">
        <f t="shared" si="5"/>
        <v>2.6432879968855763</v>
      </c>
      <c r="G24" s="37">
        <f t="shared" si="6"/>
        <v>2.4399581509713011</v>
      </c>
      <c r="H24" s="42">
        <f t="shared" si="7"/>
        <v>0.28338570761980053</v>
      </c>
      <c r="I24" s="39">
        <f t="shared" si="8"/>
        <v>0.98894760800500936</v>
      </c>
      <c r="J24" s="39">
        <f t="shared" si="9"/>
        <v>1.27233331562481</v>
      </c>
      <c r="K24" s="38">
        <f t="shared" si="10"/>
        <v>389.12097083978341</v>
      </c>
    </row>
    <row r="25" spans="1:11">
      <c r="A25" s="10">
        <f t="shared" si="0"/>
        <v>13</v>
      </c>
      <c r="B25" s="32">
        <f t="shared" si="1"/>
        <v>3.1999999999999994E-2</v>
      </c>
      <c r="C25" s="32">
        <f t="shared" si="2"/>
        <v>2.7065965204493558E-3</v>
      </c>
      <c r="D25" s="34">
        <f t="shared" si="3"/>
        <v>389.12097083978341</v>
      </c>
      <c r="E25" s="42">
        <f t="shared" si="4"/>
        <v>2.9192544443876183</v>
      </c>
      <c r="F25" s="37">
        <f t="shared" si="5"/>
        <v>2.6346732400610335</v>
      </c>
      <c r="G25" s="37">
        <f t="shared" si="6"/>
        <v>2.4320060677486461</v>
      </c>
      <c r="H25" s="42">
        <f t="shared" si="7"/>
        <v>0.28458120432658474</v>
      </c>
      <c r="I25" s="39">
        <f t="shared" si="8"/>
        <v>1.0524232192114173</v>
      </c>
      <c r="J25" s="39">
        <f t="shared" si="9"/>
        <v>1.3370044235380021</v>
      </c>
      <c r="K25" s="38">
        <f t="shared" si="10"/>
        <v>387.78396641624545</v>
      </c>
    </row>
    <row r="26" spans="1:11">
      <c r="A26" s="10">
        <f t="shared" si="0"/>
        <v>14</v>
      </c>
      <c r="B26" s="32">
        <f t="shared" si="1"/>
        <v>3.4000000000000002E-2</v>
      </c>
      <c r="C26" s="32">
        <f t="shared" si="2"/>
        <v>2.8784696366042084E-3</v>
      </c>
      <c r="D26" s="34">
        <f t="shared" si="3"/>
        <v>387.78396641624545</v>
      </c>
      <c r="E26" s="42">
        <f t="shared" si="4"/>
        <v>2.9113532004661327</v>
      </c>
      <c r="F26" s="37">
        <f t="shared" si="5"/>
        <v>2.6256206059433285</v>
      </c>
      <c r="G26" s="37">
        <f t="shared" si="6"/>
        <v>2.4236497901015337</v>
      </c>
      <c r="H26" s="42">
        <f t="shared" si="7"/>
        <v>0.2857325945228042</v>
      </c>
      <c r="I26" s="39">
        <f t="shared" si="8"/>
        <v>1.1154019002935864</v>
      </c>
      <c r="J26" s="39">
        <f t="shared" si="9"/>
        <v>1.4011344948163906</v>
      </c>
      <c r="K26" s="38">
        <f t="shared" si="10"/>
        <v>386.38283192142904</v>
      </c>
    </row>
    <row r="27" spans="1:11">
      <c r="A27" s="10">
        <f t="shared" si="0"/>
        <v>15</v>
      </c>
      <c r="B27" s="32">
        <f t="shared" si="1"/>
        <v>3.6000000000000004E-2</v>
      </c>
      <c r="C27" s="32">
        <f t="shared" si="2"/>
        <v>3.0506692540422931E-3</v>
      </c>
      <c r="D27" s="34">
        <f t="shared" si="3"/>
        <v>386.38283192142904</v>
      </c>
      <c r="E27" s="42">
        <f t="shared" si="4"/>
        <v>2.9029729586771604</v>
      </c>
      <c r="F27" s="37">
        <f t="shared" si="5"/>
        <v>2.6161337578013426</v>
      </c>
      <c r="G27" s="37">
        <f t="shared" si="6"/>
        <v>2.4148926995089317</v>
      </c>
      <c r="H27" s="42">
        <f t="shared" si="7"/>
        <v>0.28683920087581782</v>
      </c>
      <c r="I27" s="39">
        <f t="shared" si="8"/>
        <v>1.1778511741015287</v>
      </c>
      <c r="J27" s="39">
        <f t="shared" si="9"/>
        <v>1.4646903749773466</v>
      </c>
      <c r="K27" s="38">
        <f t="shared" si="10"/>
        <v>384.91814154645169</v>
      </c>
    </row>
    <row r="28" spans="1:11">
      <c r="A28" s="10">
        <f t="shared" si="0"/>
        <v>16</v>
      </c>
      <c r="B28" s="32">
        <f t="shared" si="1"/>
        <v>3.8000000000000006E-2</v>
      </c>
      <c r="C28" s="32">
        <f t="shared" si="2"/>
        <v>3.223196672329065E-3</v>
      </c>
      <c r="D28" s="34">
        <f t="shared" si="3"/>
        <v>384.91814154645169</v>
      </c>
      <c r="E28" s="42">
        <f t="shared" si="4"/>
        <v>2.8941169483268077</v>
      </c>
      <c r="F28" s="37">
        <f t="shared" si="5"/>
        <v>2.6062165833874333</v>
      </c>
      <c r="G28" s="37">
        <f t="shared" si="6"/>
        <v>2.4057383846653231</v>
      </c>
      <c r="H28" s="42">
        <f t="shared" si="7"/>
        <v>0.28790036493937432</v>
      </c>
      <c r="I28" s="39">
        <f t="shared" si="8"/>
        <v>1.2397389134533763</v>
      </c>
      <c r="J28" s="39">
        <f t="shared" si="9"/>
        <v>1.5276392783927506</v>
      </c>
      <c r="K28" s="38">
        <f t="shared" si="10"/>
        <v>383.39050226805892</v>
      </c>
    </row>
    <row r="29" spans="1:11">
      <c r="A29" s="10">
        <f t="shared" si="0"/>
        <v>17</v>
      </c>
      <c r="B29" s="32">
        <f t="shared" si="1"/>
        <v>3.9999999999999994E-2</v>
      </c>
      <c r="C29" s="32">
        <f t="shared" si="2"/>
        <v>3.3960531989175591E-3</v>
      </c>
      <c r="D29" s="34">
        <f t="shared" si="3"/>
        <v>383.39050226805892</v>
      </c>
      <c r="E29" s="42">
        <f t="shared" si="4"/>
        <v>2.8847886402096297</v>
      </c>
      <c r="F29" s="37">
        <f t="shared" si="5"/>
        <v>2.5958731924399823</v>
      </c>
      <c r="G29" s="37">
        <f t="shared" si="6"/>
        <v>2.396190639175368</v>
      </c>
      <c r="H29" s="42">
        <f t="shared" si="7"/>
        <v>0.28891544776964739</v>
      </c>
      <c r="I29" s="39">
        <f t="shared" si="8"/>
        <v>1.3010333694314364</v>
      </c>
      <c r="J29" s="39">
        <f t="shared" si="9"/>
        <v>1.5899488172010838</v>
      </c>
      <c r="K29" s="38">
        <f t="shared" si="10"/>
        <v>381.80055345085788</v>
      </c>
    </row>
    <row r="30" spans="1:11">
      <c r="A30" s="10">
        <f t="shared" si="0"/>
        <v>18</v>
      </c>
      <c r="B30" s="32">
        <f t="shared" si="1"/>
        <v>4.1999999999999996E-2</v>
      </c>
      <c r="C30" s="32">
        <f t="shared" si="2"/>
        <v>3.5692401492131154E-3</v>
      </c>
      <c r="D30" s="34">
        <f t="shared" si="3"/>
        <v>381.80055345085788</v>
      </c>
      <c r="E30" s="42">
        <f t="shared" si="4"/>
        <v>2.8749917445198454</v>
      </c>
      <c r="F30" s="37">
        <f t="shared" si="5"/>
        <v>2.5851079139901834</v>
      </c>
      <c r="G30" s="37">
        <f t="shared" si="6"/>
        <v>2.3862534590678615</v>
      </c>
      <c r="H30" s="42">
        <f t="shared" si="7"/>
        <v>0.28988383052966205</v>
      </c>
      <c r="I30" s="39">
        <f t="shared" si="8"/>
        <v>1.3617031993620559</v>
      </c>
      <c r="J30" s="39">
        <f t="shared" si="9"/>
        <v>1.6515870298917179</v>
      </c>
      <c r="K30" s="38">
        <f t="shared" si="10"/>
        <v>380.14896642096613</v>
      </c>
    </row>
    <row r="31" spans="1:11">
      <c r="A31" s="10">
        <f t="shared" si="0"/>
        <v>19</v>
      </c>
      <c r="B31" s="32">
        <f t="shared" si="1"/>
        <v>4.3999999999999997E-2</v>
      </c>
      <c r="C31" s="32">
        <f t="shared" si="2"/>
        <v>3.7427588466381057E-3</v>
      </c>
      <c r="D31" s="34">
        <f t="shared" si="3"/>
        <v>380.14896642096613</v>
      </c>
      <c r="E31" s="42">
        <f t="shared" si="4"/>
        <v>2.8647302085566486</v>
      </c>
      <c r="F31" s="37">
        <f t="shared" si="5"/>
        <v>2.5739252934752916</v>
      </c>
      <c r="G31" s="37">
        <f t="shared" si="6"/>
        <v>2.3759310401310385</v>
      </c>
      <c r="H31" s="42">
        <f t="shared" si="7"/>
        <v>0.29080491508135697</v>
      </c>
      <c r="I31" s="39">
        <f t="shared" si="8"/>
        <v>1.4217174944438364</v>
      </c>
      <c r="J31" s="39">
        <f t="shared" si="9"/>
        <v>1.7125224095251934</v>
      </c>
      <c r="K31" s="38">
        <f t="shared" si="10"/>
        <v>378.43644401144093</v>
      </c>
    </row>
    <row r="32" spans="1:11">
      <c r="A32" s="10">
        <f t="shared" si="0"/>
        <v>20</v>
      </c>
      <c r="B32" s="32">
        <f t="shared" si="1"/>
        <v>4.5999999999999992E-2</v>
      </c>
      <c r="C32" s="32">
        <f t="shared" si="2"/>
        <v>3.9166106226982134E-3</v>
      </c>
      <c r="D32" s="34">
        <f t="shared" si="3"/>
        <v>378.43644401144093</v>
      </c>
      <c r="E32" s="42">
        <f t="shared" si="4"/>
        <v>2.8540082142253413</v>
      </c>
      <c r="F32" s="37">
        <f t="shared" si="5"/>
        <v>2.5623300896607981</v>
      </c>
      <c r="G32" s="37">
        <f t="shared" si="6"/>
        <v>2.3652277750715061</v>
      </c>
      <c r="H32" s="42">
        <f t="shared" si="7"/>
        <v>0.29167812456454323</v>
      </c>
      <c r="I32" s="39">
        <f t="shared" si="8"/>
        <v>1.481045806990269</v>
      </c>
      <c r="J32" s="39">
        <f t="shared" si="9"/>
        <v>1.7727239315548122</v>
      </c>
      <c r="K32" s="38">
        <f t="shared" si="10"/>
        <v>376.6637200798861</v>
      </c>
    </row>
    <row r="33" spans="1:11">
      <c r="A33" s="10">
        <f t="shared" si="0"/>
        <v>21</v>
      </c>
      <c r="B33" s="32">
        <f t="shared" si="1"/>
        <v>4.7999999999999994E-2</v>
      </c>
      <c r="C33" s="32">
        <f t="shared" si="2"/>
        <v>4.0907968170484921E-3</v>
      </c>
      <c r="D33" s="34">
        <f t="shared" si="3"/>
        <v>376.6637200798861</v>
      </c>
      <c r="E33" s="42">
        <f t="shared" si="4"/>
        <v>2.8428301753362386</v>
      </c>
      <c r="F33" s="37">
        <f t="shared" si="5"/>
        <v>2.5503272713742287</v>
      </c>
      <c r="G33" s="37">
        <f t="shared" si="6"/>
        <v>2.3541482504992879</v>
      </c>
      <c r="H33" s="42">
        <f t="shared" si="7"/>
        <v>0.29250290396200995</v>
      </c>
      <c r="I33" s="39">
        <f t="shared" si="8"/>
        <v>1.5396581772519369</v>
      </c>
      <c r="J33" s="39">
        <f t="shared" si="9"/>
        <v>1.8321610812139468</v>
      </c>
      <c r="K33" s="38">
        <f t="shared" si="10"/>
        <v>374.83155899867211</v>
      </c>
    </row>
    <row r="34" spans="1:11">
      <c r="A34" s="10">
        <f t="shared" si="0"/>
        <v>22</v>
      </c>
      <c r="B34" s="32">
        <f t="shared" si="1"/>
        <v>4.9999999999999996E-2</v>
      </c>
      <c r="C34" s="32">
        <f t="shared" si="2"/>
        <v>4.2653187775606449E-3</v>
      </c>
      <c r="D34" s="34">
        <f t="shared" si="3"/>
        <v>374.83155899867211</v>
      </c>
      <c r="E34" s="42">
        <f t="shared" si="4"/>
        <v>2.8312007347035633</v>
      </c>
      <c r="F34" s="37">
        <f t="shared" si="5"/>
        <v>2.537922014053509</v>
      </c>
      <c r="G34" s="37">
        <f t="shared" si="6"/>
        <v>2.3426972437417004</v>
      </c>
      <c r="H34" s="42">
        <f t="shared" si="7"/>
        <v>0.29327872065005423</v>
      </c>
      <c r="I34" s="39">
        <f t="shared" si="8"/>
        <v>1.5975251597851192</v>
      </c>
      <c r="J34" s="39">
        <f t="shared" si="9"/>
        <v>1.8908038804351734</v>
      </c>
      <c r="K34" s="38">
        <f t="shared" si="10"/>
        <v>372.94075511823695</v>
      </c>
    </row>
    <row r="35" spans="1:11">
      <c r="A35" s="10">
        <f t="shared" si="0"/>
        <v>23</v>
      </c>
      <c r="B35" s="32">
        <f t="shared" si="1"/>
        <v>5.1999999999999998E-2</v>
      </c>
      <c r="C35" s="32">
        <f t="shared" si="2"/>
        <v>4.4401778603907482E-3</v>
      </c>
      <c r="D35" s="34">
        <f t="shared" si="3"/>
        <v>372.94075511823695</v>
      </c>
      <c r="E35" s="42">
        <f t="shared" si="4"/>
        <v>2.8191247610467887</v>
      </c>
      <c r="F35" s="37">
        <f t="shared" si="5"/>
        <v>2.5251196961130629</v>
      </c>
      <c r="G35" s="37">
        <f t="shared" si="6"/>
        <v>2.3308797194889812</v>
      </c>
      <c r="H35" s="42">
        <f t="shared" si="7"/>
        <v>0.2940050649337258</v>
      </c>
      <c r="I35" s="39">
        <f t="shared" si="8"/>
        <v>1.6546178493332417</v>
      </c>
      <c r="J35" s="39">
        <f t="shared" si="9"/>
        <v>1.9486229142669675</v>
      </c>
      <c r="K35" s="38">
        <f t="shared" si="10"/>
        <v>370.99213220396996</v>
      </c>
    </row>
    <row r="36" spans="1:11">
      <c r="A36" s="10">
        <f t="shared" si="0"/>
        <v>24</v>
      </c>
      <c r="B36" s="32">
        <f t="shared" si="1"/>
        <v>5.3999999999999999E-2</v>
      </c>
      <c r="C36" s="32">
        <f t="shared" si="2"/>
        <v>4.6153754300476413E-3</v>
      </c>
      <c r="D36" s="34">
        <f t="shared" si="3"/>
        <v>370.99213220396996</v>
      </c>
      <c r="E36" s="42">
        <f t="shared" si="4"/>
        <v>2.8066073456971097</v>
      </c>
      <c r="F36" s="37">
        <f t="shared" si="5"/>
        <v>2.5119258951310468</v>
      </c>
      <c r="G36" s="37">
        <f t="shared" si="6"/>
        <v>2.3187008262748123</v>
      </c>
      <c r="H36" s="42">
        <f t="shared" si="7"/>
        <v>0.29468145056606287</v>
      </c>
      <c r="I36" s="39">
        <f t="shared" si="8"/>
        <v>1.7109079061885557</v>
      </c>
      <c r="J36" s="39">
        <f t="shared" si="9"/>
        <v>2.0055893567546184</v>
      </c>
      <c r="K36" s="38">
        <f t="shared" si="10"/>
        <v>368.98654284721533</v>
      </c>
    </row>
    <row r="37" spans="1:11">
      <c r="A37" s="10">
        <f t="shared" si="0"/>
        <v>25</v>
      </c>
      <c r="B37" s="32">
        <f t="shared" si="1"/>
        <v>5.5999999999999994E-2</v>
      </c>
      <c r="C37" s="32">
        <f t="shared" si="2"/>
        <v>4.7909128594627592E-3</v>
      </c>
      <c r="D37" s="34">
        <f t="shared" si="3"/>
        <v>368.98654284721533</v>
      </c>
      <c r="E37" s="42">
        <f t="shared" si="4"/>
        <v>2.7936537991119876</v>
      </c>
      <c r="F37" s="37">
        <f t="shared" si="5"/>
        <v>2.498346383861354</v>
      </c>
      <c r="G37" s="37">
        <f t="shared" si="6"/>
        <v>2.3061658927950961</v>
      </c>
      <c r="H37" s="42">
        <f t="shared" si="7"/>
        <v>0.29530741525063364</v>
      </c>
      <c r="I37" s="39">
        <f t="shared" si="8"/>
        <v>1.7663675810022113</v>
      </c>
      <c r="J37" s="39">
        <f t="shared" si="9"/>
        <v>2.0616749962528447</v>
      </c>
      <c r="K37" s="38">
        <f t="shared" si="10"/>
        <v>366.92486785096247</v>
      </c>
    </row>
    <row r="38" spans="1:11">
      <c r="A38" s="10">
        <f t="shared" si="0"/>
        <v>26</v>
      </c>
      <c r="B38" s="32">
        <f t="shared" si="1"/>
        <v>5.7999999999999996E-2</v>
      </c>
      <c r="C38" s="32">
        <f t="shared" si="2"/>
        <v>4.9667915300590781E-3</v>
      </c>
      <c r="D38" s="34">
        <f t="shared" si="3"/>
        <v>366.92486785096247</v>
      </c>
      <c r="E38" s="42">
        <f t="shared" si="4"/>
        <v>2.7802696472009352</v>
      </c>
      <c r="F38" s="37">
        <f t="shared" si="5"/>
        <v>2.4843871260742252</v>
      </c>
      <c r="G38" s="37">
        <f t="shared" si="6"/>
        <v>2.2932804240685156</v>
      </c>
      <c r="H38" s="42">
        <f t="shared" si="7"/>
        <v>0.29588252112670999</v>
      </c>
      <c r="I38" s="39">
        <f t="shared" si="8"/>
        <v>1.8209697390103823</v>
      </c>
      <c r="J38" s="39">
        <f t="shared" si="9"/>
        <v>2.116852260137092</v>
      </c>
      <c r="K38" s="38">
        <f t="shared" si="10"/>
        <v>364.80801559082539</v>
      </c>
    </row>
    <row r="39" spans="1:11">
      <c r="A39" s="10">
        <f t="shared" si="0"/>
        <v>27</v>
      </c>
      <c r="B39" s="32">
        <f t="shared" si="1"/>
        <v>0.06</v>
      </c>
      <c r="C39" s="32">
        <f t="shared" si="2"/>
        <v>5.1430128318229462E-3</v>
      </c>
      <c r="D39" s="34">
        <f t="shared" si="3"/>
        <v>364.80801559082539</v>
      </c>
      <c r="E39" s="42">
        <f t="shared" si="4"/>
        <v>2.7664606274659373</v>
      </c>
      <c r="F39" s="37">
        <f t="shared" si="5"/>
        <v>2.4700542722295471</v>
      </c>
      <c r="G39" s="37">
        <f t="shared" si="6"/>
        <v>2.280050097442659</v>
      </c>
      <c r="H39" s="42">
        <f t="shared" si="7"/>
        <v>0.29640635523639025</v>
      </c>
      <c r="I39" s="39">
        <f t="shared" si="8"/>
        <v>1.8746878836470657</v>
      </c>
      <c r="J39" s="39">
        <f t="shared" si="9"/>
        <v>2.1710942388834562</v>
      </c>
      <c r="K39" s="38">
        <f t="shared" si="10"/>
        <v>362.63692135194191</v>
      </c>
    </row>
    <row r="40" spans="1:11">
      <c r="A40" s="10">
        <f t="shared" si="0"/>
        <v>28</v>
      </c>
      <c r="B40" s="32">
        <f t="shared" si="1"/>
        <v>0.06</v>
      </c>
      <c r="C40" s="32">
        <f t="shared" si="2"/>
        <v>5.1430128318229462E-3</v>
      </c>
      <c r="D40" s="34">
        <f t="shared" si="3"/>
        <v>362.63692135194191</v>
      </c>
      <c r="E40" s="42">
        <f t="shared" si="4"/>
        <v>2.7522326849601471</v>
      </c>
      <c r="F40" s="37">
        <f t="shared" si="5"/>
        <v>2.455354154987107</v>
      </c>
      <c r="G40" s="37">
        <f t="shared" si="6"/>
        <v>2.2664807584496369</v>
      </c>
      <c r="H40" s="42">
        <f t="shared" si="7"/>
        <v>0.2968785299730401</v>
      </c>
      <c r="I40" s="39">
        <f t="shared" si="8"/>
        <v>1.8635194897166618</v>
      </c>
      <c r="J40" s="39">
        <f t="shared" si="9"/>
        <v>2.1603980196897021</v>
      </c>
      <c r="K40" s="38">
        <f t="shared" si="10"/>
        <v>360.47652333225221</v>
      </c>
    </row>
    <row r="41" spans="1:11">
      <c r="A41" s="10">
        <f t="shared" si="0"/>
        <v>29</v>
      </c>
      <c r="B41" s="32">
        <f t="shared" si="1"/>
        <v>0.06</v>
      </c>
      <c r="C41" s="32">
        <f t="shared" si="2"/>
        <v>5.1430128318229462E-3</v>
      </c>
      <c r="D41" s="34">
        <f t="shared" si="3"/>
        <v>360.47652333225221</v>
      </c>
      <c r="E41" s="42">
        <f t="shared" si="4"/>
        <v>2.7380779169452345</v>
      </c>
      <c r="F41" s="37">
        <f t="shared" si="5"/>
        <v>2.4407264600621246</v>
      </c>
      <c r="G41" s="37">
        <f t="shared" si="6"/>
        <v>2.2529782708265764</v>
      </c>
      <c r="H41" s="42">
        <f t="shared" si="7"/>
        <v>0.29735145688310993</v>
      </c>
      <c r="I41" s="39">
        <f t="shared" si="8"/>
        <v>1.8524061027103857</v>
      </c>
      <c r="J41" s="39">
        <f t="shared" si="9"/>
        <v>2.1497575595934957</v>
      </c>
      <c r="K41" s="38">
        <f t="shared" si="10"/>
        <v>358.32676577265869</v>
      </c>
    </row>
    <row r="42" spans="1:11">
      <c r="A42" s="10">
        <f t="shared" si="0"/>
        <v>30</v>
      </c>
      <c r="B42" s="32">
        <f t="shared" si="1"/>
        <v>0.06</v>
      </c>
      <c r="C42" s="32">
        <f t="shared" si="2"/>
        <v>5.1430128318229462E-3</v>
      </c>
      <c r="D42" s="34">
        <f t="shared" si="3"/>
        <v>358.32676577265869</v>
      </c>
      <c r="E42" s="42">
        <f t="shared" si="4"/>
        <v>2.7239959470838535</v>
      </c>
      <c r="F42" s="37">
        <f t="shared" si="5"/>
        <v>2.4261708099190433</v>
      </c>
      <c r="G42" s="37">
        <f t="shared" si="6"/>
        <v>2.239542286079117</v>
      </c>
      <c r="H42" s="42">
        <f t="shared" si="7"/>
        <v>0.29782513716481018</v>
      </c>
      <c r="I42" s="39">
        <f t="shared" si="8"/>
        <v>1.841347435852321</v>
      </c>
      <c r="J42" s="39">
        <f t="shared" si="9"/>
        <v>2.1391725730171309</v>
      </c>
      <c r="K42" s="38">
        <f t="shared" si="10"/>
        <v>356.18759319964158</v>
      </c>
    </row>
    <row r="43" spans="1:11">
      <c r="A43" s="10">
        <f t="shared" si="0"/>
        <v>31</v>
      </c>
      <c r="B43" s="32">
        <f t="shared" si="1"/>
        <v>0.06</v>
      </c>
      <c r="C43" s="32">
        <f t="shared" si="2"/>
        <v>5.1430128318229462E-3</v>
      </c>
      <c r="D43" s="34">
        <f t="shared" si="3"/>
        <v>356.18759319964158</v>
      </c>
      <c r="E43" s="42">
        <f t="shared" si="4"/>
        <v>2.7099864009741679</v>
      </c>
      <c r="F43" s="37">
        <f t="shared" si="5"/>
        <v>2.4116868289559066</v>
      </c>
      <c r="G43" s="37">
        <f t="shared" si="6"/>
        <v>2.2261724574977597</v>
      </c>
      <c r="H43" s="42">
        <f t="shared" si="7"/>
        <v>0.29829957201826129</v>
      </c>
      <c r="I43" s="39">
        <f t="shared" si="8"/>
        <v>1.8303432038352709</v>
      </c>
      <c r="J43" s="39">
        <f t="shared" si="9"/>
        <v>2.1286427758535322</v>
      </c>
      <c r="K43" s="38">
        <f t="shared" si="10"/>
        <v>354.05895042378802</v>
      </c>
    </row>
    <row r="44" spans="1:11">
      <c r="A44" s="10">
        <f t="shared" si="0"/>
        <v>32</v>
      </c>
      <c r="B44" s="32">
        <f t="shared" si="1"/>
        <v>0.06</v>
      </c>
      <c r="C44" s="32">
        <f t="shared" si="2"/>
        <v>5.1430128318229462E-3</v>
      </c>
      <c r="D44" s="34">
        <f t="shared" si="3"/>
        <v>354.05895042378802</v>
      </c>
      <c r="E44" s="42">
        <f t="shared" si="4"/>
        <v>2.6960489061398918</v>
      </c>
      <c r="F44" s="37">
        <f t="shared" si="5"/>
        <v>2.397274143494398</v>
      </c>
      <c r="G44" s="37">
        <f t="shared" si="6"/>
        <v>2.2128684401486747</v>
      </c>
      <c r="H44" s="42">
        <f t="shared" si="7"/>
        <v>0.29877476264549374</v>
      </c>
      <c r="I44" s="39">
        <f t="shared" si="8"/>
        <v>1.8193931228131954</v>
      </c>
      <c r="J44" s="39">
        <f t="shared" si="9"/>
        <v>2.1181678854586892</v>
      </c>
      <c r="K44" s="38">
        <f t="shared" si="10"/>
        <v>351.9407825383293</v>
      </c>
    </row>
    <row r="45" spans="1:11">
      <c r="A45" s="10">
        <f t="shared" si="0"/>
        <v>33</v>
      </c>
      <c r="B45" s="32">
        <f t="shared" si="1"/>
        <v>0.06</v>
      </c>
      <c r="C45" s="32">
        <f t="shared" si="2"/>
        <v>5.1430128318229462E-3</v>
      </c>
      <c r="D45" s="34">
        <f t="shared" si="3"/>
        <v>351.9407825383293</v>
      </c>
      <c r="E45" s="42">
        <f t="shared" si="4"/>
        <v>2.6821830920203924</v>
      </c>
      <c r="F45" s="37">
        <f t="shared" si="5"/>
        <v>2.3829323817699382</v>
      </c>
      <c r="G45" s="37">
        <f t="shared" si="6"/>
        <v>2.199629890864558</v>
      </c>
      <c r="H45" s="42">
        <f t="shared" si="7"/>
        <v>0.29925071025045424</v>
      </c>
      <c r="I45" s="39">
        <f t="shared" si="8"/>
        <v>1.8084969103936863</v>
      </c>
      <c r="J45" s="39">
        <f t="shared" si="9"/>
        <v>2.1077476206441403</v>
      </c>
      <c r="K45" s="38">
        <f t="shared" si="10"/>
        <v>349.83303491768515</v>
      </c>
    </row>
    <row r="46" spans="1:11">
      <c r="A46" s="10">
        <f t="shared" si="0"/>
        <v>34</v>
      </c>
      <c r="B46" s="32">
        <f t="shared" si="1"/>
        <v>0.06</v>
      </c>
      <c r="C46" s="32">
        <f t="shared" si="2"/>
        <v>5.1430128318229462E-3</v>
      </c>
      <c r="D46" s="34">
        <f t="shared" si="3"/>
        <v>349.83303491768515</v>
      </c>
      <c r="E46" s="42">
        <f t="shared" si="4"/>
        <v>2.6683885899608328</v>
      </c>
      <c r="F46" s="37">
        <f t="shared" si="5"/>
        <v>2.3686611739218266</v>
      </c>
      <c r="G46" s="37">
        <f t="shared" si="6"/>
        <v>2.1864564682355323</v>
      </c>
      <c r="H46" s="42">
        <f t="shared" si="7"/>
        <v>0.29972741603900621</v>
      </c>
      <c r="I46" s="39">
        <f t="shared" si="8"/>
        <v>1.7976542856304818</v>
      </c>
      <c r="J46" s="39">
        <f t="shared" si="9"/>
        <v>2.0973817016694882</v>
      </c>
      <c r="K46" s="38">
        <f t="shared" si="10"/>
        <v>347.73565321601569</v>
      </c>
    </row>
    <row r="47" spans="1:11">
      <c r="A47" s="10">
        <f t="shared" si="0"/>
        <v>35</v>
      </c>
      <c r="B47" s="32">
        <f t="shared" si="1"/>
        <v>0.06</v>
      </c>
      <c r="C47" s="32">
        <f t="shared" si="2"/>
        <v>5.1430128318229462E-3</v>
      </c>
      <c r="D47" s="34">
        <f t="shared" si="3"/>
        <v>347.73565321601569</v>
      </c>
      <c r="E47" s="42">
        <f t="shared" si="4"/>
        <v>2.6546650332023742</v>
      </c>
      <c r="F47" s="37">
        <f t="shared" si="5"/>
        <v>2.3544601519834396</v>
      </c>
      <c r="G47" s="37">
        <f t="shared" si="6"/>
        <v>2.1733478326000979</v>
      </c>
      <c r="H47" s="42">
        <f t="shared" si="7"/>
        <v>0.30020488121893463</v>
      </c>
      <c r="I47" s="39">
        <f t="shared" si="8"/>
        <v>1.7868649690160181</v>
      </c>
      <c r="J47" s="39">
        <f t="shared" si="9"/>
        <v>2.0870698502349527</v>
      </c>
      <c r="K47" s="38">
        <f t="shared" si="10"/>
        <v>345.64858336578078</v>
      </c>
    </row>
    <row r="48" spans="1:11">
      <c r="A48" s="10">
        <f t="shared" si="0"/>
        <v>36</v>
      </c>
      <c r="B48" s="32">
        <f t="shared" si="1"/>
        <v>0.06</v>
      </c>
      <c r="C48" s="32">
        <f t="shared" si="2"/>
        <v>5.1430128318229462E-3</v>
      </c>
      <c r="D48" s="34">
        <f t="shared" si="3"/>
        <v>345.64858336578078</v>
      </c>
      <c r="E48" s="42">
        <f t="shared" si="4"/>
        <v>2.6410120568724231</v>
      </c>
      <c r="F48" s="37">
        <f t="shared" si="5"/>
        <v>2.340328949872474</v>
      </c>
      <c r="G48" s="37">
        <f t="shared" si="6"/>
        <v>2.1603036460361298</v>
      </c>
      <c r="H48" s="42">
        <f t="shared" si="7"/>
        <v>0.30068310699994916</v>
      </c>
      <c r="I48" s="39">
        <f t="shared" si="8"/>
        <v>1.7761286824740208</v>
      </c>
      <c r="J48" s="39">
        <f t="shared" si="9"/>
        <v>2.0768117894739699</v>
      </c>
      <c r="K48" s="38">
        <f t="shared" si="10"/>
        <v>343.57177157630684</v>
      </c>
    </row>
    <row r="49" spans="1:11">
      <c r="A49" s="10">
        <f t="shared" si="0"/>
        <v>37</v>
      </c>
      <c r="B49" s="32">
        <f t="shared" si="1"/>
        <v>0.06</v>
      </c>
      <c r="C49" s="32">
        <f t="shared" si="2"/>
        <v>5.1430128318229462E-3</v>
      </c>
      <c r="D49" s="34">
        <f t="shared" si="3"/>
        <v>343.57177157630684</v>
      </c>
      <c r="E49" s="42">
        <f t="shared" si="4"/>
        <v>2.6274292979749299</v>
      </c>
      <c r="F49" s="37">
        <f t="shared" si="5"/>
        <v>2.3262672033812444</v>
      </c>
      <c r="G49" s="37">
        <f t="shared" si="6"/>
        <v>2.147323572351918</v>
      </c>
      <c r="H49" s="42">
        <f t="shared" si="7"/>
        <v>0.30116209459368548</v>
      </c>
      <c r="I49" s="39">
        <f t="shared" si="8"/>
        <v>1.7654451493521344</v>
      </c>
      <c r="J49" s="39">
        <f t="shared" si="9"/>
        <v>2.0666072439458198</v>
      </c>
      <c r="K49" s="38">
        <f t="shared" si="10"/>
        <v>341.50516433236101</v>
      </c>
    </row>
    <row r="50" spans="1:11">
      <c r="A50" s="10">
        <f t="shared" si="0"/>
        <v>38</v>
      </c>
      <c r="B50" s="32">
        <f t="shared" si="1"/>
        <v>0.06</v>
      </c>
      <c r="C50" s="32">
        <f t="shared" si="2"/>
        <v>5.1430128318229462E-3</v>
      </c>
      <c r="D50" s="34">
        <f t="shared" si="3"/>
        <v>341.50516433236101</v>
      </c>
      <c r="E50" s="42">
        <f t="shared" si="4"/>
        <v>2.6139163953807367</v>
      </c>
      <c r="F50" s="37">
        <f t="shared" si="5"/>
        <v>2.3122745501670274</v>
      </c>
      <c r="G50" s="37">
        <f t="shared" si="6"/>
        <v>2.1344072770772557</v>
      </c>
      <c r="H50" s="42">
        <f t="shared" si="7"/>
        <v>0.30164184521370929</v>
      </c>
      <c r="I50" s="39">
        <f t="shared" si="8"/>
        <v>1.7548140944145876</v>
      </c>
      <c r="J50" s="39">
        <f t="shared" si="9"/>
        <v>2.0564559396282966</v>
      </c>
      <c r="K50" s="38">
        <f t="shared" si="10"/>
        <v>339.44870839273267</v>
      </c>
    </row>
    <row r="51" spans="1:11">
      <c r="A51" s="10">
        <f t="shared" si="0"/>
        <v>39</v>
      </c>
      <c r="B51" s="32">
        <f t="shared" si="1"/>
        <v>0.06</v>
      </c>
      <c r="C51" s="32">
        <f t="shared" si="2"/>
        <v>5.1430128318229462E-3</v>
      </c>
      <c r="D51" s="34">
        <f t="shared" si="3"/>
        <v>339.44870839273267</v>
      </c>
      <c r="E51" s="42">
        <f t="shared" si="4"/>
        <v>2.6004729898179813</v>
      </c>
      <c r="F51" s="37">
        <f t="shared" si="5"/>
        <v>2.298350629742461</v>
      </c>
      <c r="G51" s="37">
        <f t="shared" si="6"/>
        <v>2.121554427454579</v>
      </c>
      <c r="H51" s="42">
        <f t="shared" si="7"/>
        <v>0.30212236007552029</v>
      </c>
      <c r="I51" s="39">
        <f t="shared" si="8"/>
        <v>1.7442352438349005</v>
      </c>
      <c r="J51" s="39">
        <f t="shared" si="9"/>
        <v>2.0463576039104208</v>
      </c>
      <c r="K51" s="38">
        <f t="shared" si="10"/>
        <v>337.40235078882222</v>
      </c>
    </row>
    <row r="52" spans="1:11">
      <c r="A52" s="10">
        <f t="shared" si="0"/>
        <v>40</v>
      </c>
      <c r="B52" s="32">
        <f t="shared" si="1"/>
        <v>0.06</v>
      </c>
      <c r="C52" s="32">
        <f t="shared" si="2"/>
        <v>5.1430128318229462E-3</v>
      </c>
      <c r="D52" s="34">
        <f t="shared" si="3"/>
        <v>337.40235078882222</v>
      </c>
      <c r="E52" s="42">
        <f t="shared" si="4"/>
        <v>2.587098723862538</v>
      </c>
      <c r="F52" s="37">
        <f t="shared" si="5"/>
        <v>2.2844950834659836</v>
      </c>
      <c r="G52" s="37">
        <f t="shared" si="6"/>
        <v>2.1087646924301384</v>
      </c>
      <c r="H52" s="42">
        <f t="shared" si="7"/>
        <v>0.30260364039655441</v>
      </c>
      <c r="I52" s="39">
        <f t="shared" si="8"/>
        <v>1.7337083251886238</v>
      </c>
      <c r="J52" s="39">
        <f t="shared" si="9"/>
        <v>2.0363119655851785</v>
      </c>
      <c r="K52" s="38">
        <f t="shared" si="10"/>
        <v>335.36603882323703</v>
      </c>
    </row>
    <row r="53" spans="1:11">
      <c r="A53" s="10">
        <f t="shared" si="0"/>
        <v>41</v>
      </c>
      <c r="B53" s="32">
        <f t="shared" si="1"/>
        <v>0.06</v>
      </c>
      <c r="C53" s="32">
        <f t="shared" si="2"/>
        <v>5.1430128318229462E-3</v>
      </c>
      <c r="D53" s="34">
        <f t="shared" si="3"/>
        <v>335.36603882323703</v>
      </c>
      <c r="E53" s="42">
        <f t="shared" si="4"/>
        <v>2.5737932419285201</v>
      </c>
      <c r="F53" s="37">
        <f t="shared" si="5"/>
        <v>2.2707075545323341</v>
      </c>
      <c r="G53" s="37">
        <f t="shared" si="6"/>
        <v>2.0960377426452315</v>
      </c>
      <c r="H53" s="42">
        <f t="shared" si="7"/>
        <v>0.30308568739618602</v>
      </c>
      <c r="I53" s="39">
        <f t="shared" si="8"/>
        <v>1.72323306744612</v>
      </c>
      <c r="J53" s="39">
        <f t="shared" si="9"/>
        <v>2.0263187548423058</v>
      </c>
      <c r="K53" s="38">
        <f t="shared" si="10"/>
        <v>333.33972006839474</v>
      </c>
    </row>
    <row r="54" spans="1:11">
      <c r="A54" s="10">
        <f t="shared" si="0"/>
        <v>42</v>
      </c>
      <c r="B54" s="32">
        <f t="shared" si="1"/>
        <v>0.06</v>
      </c>
      <c r="C54" s="32">
        <f t="shared" si="2"/>
        <v>5.1430128318229462E-3</v>
      </c>
      <c r="D54" s="34">
        <f t="shared" si="3"/>
        <v>333.33972006839474</v>
      </c>
      <c r="E54" s="42">
        <f t="shared" si="4"/>
        <v>2.560556190258823</v>
      </c>
      <c r="F54" s="37">
        <f t="shared" si="5"/>
        <v>2.2569876879630892</v>
      </c>
      <c r="G54" s="37">
        <f t="shared" si="6"/>
        <v>2.0833732504274667</v>
      </c>
      <c r="H54" s="42">
        <f t="shared" si="7"/>
        <v>0.30356850229573373</v>
      </c>
      <c r="I54" s="39">
        <f t="shared" si="8"/>
        <v>1.7128092009653788</v>
      </c>
      <c r="J54" s="39">
        <f t="shared" si="9"/>
        <v>2.0163777032611128</v>
      </c>
      <c r="K54" s="38">
        <f t="shared" si="10"/>
        <v>331.32334236513367</v>
      </c>
    </row>
    <row r="55" spans="1:11">
      <c r="A55" s="10">
        <f t="shared" si="0"/>
        <v>43</v>
      </c>
      <c r="B55" s="32">
        <f t="shared" si="1"/>
        <v>0.06</v>
      </c>
      <c r="C55" s="32">
        <f t="shared" si="2"/>
        <v>5.1430128318229462E-3</v>
      </c>
      <c r="D55" s="34">
        <f t="shared" si="3"/>
        <v>331.32334236513367</v>
      </c>
      <c r="E55" s="42">
        <f t="shared" si="4"/>
        <v>2.5473872169157183</v>
      </c>
      <c r="F55" s="37">
        <f t="shared" si="5"/>
        <v>2.2433351305972593</v>
      </c>
      <c r="G55" s="37">
        <f t="shared" si="6"/>
        <v>2.0707708897820853</v>
      </c>
      <c r="H55" s="42">
        <f t="shared" si="7"/>
        <v>0.30405208631845904</v>
      </c>
      <c r="I55" s="39">
        <f t="shared" si="8"/>
        <v>1.7024364574848714</v>
      </c>
      <c r="J55" s="39">
        <f t="shared" si="9"/>
        <v>2.0064885438033304</v>
      </c>
      <c r="K55" s="38">
        <f t="shared" si="10"/>
        <v>329.31685382133037</v>
      </c>
    </row>
    <row r="56" spans="1:11">
      <c r="A56" s="10">
        <f t="shared" si="0"/>
        <v>44</v>
      </c>
      <c r="B56" s="32">
        <f t="shared" si="1"/>
        <v>0.06</v>
      </c>
      <c r="C56" s="32">
        <f t="shared" si="2"/>
        <v>5.1430128318229462E-3</v>
      </c>
      <c r="D56" s="34">
        <f t="shared" si="3"/>
        <v>329.31685382133037</v>
      </c>
      <c r="E56" s="42">
        <f t="shared" si="4"/>
        <v>2.5342859717714994</v>
      </c>
      <c r="F56" s="37">
        <f t="shared" si="5"/>
        <v>2.2297495310819246</v>
      </c>
      <c r="G56" s="37">
        <f t="shared" si="6"/>
        <v>2.058230336383315</v>
      </c>
      <c r="H56" s="42">
        <f t="shared" si="7"/>
        <v>0.30453644068957475</v>
      </c>
      <c r="I56" s="39">
        <f t="shared" si="8"/>
        <v>1.6921145701164395</v>
      </c>
      <c r="J56" s="39">
        <f t="shared" si="9"/>
        <v>1.9966510108060143</v>
      </c>
      <c r="K56" s="38">
        <f t="shared" si="10"/>
        <v>327.32020281052439</v>
      </c>
    </row>
    <row r="57" spans="1:11">
      <c r="A57" s="10">
        <f t="shared" si="0"/>
        <v>45</v>
      </c>
      <c r="B57" s="32">
        <f t="shared" si="1"/>
        <v>0.06</v>
      </c>
      <c r="C57" s="32">
        <f t="shared" si="2"/>
        <v>5.1430128318229462E-3</v>
      </c>
      <c r="D57" s="34">
        <f t="shared" si="3"/>
        <v>327.32020281052439</v>
      </c>
      <c r="E57" s="42">
        <f t="shared" si="4"/>
        <v>2.52125210649917</v>
      </c>
      <c r="F57" s="37">
        <f t="shared" si="5"/>
        <v>2.2162305398629258</v>
      </c>
      <c r="G57" s="37">
        <f t="shared" si="6"/>
        <v>2.0457512675657776</v>
      </c>
      <c r="H57" s="42">
        <f t="shared" si="7"/>
        <v>0.30502156663624413</v>
      </c>
      <c r="I57" s="39">
        <f t="shared" si="8"/>
        <v>1.6818432733382231</v>
      </c>
      <c r="J57" s="39">
        <f t="shared" si="9"/>
        <v>1.9868648399744673</v>
      </c>
      <c r="K57" s="38">
        <f t="shared" si="10"/>
        <v>325.33333797054991</v>
      </c>
    </row>
    <row r="58" spans="1:11">
      <c r="A58" s="10">
        <f t="shared" si="0"/>
        <v>46</v>
      </c>
      <c r="B58" s="32">
        <f t="shared" si="1"/>
        <v>0.06</v>
      </c>
      <c r="C58" s="32">
        <f t="shared" si="2"/>
        <v>5.1430128318229462E-3</v>
      </c>
      <c r="D58" s="34">
        <f t="shared" si="3"/>
        <v>325.33333797054991</v>
      </c>
      <c r="E58" s="42">
        <f t="shared" si="4"/>
        <v>2.5082852745631841</v>
      </c>
      <c r="F58" s="37">
        <f t="shared" si="5"/>
        <v>2.2027778091755983</v>
      </c>
      <c r="G58" s="37">
        <f t="shared" si="6"/>
        <v>2.0333333623159366</v>
      </c>
      <c r="H58" s="42">
        <f t="shared" si="7"/>
        <v>0.30550746538758577</v>
      </c>
      <c r="I58" s="39">
        <f t="shared" si="8"/>
        <v>1.6716223029876236</v>
      </c>
      <c r="J58" s="39">
        <f t="shared" si="9"/>
        <v>1.9771297683752094</v>
      </c>
      <c r="K58" s="38">
        <f t="shared" si="10"/>
        <v>323.35620820217474</v>
      </c>
    </row>
    <row r="59" spans="1:11">
      <c r="A59" s="10">
        <f t="shared" si="0"/>
        <v>47</v>
      </c>
      <c r="B59" s="32">
        <f t="shared" si="1"/>
        <v>0.06</v>
      </c>
      <c r="C59" s="32">
        <f t="shared" si="2"/>
        <v>5.1430128318229462E-3</v>
      </c>
      <c r="D59" s="34">
        <f t="shared" si="3"/>
        <v>323.35620820217474</v>
      </c>
      <c r="E59" s="42">
        <f t="shared" si="4"/>
        <v>2.4953851312102331</v>
      </c>
      <c r="F59" s="37">
        <f t="shared" si="5"/>
        <v>2.1893909930355582</v>
      </c>
      <c r="G59" s="37">
        <f t="shared" si="6"/>
        <v>2.020976301263592</v>
      </c>
      <c r="H59" s="42">
        <f t="shared" si="7"/>
        <v>0.30599413817467491</v>
      </c>
      <c r="I59" s="39">
        <f t="shared" si="8"/>
        <v>1.6614513962543018</v>
      </c>
      <c r="J59" s="39">
        <f t="shared" si="9"/>
        <v>1.9674455344289767</v>
      </c>
      <c r="K59" s="38">
        <f t="shared" si="10"/>
        <v>321.38876266774577</v>
      </c>
    </row>
    <row r="60" spans="1:11">
      <c r="A60" s="10">
        <f t="shared" si="0"/>
        <v>48</v>
      </c>
      <c r="B60" s="32">
        <f t="shared" si="1"/>
        <v>0.06</v>
      </c>
      <c r="C60" s="32">
        <f t="shared" si="2"/>
        <v>5.1430128318229462E-3</v>
      </c>
      <c r="D60" s="34">
        <f t="shared" si="3"/>
        <v>321.38876266774577</v>
      </c>
      <c r="E60" s="42">
        <f t="shared" si="4"/>
        <v>2.4825513334600786</v>
      </c>
      <c r="F60" s="37">
        <f t="shared" si="5"/>
        <v>2.1760697472295285</v>
      </c>
      <c r="G60" s="37">
        <f t="shared" si="6"/>
        <v>2.0086797666734109</v>
      </c>
      <c r="H60" s="42">
        <f t="shared" si="7"/>
        <v>0.30648158623055011</v>
      </c>
      <c r="I60" s="39">
        <f t="shared" si="8"/>
        <v>1.6513302916732147</v>
      </c>
      <c r="J60" s="39">
        <f t="shared" si="9"/>
        <v>1.9578118779037648</v>
      </c>
      <c r="K60" s="38">
        <f t="shared" si="10"/>
        <v>319.43095078984197</v>
      </c>
    </row>
    <row r="61" spans="1:11">
      <c r="A61" s="10">
        <f t="shared" si="0"/>
        <v>49</v>
      </c>
      <c r="B61" s="32">
        <f t="shared" si="1"/>
        <v>0.06</v>
      </c>
      <c r="C61" s="32">
        <f t="shared" si="2"/>
        <v>5.1430128318229462E-3</v>
      </c>
      <c r="D61" s="34">
        <f t="shared" si="3"/>
        <v>319.43095078984197</v>
      </c>
      <c r="E61" s="42">
        <f t="shared" si="4"/>
        <v>2.4697835400964343</v>
      </c>
      <c r="F61" s="37">
        <f t="shared" si="5"/>
        <v>2.162813729306222</v>
      </c>
      <c r="G61" s="37">
        <f t="shared" si="6"/>
        <v>1.9964434424365123</v>
      </c>
      <c r="H61" s="42">
        <f t="shared" si="7"/>
        <v>0.30696981079021235</v>
      </c>
      <c r="I61" s="39">
        <f t="shared" si="8"/>
        <v>1.641258729117685</v>
      </c>
      <c r="J61" s="39">
        <f t="shared" si="9"/>
        <v>1.9482285399078973</v>
      </c>
      <c r="K61" s="38">
        <f t="shared" si="10"/>
        <v>317.48272224993406</v>
      </c>
    </row>
    <row r="62" spans="1:11">
      <c r="A62" s="10">
        <f t="shared" si="0"/>
        <v>50</v>
      </c>
      <c r="B62" s="32">
        <f t="shared" si="1"/>
        <v>0.06</v>
      </c>
      <c r="C62" s="32">
        <f t="shared" si="2"/>
        <v>5.1430128318229462E-3</v>
      </c>
      <c r="D62" s="34">
        <f t="shared" si="3"/>
        <v>317.48272224993406</v>
      </c>
      <c r="E62" s="42">
        <f t="shared" si="4"/>
        <v>2.4570814116578932</v>
      </c>
      <c r="F62" s="37">
        <f t="shared" si="5"/>
        <v>2.1496225985672619</v>
      </c>
      <c r="G62" s="37">
        <f t="shared" si="6"/>
        <v>1.9842670140620879</v>
      </c>
      <c r="H62" s="42">
        <f t="shared" si="7"/>
        <v>0.30745881309063128</v>
      </c>
      <c r="I62" s="39">
        <f t="shared" si="8"/>
        <v>1.6312364497925089</v>
      </c>
      <c r="J62" s="39">
        <f t="shared" si="9"/>
        <v>1.9386952628831402</v>
      </c>
      <c r="K62" s="38">
        <f t="shared" si="10"/>
        <v>315.54402698705093</v>
      </c>
    </row>
    <row r="63" spans="1:11">
      <c r="A63" s="10">
        <f t="shared" si="0"/>
        <v>51</v>
      </c>
      <c r="B63" s="32">
        <f t="shared" si="1"/>
        <v>0.06</v>
      </c>
      <c r="C63" s="32">
        <f t="shared" si="2"/>
        <v>5.1430128318229462E-3</v>
      </c>
      <c r="D63" s="34">
        <f t="shared" si="3"/>
        <v>315.54402698705093</v>
      </c>
      <c r="E63" s="42">
        <f t="shared" si="4"/>
        <v>2.4444446104289028</v>
      </c>
      <c r="F63" s="37">
        <f t="shared" si="5"/>
        <v>2.1364960160581572</v>
      </c>
      <c r="G63" s="37">
        <f t="shared" si="6"/>
        <v>1.9721501686690679</v>
      </c>
      <c r="H63" s="42">
        <f t="shared" si="7"/>
        <v>0.30794859437074562</v>
      </c>
      <c r="I63" s="39">
        <f t="shared" si="8"/>
        <v>1.6212631962270982</v>
      </c>
      <c r="J63" s="39">
        <f t="shared" si="9"/>
        <v>1.9292117905978439</v>
      </c>
      <c r="K63" s="38">
        <f t="shared" si="10"/>
        <v>313.61481519645304</v>
      </c>
    </row>
    <row r="64" spans="1:11">
      <c r="A64" s="10">
        <f t="shared" si="0"/>
        <v>52</v>
      </c>
      <c r="B64" s="32">
        <f t="shared" si="1"/>
        <v>0.06</v>
      </c>
      <c r="C64" s="32">
        <f t="shared" si="2"/>
        <v>5.1430128318229462E-3</v>
      </c>
      <c r="D64" s="34">
        <f t="shared" si="3"/>
        <v>313.61481519645304</v>
      </c>
      <c r="E64" s="42">
        <f t="shared" si="4"/>
        <v>2.4318728004307864</v>
      </c>
      <c r="F64" s="37">
        <f t="shared" si="5"/>
        <v>2.1234336445593174</v>
      </c>
      <c r="G64" s="37">
        <f t="shared" si="6"/>
        <v>1.9600925949778312</v>
      </c>
      <c r="H64" s="42">
        <f t="shared" si="7"/>
        <v>0.30843915587146897</v>
      </c>
      <c r="I64" s="39">
        <f t="shared" si="8"/>
        <v>1.6113387122686562</v>
      </c>
      <c r="J64" s="39">
        <f t="shared" si="9"/>
        <v>1.9197778681401252</v>
      </c>
      <c r="K64" s="38">
        <f t="shared" si="10"/>
        <v>311.69503732831288</v>
      </c>
    </row>
    <row r="65" spans="1:11">
      <c r="A65" s="10">
        <f t="shared" si="0"/>
        <v>53</v>
      </c>
      <c r="B65" s="32">
        <f t="shared" si="1"/>
        <v>0.06</v>
      </c>
      <c r="C65" s="32">
        <f t="shared" si="2"/>
        <v>5.1430128318229462E-3</v>
      </c>
      <c r="D65" s="34">
        <f t="shared" si="3"/>
        <v>311.69503732831288</v>
      </c>
      <c r="E65" s="42">
        <f t="shared" si="4"/>
        <v>2.4193656474128096</v>
      </c>
      <c r="F65" s="37">
        <f t="shared" si="5"/>
        <v>2.1104351485771184</v>
      </c>
      <c r="G65" s="37">
        <f t="shared" si="6"/>
        <v>1.9480939833019555</v>
      </c>
      <c r="H65" s="42">
        <f t="shared" si="7"/>
        <v>0.30893049883569113</v>
      </c>
      <c r="I65" s="39">
        <f t="shared" si="8"/>
        <v>1.6014627430753918</v>
      </c>
      <c r="J65" s="39">
        <f t="shared" si="9"/>
        <v>1.910393241911083</v>
      </c>
      <c r="K65" s="38">
        <f t="shared" si="10"/>
        <v>309.78464408640178</v>
      </c>
    </row>
    <row r="66" spans="1:11">
      <c r="A66" s="10">
        <f t="shared" si="0"/>
        <v>54</v>
      </c>
      <c r="B66" s="32">
        <f t="shared" si="1"/>
        <v>0.06</v>
      </c>
      <c r="C66" s="32">
        <f t="shared" si="2"/>
        <v>5.1430128318229462E-3</v>
      </c>
      <c r="D66" s="34">
        <f t="shared" si="3"/>
        <v>309.78464408640178</v>
      </c>
      <c r="E66" s="42">
        <f t="shared" si="4"/>
        <v>2.4069228188432938</v>
      </c>
      <c r="F66" s="37">
        <f t="shared" si="5"/>
        <v>2.0975001943350122</v>
      </c>
      <c r="G66" s="37">
        <f t="shared" si="6"/>
        <v>1.9361540255400111</v>
      </c>
      <c r="H66" s="42">
        <f t="shared" si="7"/>
        <v>0.30942262450828162</v>
      </c>
      <c r="I66" s="39">
        <f t="shared" si="8"/>
        <v>1.5916350351097663</v>
      </c>
      <c r="J66" s="39">
        <f t="shared" si="9"/>
        <v>1.901057659618048</v>
      </c>
      <c r="K66" s="38">
        <f t="shared" si="10"/>
        <v>307.88358642678372</v>
      </c>
    </row>
    <row r="67" spans="1:11">
      <c r="A67" s="10">
        <f t="shared" si="0"/>
        <v>55</v>
      </c>
      <c r="B67" s="32">
        <f t="shared" si="1"/>
        <v>0.06</v>
      </c>
      <c r="C67" s="32">
        <f t="shared" si="2"/>
        <v>5.1430128318229462E-3</v>
      </c>
      <c r="D67" s="34">
        <f t="shared" si="3"/>
        <v>307.88358642678372</v>
      </c>
      <c r="E67" s="42">
        <f t="shared" si="4"/>
        <v>2.3945439839007752</v>
      </c>
      <c r="F67" s="37">
        <f t="shared" si="5"/>
        <v>2.0846284497646814</v>
      </c>
      <c r="G67" s="37">
        <f t="shared" si="6"/>
        <v>1.924272415167398</v>
      </c>
      <c r="H67" s="42">
        <f t="shared" si="7"/>
        <v>0.30991553413609374</v>
      </c>
      <c r="I67" s="39">
        <f t="shared" si="8"/>
        <v>1.5818553361317744</v>
      </c>
      <c r="J67" s="39">
        <f t="shared" si="9"/>
        <v>1.8917708702678682</v>
      </c>
      <c r="K67" s="38">
        <f t="shared" si="10"/>
        <v>305.99181555651586</v>
      </c>
    </row>
    <row r="68" spans="1:11">
      <c r="A68" s="10">
        <f t="shared" si="0"/>
        <v>56</v>
      </c>
      <c r="B68" s="32">
        <f t="shared" si="1"/>
        <v>0.06</v>
      </c>
      <c r="C68" s="32">
        <f t="shared" si="2"/>
        <v>5.1430128318229462E-3</v>
      </c>
      <c r="D68" s="34">
        <f t="shared" si="3"/>
        <v>305.99181555651586</v>
      </c>
      <c r="E68" s="42">
        <f t="shared" si="4"/>
        <v>2.382228813465209</v>
      </c>
      <c r="F68" s="37">
        <f t="shared" si="5"/>
        <v>2.0718195844972427</v>
      </c>
      <c r="G68" s="37">
        <f t="shared" si="6"/>
        <v>1.9124488472282239</v>
      </c>
      <c r="H68" s="42">
        <f t="shared" si="7"/>
        <v>0.3104092289679663</v>
      </c>
      <c r="I68" s="39">
        <f t="shared" si="8"/>
        <v>1.5721233951922629</v>
      </c>
      <c r="J68" s="39">
        <f t="shared" si="9"/>
        <v>1.8825326241602292</v>
      </c>
      <c r="K68" s="38">
        <f t="shared" si="10"/>
        <v>304.10928293235565</v>
      </c>
    </row>
    <row r="69" spans="1:11">
      <c r="A69" s="10">
        <f t="shared" si="0"/>
        <v>57</v>
      </c>
      <c r="B69" s="32">
        <f t="shared" si="1"/>
        <v>0.06</v>
      </c>
      <c r="C69" s="32">
        <f t="shared" si="2"/>
        <v>5.1430128318229462E-3</v>
      </c>
      <c r="D69" s="34">
        <f t="shared" si="3"/>
        <v>304.10928293235565</v>
      </c>
      <c r="E69" s="42">
        <f t="shared" si="4"/>
        <v>2.3699769801092194</v>
      </c>
      <c r="F69" s="37">
        <f t="shared" si="5"/>
        <v>2.0590732698544914</v>
      </c>
      <c r="G69" s="37">
        <f t="shared" si="6"/>
        <v>1.9006830183272225</v>
      </c>
      <c r="H69" s="42">
        <f t="shared" si="7"/>
        <v>0.31090371025472807</v>
      </c>
      <c r="I69" s="39">
        <f t="shared" si="8"/>
        <v>1.5624389626262787</v>
      </c>
      <c r="J69" s="39">
        <f t="shared" si="9"/>
        <v>1.8733426728810068</v>
      </c>
      <c r="K69" s="38">
        <f t="shared" si="10"/>
        <v>302.23594025947466</v>
      </c>
    </row>
    <row r="70" spans="1:11">
      <c r="A70" s="10">
        <f t="shared" si="0"/>
        <v>58</v>
      </c>
      <c r="B70" s="32">
        <f t="shared" si="1"/>
        <v>0.06</v>
      </c>
      <c r="C70" s="32">
        <f t="shared" si="2"/>
        <v>5.1430128318229462E-3</v>
      </c>
      <c r="D70" s="34">
        <f t="shared" si="3"/>
        <v>302.23594025947466</v>
      </c>
      <c r="E70" s="42">
        <f t="shared" si="4"/>
        <v>2.3577881580893929</v>
      </c>
      <c r="F70" s="37">
        <f t="shared" si="5"/>
        <v>2.0463891788401933</v>
      </c>
      <c r="G70" s="37">
        <f t="shared" si="6"/>
        <v>1.8889746266217169</v>
      </c>
      <c r="H70" s="42">
        <f t="shared" si="7"/>
        <v>0.31139897924919957</v>
      </c>
      <c r="I70" s="39">
        <f t="shared" si="8"/>
        <v>1.5528017900464564</v>
      </c>
      <c r="J70" s="39">
        <f t="shared" si="9"/>
        <v>1.8642007692956559</v>
      </c>
      <c r="K70" s="38">
        <f t="shared" si="10"/>
        <v>300.37173949017904</v>
      </c>
    </row>
    <row r="71" spans="1:11">
      <c r="A71" s="10">
        <f t="shared" si="0"/>
        <v>59</v>
      </c>
      <c r="B71" s="32">
        <f t="shared" si="1"/>
        <v>0.06</v>
      </c>
      <c r="C71" s="32">
        <f t="shared" si="2"/>
        <v>5.1430128318229462E-3</v>
      </c>
      <c r="D71" s="34">
        <f t="shared" si="3"/>
        <v>300.37173949017904</v>
      </c>
      <c r="E71" s="42">
        <f t="shared" si="4"/>
        <v>2.3456620233376193</v>
      </c>
      <c r="F71" s="37">
        <f t="shared" si="5"/>
        <v>2.0337669861314205</v>
      </c>
      <c r="G71" s="37">
        <f t="shared" si="6"/>
        <v>1.8773233718136189</v>
      </c>
      <c r="H71" s="42">
        <f t="shared" si="7"/>
        <v>0.31189503720619882</v>
      </c>
      <c r="I71" s="39">
        <f t="shared" si="8"/>
        <v>1.5432116303364365</v>
      </c>
      <c r="J71" s="39">
        <f t="shared" si="9"/>
        <v>1.8551066675426353</v>
      </c>
      <c r="K71" s="38">
        <f t="shared" si="10"/>
        <v>298.51663282263638</v>
      </c>
    </row>
    <row r="72" spans="1:11">
      <c r="A72" s="10">
        <f t="shared" si="0"/>
        <v>60</v>
      </c>
      <c r="B72" s="32">
        <f t="shared" si="1"/>
        <v>0.06</v>
      </c>
      <c r="C72" s="32">
        <f t="shared" si="2"/>
        <v>5.1430128318229462E-3</v>
      </c>
      <c r="D72" s="34">
        <f t="shared" si="3"/>
        <v>298.51663282263638</v>
      </c>
      <c r="E72" s="42">
        <f t="shared" si="4"/>
        <v>2.333598253452474</v>
      </c>
      <c r="F72" s="37">
        <f t="shared" si="5"/>
        <v>2.0212063680699339</v>
      </c>
      <c r="G72" s="37">
        <f t="shared" si="6"/>
        <v>1.8657289551414775</v>
      </c>
      <c r="H72" s="42">
        <f t="shared" si="7"/>
        <v>0.31239188538254004</v>
      </c>
      <c r="I72" s="39">
        <f t="shared" si="8"/>
        <v>1.5336682376443178</v>
      </c>
      <c r="J72" s="39">
        <f t="shared" si="9"/>
        <v>1.8460601230268578</v>
      </c>
      <c r="K72" s="38">
        <f t="shared" si="10"/>
        <v>296.67057269960952</v>
      </c>
    </row>
    <row r="73" spans="1:11">
      <c r="A73" s="10">
        <f t="shared" si="0"/>
        <v>61</v>
      </c>
      <c r="B73" s="32">
        <f t="shared" si="1"/>
        <v>0.06</v>
      </c>
      <c r="C73" s="32">
        <f t="shared" si="2"/>
        <v>5.1430128318229462E-3</v>
      </c>
      <c r="D73" s="34">
        <f t="shared" si="3"/>
        <v>296.67057269960952</v>
      </c>
      <c r="E73" s="42">
        <f t="shared" si="4"/>
        <v>2.3215965276906485</v>
      </c>
      <c r="F73" s="37">
        <f t="shared" si="5"/>
        <v>2.008707002653606</v>
      </c>
      <c r="G73" s="37">
        <f t="shared" si="6"/>
        <v>1.8541910793725591</v>
      </c>
      <c r="H73" s="42">
        <f t="shared" si="7"/>
        <v>0.31288952503704248</v>
      </c>
      <c r="I73" s="39">
        <f t="shared" si="8"/>
        <v>1.5241713673761454</v>
      </c>
      <c r="J73" s="39">
        <f t="shared" si="9"/>
        <v>1.8370608924131879</v>
      </c>
      <c r="K73" s="38">
        <f t="shared" si="10"/>
        <v>294.83351180719632</v>
      </c>
    </row>
    <row r="74" spans="1:11">
      <c r="A74" s="10">
        <f t="shared" si="0"/>
        <v>62</v>
      </c>
      <c r="B74" s="32">
        <f t="shared" si="1"/>
        <v>0.06</v>
      </c>
      <c r="C74" s="32">
        <f t="shared" si="2"/>
        <v>5.1430128318229462E-3</v>
      </c>
      <c r="D74" s="34">
        <f t="shared" si="3"/>
        <v>294.83351180719632</v>
      </c>
      <c r="E74" s="42">
        <f t="shared" si="4"/>
        <v>2.3096565269584199</v>
      </c>
      <c r="F74" s="37">
        <f t="shared" si="5"/>
        <v>1.9962685695278919</v>
      </c>
      <c r="G74" s="37">
        <f t="shared" si="6"/>
        <v>1.8427094487949769</v>
      </c>
      <c r="H74" s="42">
        <f t="shared" si="7"/>
        <v>0.31338795743052805</v>
      </c>
      <c r="I74" s="39">
        <f t="shared" si="8"/>
        <v>1.5147207761894288</v>
      </c>
      <c r="J74" s="39">
        <f t="shared" si="9"/>
        <v>1.8281087336199568</v>
      </c>
      <c r="K74" s="38">
        <f t="shared" si="10"/>
        <v>293.00540307357636</v>
      </c>
    </row>
    <row r="75" spans="1:11">
      <c r="A75" s="10">
        <f t="shared" si="0"/>
        <v>63</v>
      </c>
      <c r="B75" s="32">
        <f t="shared" si="1"/>
        <v>0.06</v>
      </c>
      <c r="C75" s="32">
        <f t="shared" si="2"/>
        <v>5.1430128318229462E-3</v>
      </c>
      <c r="D75" s="34">
        <f t="shared" si="3"/>
        <v>293.00540307357636</v>
      </c>
      <c r="E75" s="42">
        <f t="shared" si="4"/>
        <v>2.297777933803169</v>
      </c>
      <c r="F75" s="37">
        <f t="shared" si="5"/>
        <v>1.9838907499773402</v>
      </c>
      <c r="G75" s="37">
        <f t="shared" si="6"/>
        <v>1.8312837692098525</v>
      </c>
      <c r="H75" s="42">
        <f t="shared" si="7"/>
        <v>0.31388718382582881</v>
      </c>
      <c r="I75" s="39">
        <f t="shared" si="8"/>
        <v>1.5053162219866967</v>
      </c>
      <c r="J75" s="39">
        <f t="shared" si="9"/>
        <v>1.8192034058125255</v>
      </c>
      <c r="K75" s="38">
        <f t="shared" si="10"/>
        <v>291.18619966776384</v>
      </c>
    </row>
    <row r="76" spans="1:11">
      <c r="A76" s="10">
        <f t="shared" si="0"/>
        <v>64</v>
      </c>
      <c r="B76" s="32">
        <f t="shared" si="1"/>
        <v>0.06</v>
      </c>
      <c r="C76" s="32">
        <f t="shared" si="2"/>
        <v>5.1430128318229462E-3</v>
      </c>
      <c r="D76" s="34">
        <f t="shared" si="3"/>
        <v>291.18619966776384</v>
      </c>
      <c r="E76" s="42">
        <f t="shared" si="4"/>
        <v>2.2859604324049401</v>
      </c>
      <c r="F76" s="37">
        <f t="shared" si="5"/>
        <v>1.9715732269171511</v>
      </c>
      <c r="G76" s="37">
        <f t="shared" si="6"/>
        <v>1.8199137479235241</v>
      </c>
      <c r="H76" s="42">
        <f t="shared" si="7"/>
        <v>0.31438720548778898</v>
      </c>
      <c r="I76" s="39">
        <f t="shared" si="8"/>
        <v>1.4959574639090834</v>
      </c>
      <c r="J76" s="39">
        <f t="shared" si="9"/>
        <v>1.8103446693968723</v>
      </c>
      <c r="K76" s="38">
        <f t="shared" si="10"/>
        <v>289.375854998367</v>
      </c>
    </row>
    <row r="77" spans="1:11">
      <c r="A77" s="10">
        <f t="shared" si="0"/>
        <v>65</v>
      </c>
      <c r="B77" s="32">
        <f t="shared" si="1"/>
        <v>0.06</v>
      </c>
      <c r="C77" s="32">
        <f t="shared" si="2"/>
        <v>5.1430128318229462E-3</v>
      </c>
      <c r="D77" s="34">
        <f t="shared" si="3"/>
        <v>289.375854998367</v>
      </c>
      <c r="E77" s="42">
        <f t="shared" si="4"/>
        <v>2.274203708568042</v>
      </c>
      <c r="F77" s="37">
        <f t="shared" si="5"/>
        <v>1.9593156848847766</v>
      </c>
      <c r="G77" s="37">
        <f t="shared" si="6"/>
        <v>1.8085990937397938</v>
      </c>
      <c r="H77" s="42">
        <f t="shared" si="7"/>
        <v>0.31488802368326541</v>
      </c>
      <c r="I77" s="39">
        <f t="shared" si="8"/>
        <v>1.4866442623299474</v>
      </c>
      <c r="J77" s="39">
        <f t="shared" si="9"/>
        <v>1.8015322860132128</v>
      </c>
      <c r="K77" s="38">
        <f t="shared" si="10"/>
        <v>287.57432271235382</v>
      </c>
    </row>
    <row r="78" spans="1:11">
      <c r="A78" s="10">
        <f t="shared" ref="A78:A141" si="11">IF(OR(K77 &lt; 0.01,K77=""), "",A77+1)</f>
        <v>66</v>
      </c>
      <c r="B78" s="32">
        <f t="shared" si="1"/>
        <v>0.06</v>
      </c>
      <c r="C78" s="32">
        <f t="shared" si="2"/>
        <v>5.1430128318229462E-3</v>
      </c>
      <c r="D78" s="34">
        <f t="shared" si="3"/>
        <v>287.57432271235382</v>
      </c>
      <c r="E78" s="42">
        <f t="shared" si="4"/>
        <v>2.2625074497126976</v>
      </c>
      <c r="F78" s="37">
        <f t="shared" si="5"/>
        <v>1.9471178100315623</v>
      </c>
      <c r="G78" s="37">
        <f t="shared" si="6"/>
        <v>1.7973395169522113</v>
      </c>
      <c r="H78" s="42">
        <f t="shared" si="7"/>
        <v>0.31538963968113531</v>
      </c>
      <c r="I78" s="39">
        <f t="shared" si="8"/>
        <v>1.4773763788485246</v>
      </c>
      <c r="J78" s="39">
        <f t="shared" si="9"/>
        <v>1.7927660185296599</v>
      </c>
      <c r="K78" s="38">
        <f t="shared" si="10"/>
        <v>285.78155669382414</v>
      </c>
    </row>
    <row r="79" spans="1:11">
      <c r="A79" s="10">
        <f t="shared" si="11"/>
        <v>67</v>
      </c>
      <c r="B79" s="32">
        <f t="shared" ref="B79:B142" si="12">IF(OR(K78 &lt; 0.01,K78=""), 0,  $H$3*IF($A79+$C$5 &lt;=$J$4,   $K$3+($K$4-$K$3)*($A79+$C$5-1)/($J$4-$J$3),   $K$4+($K$5-$K$4)*($A79+$C$5-$J$4)/($J$5-$J$4)))</f>
        <v>0.06</v>
      </c>
      <c r="C79" s="32">
        <f t="shared" ref="C79:C142" si="13">IF(OR(K78 &lt; 0.01,K78=""), 0,  (1-(1-B79)^(1/12)))</f>
        <v>5.1430128318229462E-3</v>
      </c>
      <c r="D79" s="34">
        <f t="shared" ref="D79:D142" si="14">IF(OR(K78 &lt; 0.01,K78=""),0,K78)</f>
        <v>285.78155669382414</v>
      </c>
      <c r="E79" s="42">
        <f t="shared" ref="E79:E142" si="15">IF(OR(K78 &lt; 0.01,K78=""),0,  K78*($C$2/12)/(1-(1+($C$2/12))^(-($C$6-$C$5-A79+1))))</f>
        <v>2.2508713448667299</v>
      </c>
      <c r="F79" s="37">
        <f t="shared" ref="F79:F142" si="16">IF(OR(K78 &lt; 0.01,K78=""),0,$C$2*$D79/12)</f>
        <v>1.9349792901144343</v>
      </c>
      <c r="G79" s="37">
        <f t="shared" ref="G79:G142" si="17">IF(OR(K78 &lt; 0.01,K78=""),0,F79*$C$3/$C$2)</f>
        <v>1.7861347293364009</v>
      </c>
      <c r="H79" s="42">
        <f t="shared" ref="H79:H142" si="18">IF(OR(K78 &lt; 0.01,K78=""),0,E79-F79)</f>
        <v>0.31589205475229565</v>
      </c>
      <c r="I79" s="39">
        <f t="shared" ref="I79:I142" si="19">IF(OR(K78 &lt; 0.01,K78=""), 0, (D79-H79)*(1-(1-B79)^(1/12)))</f>
        <v>1.4681535762836124</v>
      </c>
      <c r="J79" s="39">
        <f t="shared" ref="J79:J142" si="20">IF(OR(K78 &lt; 0.01,K78=""),0,H79+I79)</f>
        <v>1.7840456310359081</v>
      </c>
      <c r="K79" s="38">
        <f t="shared" ref="K79:K142" si="21">IF(OR(K78 &lt; 0.01,K78=""),0,D79-H79-I79)</f>
        <v>283.99751106278825</v>
      </c>
    </row>
    <row r="80" spans="1:11">
      <c r="A80" s="10">
        <f t="shared" si="11"/>
        <v>68</v>
      </c>
      <c r="B80" s="32">
        <f t="shared" si="12"/>
        <v>0.06</v>
      </c>
      <c r="C80" s="32">
        <f t="shared" si="13"/>
        <v>5.1430128318229462E-3</v>
      </c>
      <c r="D80" s="34">
        <f t="shared" si="14"/>
        <v>283.99751106278825</v>
      </c>
      <c r="E80" s="42">
        <f t="shared" si="15"/>
        <v>2.2392950846572979</v>
      </c>
      <c r="F80" s="37">
        <f t="shared" si="16"/>
        <v>1.9228998144876288</v>
      </c>
      <c r="G80" s="37">
        <f t="shared" si="17"/>
        <v>1.7749844441424263</v>
      </c>
      <c r="H80" s="42">
        <f t="shared" si="18"/>
        <v>0.31639527016966906</v>
      </c>
      <c r="I80" s="39">
        <f t="shared" si="19"/>
        <v>1.4589756186672884</v>
      </c>
      <c r="J80" s="39">
        <f t="shared" si="20"/>
        <v>1.7753708888369575</v>
      </c>
      <c r="K80" s="38">
        <f t="shared" si="21"/>
        <v>282.22214017395129</v>
      </c>
    </row>
    <row r="81" spans="1:11">
      <c r="A81" s="10">
        <f t="shared" si="11"/>
        <v>69</v>
      </c>
      <c r="B81" s="32">
        <f t="shared" si="12"/>
        <v>0.06</v>
      </c>
      <c r="C81" s="32">
        <f t="shared" si="13"/>
        <v>5.1430128318229462E-3</v>
      </c>
      <c r="D81" s="34">
        <f t="shared" si="14"/>
        <v>282.22214017395129</v>
      </c>
      <c r="E81" s="42">
        <f t="shared" si="15"/>
        <v>2.2277783613026672</v>
      </c>
      <c r="F81" s="37">
        <f t="shared" si="16"/>
        <v>1.9108790740944619</v>
      </c>
      <c r="G81" s="37">
        <f t="shared" si="17"/>
        <v>1.7638883760871955</v>
      </c>
      <c r="H81" s="42">
        <f t="shared" si="18"/>
        <v>0.31689928720820526</v>
      </c>
      <c r="I81" s="39">
        <f t="shared" si="19"/>
        <v>1.4498422712386583</v>
      </c>
      <c r="J81" s="39">
        <f t="shared" si="20"/>
        <v>1.7667415584468635</v>
      </c>
      <c r="K81" s="38">
        <f t="shared" si="21"/>
        <v>280.45539861550441</v>
      </c>
    </row>
    <row r="82" spans="1:11">
      <c r="A82" s="10">
        <f t="shared" si="11"/>
        <v>70</v>
      </c>
      <c r="B82" s="32">
        <f t="shared" si="12"/>
        <v>0.06</v>
      </c>
      <c r="C82" s="32">
        <f t="shared" si="13"/>
        <v>5.1430128318229462E-3</v>
      </c>
      <c r="D82" s="34">
        <f t="shared" si="14"/>
        <v>280.45539861550441</v>
      </c>
      <c r="E82" s="42">
        <f t="shared" si="15"/>
        <v>2.2163208686040301</v>
      </c>
      <c r="F82" s="37">
        <f t="shared" si="16"/>
        <v>1.8989167614591445</v>
      </c>
      <c r="G82" s="37">
        <f t="shared" si="17"/>
        <v>1.7528462413469024</v>
      </c>
      <c r="H82" s="42">
        <f t="shared" si="18"/>
        <v>0.31740410714488565</v>
      </c>
      <c r="I82" s="39">
        <f t="shared" si="19"/>
        <v>1.4407533004376389</v>
      </c>
      <c r="J82" s="39">
        <f t="shared" si="20"/>
        <v>1.7581574075825246</v>
      </c>
      <c r="K82" s="38">
        <f t="shared" si="21"/>
        <v>278.69724120792188</v>
      </c>
    </row>
    <row r="83" spans="1:11">
      <c r="A83" s="10">
        <f t="shared" si="11"/>
        <v>71</v>
      </c>
      <c r="B83" s="32">
        <f t="shared" si="12"/>
        <v>0.06</v>
      </c>
      <c r="C83" s="32">
        <f t="shared" si="13"/>
        <v>5.1430128318229462E-3</v>
      </c>
      <c r="D83" s="34">
        <f t="shared" si="14"/>
        <v>278.69724120792188</v>
      </c>
      <c r="E83" s="42">
        <f t="shared" si="15"/>
        <v>2.2049223019373629</v>
      </c>
      <c r="F83" s="37">
        <f t="shared" si="16"/>
        <v>1.8870125706786378</v>
      </c>
      <c r="G83" s="37">
        <f t="shared" si="17"/>
        <v>1.7418577575495118</v>
      </c>
      <c r="H83" s="42">
        <f t="shared" si="18"/>
        <v>0.31790973125872513</v>
      </c>
      <c r="I83" s="39">
        <f t="shared" si="19"/>
        <v>1.431708473898772</v>
      </c>
      <c r="J83" s="39">
        <f t="shared" si="20"/>
        <v>1.7496182051574971</v>
      </c>
      <c r="K83" s="38">
        <f t="shared" si="21"/>
        <v>276.94762300276437</v>
      </c>
    </row>
    <row r="84" spans="1:11">
      <c r="A84" s="10">
        <f t="shared" si="11"/>
        <v>72</v>
      </c>
      <c r="B84" s="32">
        <f t="shared" si="12"/>
        <v>0.06</v>
      </c>
      <c r="C84" s="32">
        <f t="shared" si="13"/>
        <v>5.1430128318229462E-3</v>
      </c>
      <c r="D84" s="34">
        <f t="shared" si="14"/>
        <v>276.94762300276437</v>
      </c>
      <c r="E84" s="42">
        <f t="shared" si="15"/>
        <v>2.1935823582453264</v>
      </c>
      <c r="F84" s="37">
        <f t="shared" si="16"/>
        <v>1.8751661974145506</v>
      </c>
      <c r="G84" s="37">
        <f t="shared" si="17"/>
        <v>1.7309226437672773</v>
      </c>
      <c r="H84" s="42">
        <f t="shared" si="18"/>
        <v>0.31841616083077584</v>
      </c>
      <c r="I84" s="39">
        <f t="shared" si="19"/>
        <v>1.4227075604450683</v>
      </c>
      <c r="J84" s="39">
        <f t="shared" si="20"/>
        <v>1.7411237212758441</v>
      </c>
      <c r="K84" s="38">
        <f t="shared" si="21"/>
        <v>275.2064992814885</v>
      </c>
    </row>
    <row r="85" spans="1:11">
      <c r="A85" s="10">
        <f t="shared" si="11"/>
        <v>73</v>
      </c>
      <c r="B85" s="32">
        <f t="shared" si="12"/>
        <v>0.06</v>
      </c>
      <c r="C85" s="32">
        <f t="shared" si="13"/>
        <v>5.1430128318229462E-3</v>
      </c>
      <c r="D85" s="34">
        <f t="shared" si="14"/>
        <v>275.2064992814885</v>
      </c>
      <c r="E85" s="42">
        <f t="shared" si="15"/>
        <v>2.1823007360292102</v>
      </c>
      <c r="F85" s="37">
        <f t="shared" si="16"/>
        <v>1.8633773388850783</v>
      </c>
      <c r="G85" s="37">
        <f t="shared" si="17"/>
        <v>1.7200406205093031</v>
      </c>
      <c r="H85" s="42">
        <f t="shared" si="18"/>
        <v>0.31892339714413187</v>
      </c>
      <c r="I85" s="39">
        <f t="shared" si="19"/>
        <v>1.413750330081887</v>
      </c>
      <c r="J85" s="39">
        <f t="shared" si="20"/>
        <v>1.7326737272260189</v>
      </c>
      <c r="K85" s="38">
        <f t="shared" si="21"/>
        <v>273.47382555426248</v>
      </c>
    </row>
    <row r="86" spans="1:11">
      <c r="A86" s="10">
        <f t="shared" si="11"/>
        <v>74</v>
      </c>
      <c r="B86" s="32">
        <f t="shared" si="12"/>
        <v>0.06</v>
      </c>
      <c r="C86" s="32">
        <f t="shared" si="13"/>
        <v>5.1430128318229462E-3</v>
      </c>
      <c r="D86" s="34">
        <f t="shared" si="14"/>
        <v>273.47382555426248</v>
      </c>
      <c r="E86" s="42">
        <f t="shared" si="15"/>
        <v>2.1710771353409148</v>
      </c>
      <c r="F86" s="37">
        <f t="shared" si="16"/>
        <v>1.8516456938569856</v>
      </c>
      <c r="G86" s="37">
        <f t="shared" si="17"/>
        <v>1.7092114097141404</v>
      </c>
      <c r="H86" s="42">
        <f t="shared" si="18"/>
        <v>0.31943144148392921</v>
      </c>
      <c r="I86" s="39">
        <f t="shared" si="19"/>
        <v>1.4048365539908423</v>
      </c>
      <c r="J86" s="39">
        <f t="shared" si="20"/>
        <v>1.7242679954747715</v>
      </c>
      <c r="K86" s="38">
        <f t="shared" si="21"/>
        <v>271.74955755878773</v>
      </c>
    </row>
    <row r="87" spans="1:11">
      <c r="A87" s="10">
        <f t="shared" si="11"/>
        <v>75</v>
      </c>
      <c r="B87" s="32">
        <f t="shared" si="12"/>
        <v>0.06</v>
      </c>
      <c r="C87" s="32">
        <f t="shared" si="13"/>
        <v>5.1430128318229462E-3</v>
      </c>
      <c r="D87" s="34">
        <f t="shared" si="14"/>
        <v>271.74955755878773</v>
      </c>
      <c r="E87" s="42">
        <f t="shared" si="15"/>
        <v>2.1599112577749797</v>
      </c>
      <c r="F87" s="37">
        <f t="shared" si="16"/>
        <v>1.8399709626376255</v>
      </c>
      <c r="G87" s="37">
        <f t="shared" si="17"/>
        <v>1.6984347347424236</v>
      </c>
      <c r="H87" s="42">
        <f t="shared" si="18"/>
        <v>0.31994029513735422</v>
      </c>
      <c r="I87" s="39">
        <f t="shared" si="19"/>
        <v>1.395966004523745</v>
      </c>
      <c r="J87" s="39">
        <f t="shared" si="20"/>
        <v>1.7159062996610992</v>
      </c>
      <c r="K87" s="38">
        <f t="shared" si="21"/>
        <v>270.0336512591266</v>
      </c>
    </row>
    <row r="88" spans="1:11">
      <c r="A88" s="10">
        <f t="shared" si="11"/>
        <v>76</v>
      </c>
      <c r="B88" s="32">
        <f t="shared" si="12"/>
        <v>0.06</v>
      </c>
      <c r="C88" s="32">
        <f t="shared" si="13"/>
        <v>5.1430128318229462E-3</v>
      </c>
      <c r="D88" s="34">
        <f t="shared" si="14"/>
        <v>270.0336512591266</v>
      </c>
      <c r="E88" s="42">
        <f t="shared" si="15"/>
        <v>2.1488028064606439</v>
      </c>
      <c r="F88" s="37">
        <f t="shared" si="16"/>
        <v>1.828352847067003</v>
      </c>
      <c r="G88" s="37">
        <f t="shared" si="17"/>
        <v>1.6877103203695412</v>
      </c>
      <c r="H88" s="42">
        <f t="shared" si="18"/>
        <v>0.32044995939364096</v>
      </c>
      <c r="I88" s="39">
        <f t="shared" si="19"/>
        <v>1.3871384551965722</v>
      </c>
      <c r="J88" s="39">
        <f t="shared" si="20"/>
        <v>1.7075884145902132</v>
      </c>
      <c r="K88" s="38">
        <f t="shared" si="21"/>
        <v>268.32606284453641</v>
      </c>
    </row>
    <row r="89" spans="1:11">
      <c r="A89" s="10">
        <f t="shared" si="11"/>
        <v>77</v>
      </c>
      <c r="B89" s="32">
        <f t="shared" si="12"/>
        <v>0.06</v>
      </c>
      <c r="C89" s="32">
        <f t="shared" si="13"/>
        <v>5.1430128318229462E-3</v>
      </c>
      <c r="D89" s="34">
        <f t="shared" si="14"/>
        <v>268.32606284453641</v>
      </c>
      <c r="E89" s="42">
        <f t="shared" si="15"/>
        <v>2.1377514860539599</v>
      </c>
      <c r="F89" s="37">
        <f t="shared" si="16"/>
        <v>1.8167910505098819</v>
      </c>
      <c r="G89" s="37">
        <f t="shared" si="17"/>
        <v>1.6770378927783522</v>
      </c>
      <c r="H89" s="42">
        <f t="shared" si="18"/>
        <v>0.32096043554407805</v>
      </c>
      <c r="I89" s="39">
        <f t="shared" si="19"/>
        <v>1.3783536806834704</v>
      </c>
      <c r="J89" s="39">
        <f t="shared" si="20"/>
        <v>1.6993141162275485</v>
      </c>
      <c r="K89" s="38">
        <f t="shared" si="21"/>
        <v>266.62674872830888</v>
      </c>
    </row>
    <row r="90" spans="1:11">
      <c r="A90" s="10">
        <f t="shared" si="11"/>
        <v>78</v>
      </c>
      <c r="B90" s="32">
        <f t="shared" si="12"/>
        <v>0.06</v>
      </c>
      <c r="C90" s="32">
        <f t="shared" si="13"/>
        <v>5.1430128318229462E-3</v>
      </c>
      <c r="D90" s="34">
        <f t="shared" si="14"/>
        <v>266.62674872830888</v>
      </c>
      <c r="E90" s="42">
        <f t="shared" si="15"/>
        <v>2.1267570027299358</v>
      </c>
      <c r="F90" s="37">
        <f t="shared" si="16"/>
        <v>1.8052852778479247</v>
      </c>
      <c r="G90" s="37">
        <f t="shared" si="17"/>
        <v>1.6664171795519302</v>
      </c>
      <c r="H90" s="42">
        <f t="shared" si="18"/>
        <v>0.32147172488201115</v>
      </c>
      <c r="I90" s="39">
        <f t="shared" si="19"/>
        <v>1.3696114568107884</v>
      </c>
      <c r="J90" s="39">
        <f t="shared" si="20"/>
        <v>1.6910831816927996</v>
      </c>
      <c r="K90" s="38">
        <f t="shared" si="21"/>
        <v>264.93566554661606</v>
      </c>
    </row>
    <row r="91" spans="1:11">
      <c r="A91" s="10">
        <f t="shared" si="11"/>
        <v>79</v>
      </c>
      <c r="B91" s="32">
        <f t="shared" si="12"/>
        <v>0.06</v>
      </c>
      <c r="C91" s="32">
        <f t="shared" si="13"/>
        <v>5.1430128318229462E-3</v>
      </c>
      <c r="D91" s="34">
        <f t="shared" si="14"/>
        <v>264.93566554661606</v>
      </c>
      <c r="E91" s="42">
        <f t="shared" si="15"/>
        <v>2.1158190641747261</v>
      </c>
      <c r="F91" s="37">
        <f t="shared" si="16"/>
        <v>1.7938352354718796</v>
      </c>
      <c r="G91" s="37">
        <f t="shared" si="17"/>
        <v>1.6558479096663505</v>
      </c>
      <c r="H91" s="42">
        <f t="shared" si="18"/>
        <v>0.32198382870284648</v>
      </c>
      <c r="I91" s="39">
        <f t="shared" si="19"/>
        <v>1.3609115605511406</v>
      </c>
      <c r="J91" s="39">
        <f t="shared" si="20"/>
        <v>1.6828953892539871</v>
      </c>
      <c r="K91" s="38">
        <f t="shared" si="21"/>
        <v>263.25277015736208</v>
      </c>
    </row>
    <row r="92" spans="1:11">
      <c r="A92" s="10">
        <f t="shared" si="11"/>
        <v>80</v>
      </c>
      <c r="B92" s="32">
        <f t="shared" si="12"/>
        <v>0.06</v>
      </c>
      <c r="C92" s="32">
        <f t="shared" si="13"/>
        <v>5.1430128318229462E-3</v>
      </c>
      <c r="D92" s="34">
        <f t="shared" si="14"/>
        <v>263.25277015736208</v>
      </c>
      <c r="E92" s="42">
        <f t="shared" si="15"/>
        <v>2.1049373795778599</v>
      </c>
      <c r="F92" s="37">
        <f t="shared" si="16"/>
        <v>1.7824406312738059</v>
      </c>
      <c r="G92" s="37">
        <f t="shared" si="17"/>
        <v>1.645329813483513</v>
      </c>
      <c r="H92" s="42">
        <f t="shared" si="18"/>
        <v>0.32249674830405395</v>
      </c>
      <c r="I92" s="39">
        <f t="shared" si="19"/>
        <v>1.352253770017501</v>
      </c>
      <c r="J92" s="39">
        <f t="shared" si="20"/>
        <v>1.674750518321555</v>
      </c>
      <c r="K92" s="38">
        <f t="shared" si="21"/>
        <v>261.57801963904052</v>
      </c>
    </row>
    <row r="93" spans="1:11">
      <c r="A93" s="10">
        <f t="shared" si="11"/>
        <v>81</v>
      </c>
      <c r="B93" s="32">
        <f t="shared" si="12"/>
        <v>0.06</v>
      </c>
      <c r="C93" s="32">
        <f t="shared" si="13"/>
        <v>5.1430128318229462E-3</v>
      </c>
      <c r="D93" s="34">
        <f t="shared" si="14"/>
        <v>261.57801963904052</v>
      </c>
      <c r="E93" s="42">
        <f t="shared" si="15"/>
        <v>2.0941116596245073</v>
      </c>
      <c r="F93" s="37">
        <f t="shared" si="16"/>
        <v>1.7711011746393368</v>
      </c>
      <c r="G93" s="37">
        <f t="shared" si="17"/>
        <v>1.6348626227440031</v>
      </c>
      <c r="H93" s="42">
        <f t="shared" si="18"/>
        <v>0.32301048498517049</v>
      </c>
      <c r="I93" s="39">
        <f t="shared" si="19"/>
        <v>1.3436378644573279</v>
      </c>
      <c r="J93" s="39">
        <f t="shared" si="20"/>
        <v>1.6666483494424984</v>
      </c>
      <c r="K93" s="38">
        <f t="shared" si="21"/>
        <v>259.91137128959804</v>
      </c>
    </row>
    <row r="94" spans="1:11">
      <c r="A94" s="10">
        <f t="shared" si="11"/>
        <v>82</v>
      </c>
      <c r="B94" s="32">
        <f t="shared" si="12"/>
        <v>0.06</v>
      </c>
      <c r="C94" s="32">
        <f t="shared" si="13"/>
        <v>5.1430128318229462E-3</v>
      </c>
      <c r="D94" s="34">
        <f t="shared" si="14"/>
        <v>259.91137128959804</v>
      </c>
      <c r="E94" s="42">
        <f t="shared" si="15"/>
        <v>2.0833416164877887</v>
      </c>
      <c r="F94" s="37">
        <f t="shared" si="16"/>
        <v>1.7598165764399869</v>
      </c>
      <c r="G94" s="37">
        <f t="shared" si="17"/>
        <v>1.6244460705599877</v>
      </c>
      <c r="H94" s="42">
        <f t="shared" si="18"/>
        <v>0.3235250400478018</v>
      </c>
      <c r="I94" s="39">
        <f t="shared" si="19"/>
        <v>1.3350636242467189</v>
      </c>
      <c r="J94" s="39">
        <f t="shared" si="20"/>
        <v>1.6585886642945207</v>
      </c>
      <c r="K94" s="38">
        <f t="shared" si="21"/>
        <v>258.2527826253035</v>
      </c>
    </row>
    <row r="95" spans="1:11">
      <c r="A95" s="10">
        <f t="shared" si="11"/>
        <v>83</v>
      </c>
      <c r="B95" s="32">
        <f t="shared" si="12"/>
        <v>0.06</v>
      </c>
      <c r="C95" s="32">
        <f t="shared" si="13"/>
        <v>5.1430128318229462E-3</v>
      </c>
      <c r="D95" s="34">
        <f t="shared" si="14"/>
        <v>258.2527826253035</v>
      </c>
      <c r="E95" s="42">
        <f t="shared" si="15"/>
        <v>2.0726269638211208</v>
      </c>
      <c r="F95" s="37">
        <f t="shared" si="16"/>
        <v>1.7485865490254924</v>
      </c>
      <c r="G95" s="37">
        <f t="shared" si="17"/>
        <v>1.6140798914081467</v>
      </c>
      <c r="H95" s="42">
        <f t="shared" si="18"/>
        <v>0.3240404147956284</v>
      </c>
      <c r="I95" s="39">
        <f t="shared" si="19"/>
        <v>1.3265308308845949</v>
      </c>
      <c r="J95" s="39">
        <f t="shared" si="20"/>
        <v>1.6505712456802233</v>
      </c>
      <c r="K95" s="38">
        <f t="shared" si="21"/>
        <v>256.60221137962327</v>
      </c>
    </row>
    <row r="96" spans="1:11">
      <c r="A96" s="10">
        <f t="shared" si="11"/>
        <v>84</v>
      </c>
      <c r="B96" s="32">
        <f t="shared" si="12"/>
        <v>0.06</v>
      </c>
      <c r="C96" s="32">
        <f t="shared" si="13"/>
        <v>5.1430128318229462E-3</v>
      </c>
      <c r="D96" s="34">
        <f t="shared" si="14"/>
        <v>256.60221137962327</v>
      </c>
      <c r="E96" s="42">
        <f t="shared" si="15"/>
        <v>2.061967416750607</v>
      </c>
      <c r="F96" s="37">
        <f t="shared" si="16"/>
        <v>1.7374108062161993</v>
      </c>
      <c r="G96" s="37">
        <f t="shared" si="17"/>
        <v>1.6037638211226455</v>
      </c>
      <c r="H96" s="42">
        <f t="shared" si="18"/>
        <v>0.32455661053440776</v>
      </c>
      <c r="I96" s="39">
        <f t="shared" si="19"/>
        <v>1.3180392669869152</v>
      </c>
      <c r="J96" s="39">
        <f t="shared" si="20"/>
        <v>1.642595877521323</v>
      </c>
      <c r="K96" s="38">
        <f t="shared" si="21"/>
        <v>254.95961550210197</v>
      </c>
    </row>
    <row r="97" spans="1:11">
      <c r="A97" s="10">
        <f t="shared" si="11"/>
        <v>85</v>
      </c>
      <c r="B97" s="32">
        <f t="shared" si="12"/>
        <v>0.06</v>
      </c>
      <c r="C97" s="32">
        <f t="shared" si="13"/>
        <v>5.1430128318229462E-3</v>
      </c>
      <c r="D97" s="34">
        <f t="shared" si="14"/>
        <v>254.95961550210197</v>
      </c>
      <c r="E97" s="42">
        <f t="shared" si="15"/>
        <v>2.0513626918674577</v>
      </c>
      <c r="F97" s="37">
        <f t="shared" si="16"/>
        <v>1.7262890632954822</v>
      </c>
      <c r="G97" s="37">
        <f t="shared" si="17"/>
        <v>1.5934975968881371</v>
      </c>
      <c r="H97" s="42">
        <f t="shared" si="18"/>
        <v>0.32507362857197553</v>
      </c>
      <c r="I97" s="39">
        <f t="shared" si="19"/>
        <v>1.3095887162809221</v>
      </c>
      <c r="J97" s="39">
        <f t="shared" si="20"/>
        <v>1.6346623448528976</v>
      </c>
      <c r="K97" s="38">
        <f t="shared" si="21"/>
        <v>253.32495315724907</v>
      </c>
    </row>
    <row r="98" spans="1:11">
      <c r="A98" s="10">
        <f t="shared" si="11"/>
        <v>86</v>
      </c>
      <c r="B98" s="32">
        <f t="shared" si="12"/>
        <v>0.06</v>
      </c>
      <c r="C98" s="32">
        <f t="shared" si="13"/>
        <v>5.1430128318229462E-3</v>
      </c>
      <c r="D98" s="34">
        <f t="shared" si="14"/>
        <v>253.32495315724907</v>
      </c>
      <c r="E98" s="42">
        <f t="shared" si="15"/>
        <v>2.040812507220461</v>
      </c>
      <c r="F98" s="37">
        <f t="shared" si="16"/>
        <v>1.7152210370022072</v>
      </c>
      <c r="G98" s="37">
        <f t="shared" si="17"/>
        <v>1.5832809572328064</v>
      </c>
      <c r="H98" s="42">
        <f t="shared" si="18"/>
        <v>0.32559147021825385</v>
      </c>
      <c r="I98" s="39">
        <f t="shared" si="19"/>
        <v>1.3011789635994142</v>
      </c>
      <c r="J98" s="39">
        <f t="shared" si="20"/>
        <v>1.6267704338176681</v>
      </c>
      <c r="K98" s="38">
        <f t="shared" si="21"/>
        <v>251.69818272343139</v>
      </c>
    </row>
    <row r="99" spans="1:11">
      <c r="A99" s="10">
        <f t="shared" si="11"/>
        <v>87</v>
      </c>
      <c r="B99" s="32">
        <f t="shared" si="12"/>
        <v>0.06</v>
      </c>
      <c r="C99" s="32">
        <f t="shared" si="13"/>
        <v>5.1430128318229462E-3</v>
      </c>
      <c r="D99" s="34">
        <f t="shared" si="14"/>
        <v>251.69818272343139</v>
      </c>
      <c r="E99" s="42">
        <f t="shared" si="15"/>
        <v>2.030316582308481</v>
      </c>
      <c r="F99" s="37">
        <f t="shared" si="16"/>
        <v>1.7042064455232335</v>
      </c>
      <c r="G99" s="37">
        <f t="shared" si="17"/>
        <v>1.5731136420214462</v>
      </c>
      <c r="H99" s="42">
        <f t="shared" si="18"/>
        <v>0.32611013678524747</v>
      </c>
      <c r="I99" s="39">
        <f t="shared" si="19"/>
        <v>1.2928097948750501</v>
      </c>
      <c r="J99" s="39">
        <f t="shared" si="20"/>
        <v>1.6189199316602976</v>
      </c>
      <c r="K99" s="38">
        <f t="shared" si="21"/>
        <v>250.0792627917711</v>
      </c>
    </row>
    <row r="100" spans="1:11">
      <c r="A100" s="10">
        <f t="shared" si="11"/>
        <v>88</v>
      </c>
      <c r="B100" s="32">
        <f t="shared" si="12"/>
        <v>0.06</v>
      </c>
      <c r="C100" s="32">
        <f t="shared" si="13"/>
        <v>5.1430128318229462E-3</v>
      </c>
      <c r="D100" s="34">
        <f t="shared" si="14"/>
        <v>250.0792627917711</v>
      </c>
      <c r="E100" s="42">
        <f t="shared" si="15"/>
        <v>2.0198746380730062</v>
      </c>
      <c r="F100" s="37">
        <f t="shared" si="16"/>
        <v>1.6932450084859501</v>
      </c>
      <c r="G100" s="37">
        <f t="shared" si="17"/>
        <v>1.5629953924485691</v>
      </c>
      <c r="H100" s="42">
        <f t="shared" si="18"/>
        <v>0.3266296295870561</v>
      </c>
      <c r="I100" s="39">
        <f t="shared" si="19"/>
        <v>1.2844809971346818</v>
      </c>
      <c r="J100" s="39">
        <f t="shared" si="20"/>
        <v>1.6111106267217379</v>
      </c>
      <c r="K100" s="38">
        <f t="shared" si="21"/>
        <v>248.46815216504936</v>
      </c>
    </row>
    <row r="101" spans="1:11">
      <c r="A101" s="10">
        <f t="shared" si="11"/>
        <v>89</v>
      </c>
      <c r="B101" s="32">
        <f t="shared" si="12"/>
        <v>0.06</v>
      </c>
      <c r="C101" s="32">
        <f t="shared" si="13"/>
        <v>5.1430128318229462E-3</v>
      </c>
      <c r="D101" s="34">
        <f t="shared" si="14"/>
        <v>248.46815216504936</v>
      </c>
      <c r="E101" s="42">
        <f t="shared" si="15"/>
        <v>2.0094863968907228</v>
      </c>
      <c r="F101" s="37">
        <f t="shared" si="16"/>
        <v>1.682336446950855</v>
      </c>
      <c r="G101" s="37">
        <f t="shared" si="17"/>
        <v>1.5529259510315585</v>
      </c>
      <c r="H101" s="42">
        <f t="shared" si="18"/>
        <v>0.32714994993986779</v>
      </c>
      <c r="I101" s="39">
        <f t="shared" si="19"/>
        <v>1.2761923584937143</v>
      </c>
      <c r="J101" s="39">
        <f t="shared" si="20"/>
        <v>1.6033423084335821</v>
      </c>
      <c r="K101" s="38">
        <f t="shared" si="21"/>
        <v>246.86480985661578</v>
      </c>
    </row>
    <row r="102" spans="1:11">
      <c r="A102" s="10">
        <f t="shared" si="11"/>
        <v>90</v>
      </c>
      <c r="B102" s="32">
        <f t="shared" si="12"/>
        <v>0.06</v>
      </c>
      <c r="C102" s="32">
        <f t="shared" si="13"/>
        <v>5.1430128318229462E-3</v>
      </c>
      <c r="D102" s="34">
        <f t="shared" si="14"/>
        <v>246.86480985661578</v>
      </c>
      <c r="E102" s="42">
        <f t="shared" si="15"/>
        <v>1.9991515825661401</v>
      </c>
      <c r="F102" s="37">
        <f t="shared" si="16"/>
        <v>1.6714804834041692</v>
      </c>
      <c r="G102" s="37">
        <f t="shared" si="17"/>
        <v>1.5429050616038484</v>
      </c>
      <c r="H102" s="42">
        <f t="shared" si="18"/>
        <v>0.3276710991619709</v>
      </c>
      <c r="I102" s="39">
        <f t="shared" si="19"/>
        <v>1.2679436681504992</v>
      </c>
      <c r="J102" s="39">
        <f t="shared" si="20"/>
        <v>1.5956147673124701</v>
      </c>
      <c r="K102" s="38">
        <f t="shared" si="21"/>
        <v>245.26919508930331</v>
      </c>
    </row>
    <row r="103" spans="1:11">
      <c r="A103" s="10">
        <f t="shared" si="11"/>
        <v>91</v>
      </c>
      <c r="B103" s="32">
        <f t="shared" si="12"/>
        <v>0.06</v>
      </c>
      <c r="C103" s="32">
        <f t="shared" si="13"/>
        <v>5.1430128318229462E-3</v>
      </c>
      <c r="D103" s="34">
        <f t="shared" si="14"/>
        <v>245.26919508930331</v>
      </c>
      <c r="E103" s="42">
        <f t="shared" si="15"/>
        <v>1.988869920324243</v>
      </c>
      <c r="F103" s="37">
        <f t="shared" si="16"/>
        <v>1.6606768417504911</v>
      </c>
      <c r="G103" s="37">
        <f t="shared" si="17"/>
        <v>1.5329324693081454</v>
      </c>
      <c r="H103" s="42">
        <f t="shared" si="18"/>
        <v>0.32819307857375191</v>
      </c>
      <c r="I103" s="39">
        <f t="shared" si="19"/>
        <v>1.2597347163807522</v>
      </c>
      <c r="J103" s="39">
        <f t="shared" si="20"/>
        <v>1.5879277949545041</v>
      </c>
      <c r="K103" s="38">
        <f t="shared" si="21"/>
        <v>243.6812672943488</v>
      </c>
    </row>
    <row r="104" spans="1:11">
      <c r="A104" s="10">
        <f t="shared" si="11"/>
        <v>92</v>
      </c>
      <c r="B104" s="32">
        <f t="shared" si="12"/>
        <v>0.06</v>
      </c>
      <c r="C104" s="32">
        <f t="shared" si="13"/>
        <v>5.1430128318229462E-3</v>
      </c>
      <c r="D104" s="34">
        <f t="shared" si="14"/>
        <v>243.6812672943488</v>
      </c>
      <c r="E104" s="42">
        <f t="shared" si="15"/>
        <v>1.9786411368031889</v>
      </c>
      <c r="F104" s="37">
        <f t="shared" si="16"/>
        <v>1.6499252473054868</v>
      </c>
      <c r="G104" s="37">
        <f t="shared" si="17"/>
        <v>1.52300792058968</v>
      </c>
      <c r="H104" s="42">
        <f t="shared" si="18"/>
        <v>0.32871588949770203</v>
      </c>
      <c r="I104" s="39">
        <f t="shared" si="19"/>
        <v>1.2515652945320022</v>
      </c>
      <c r="J104" s="39">
        <f t="shared" si="20"/>
        <v>1.5802811840297042</v>
      </c>
      <c r="K104" s="38">
        <f t="shared" si="21"/>
        <v>242.10098611031907</v>
      </c>
    </row>
    <row r="105" spans="1:11">
      <c r="A105" s="10">
        <f t="shared" si="11"/>
        <v>93</v>
      </c>
      <c r="B105" s="32">
        <f t="shared" si="12"/>
        <v>0.06</v>
      </c>
      <c r="C105" s="32">
        <f t="shared" si="13"/>
        <v>5.1430128318229462E-3</v>
      </c>
      <c r="D105" s="34">
        <f t="shared" si="14"/>
        <v>242.10098611031907</v>
      </c>
      <c r="E105" s="42">
        <f t="shared" si="15"/>
        <v>1.9684649600470374</v>
      </c>
      <c r="F105" s="37">
        <f t="shared" si="16"/>
        <v>1.6392254267886186</v>
      </c>
      <c r="G105" s="37">
        <f t="shared" si="17"/>
        <v>1.5131311631894941</v>
      </c>
      <c r="H105" s="42">
        <f t="shared" si="18"/>
        <v>0.32923953325841882</v>
      </c>
      <c r="I105" s="39">
        <f t="shared" si="19"/>
        <v>1.2434351950180684</v>
      </c>
      <c r="J105" s="39">
        <f t="shared" si="20"/>
        <v>1.5726747282764872</v>
      </c>
      <c r="K105" s="38">
        <f t="shared" si="21"/>
        <v>240.52831138204257</v>
      </c>
    </row>
    <row r="106" spans="1:11">
      <c r="A106" s="10">
        <f t="shared" si="11"/>
        <v>94</v>
      </c>
      <c r="B106" s="32">
        <f t="shared" si="12"/>
        <v>0.06</v>
      </c>
      <c r="C106" s="32">
        <f t="shared" si="13"/>
        <v>5.1430128318229462E-3</v>
      </c>
      <c r="D106" s="34">
        <f t="shared" si="14"/>
        <v>240.52831138204257</v>
      </c>
      <c r="E106" s="42">
        <f t="shared" si="15"/>
        <v>1.9583411194985214</v>
      </c>
      <c r="F106" s="37">
        <f t="shared" si="16"/>
        <v>1.6285771083159133</v>
      </c>
      <c r="G106" s="37">
        <f t="shared" si="17"/>
        <v>1.5033019461377659</v>
      </c>
      <c r="H106" s="42">
        <f t="shared" si="18"/>
        <v>0.32976401118260812</v>
      </c>
      <c r="I106" s="39">
        <f t="shared" si="19"/>
        <v>1.2353442113135646</v>
      </c>
      <c r="J106" s="39">
        <f t="shared" si="20"/>
        <v>1.5651082224961728</v>
      </c>
      <c r="K106" s="38">
        <f t="shared" si="21"/>
        <v>238.9632031595464</v>
      </c>
    </row>
    <row r="107" spans="1:11">
      <c r="A107" s="10">
        <f t="shared" si="11"/>
        <v>95</v>
      </c>
      <c r="B107" s="32">
        <f t="shared" si="12"/>
        <v>0.06</v>
      </c>
      <c r="C107" s="32">
        <f t="shared" si="13"/>
        <v>5.1430128318229462E-3</v>
      </c>
      <c r="D107" s="34">
        <f t="shared" si="14"/>
        <v>238.9632031595464</v>
      </c>
      <c r="E107" s="42">
        <f t="shared" si="15"/>
        <v>1.9482693459918543</v>
      </c>
      <c r="F107" s="37">
        <f t="shared" si="16"/>
        <v>1.6179800213927622</v>
      </c>
      <c r="G107" s="37">
        <f t="shared" si="17"/>
        <v>1.493520019747165</v>
      </c>
      <c r="H107" s="42">
        <f t="shared" si="18"/>
        <v>0.3302893245990921</v>
      </c>
      <c r="I107" s="39">
        <f t="shared" si="19"/>
        <v>1.2272921379484336</v>
      </c>
      <c r="J107" s="39">
        <f t="shared" si="20"/>
        <v>1.5575814625475257</v>
      </c>
      <c r="K107" s="38">
        <f t="shared" si="21"/>
        <v>237.40562169699888</v>
      </c>
    </row>
    <row r="108" spans="1:11">
      <c r="A108" s="10">
        <f t="shared" si="11"/>
        <v>96</v>
      </c>
      <c r="B108" s="32">
        <f t="shared" si="12"/>
        <v>0.06</v>
      </c>
      <c r="C108" s="32">
        <f t="shared" si="13"/>
        <v>5.1430128318229462E-3</v>
      </c>
      <c r="D108" s="34">
        <f t="shared" si="14"/>
        <v>237.40562169699888</v>
      </c>
      <c r="E108" s="42">
        <f t="shared" si="15"/>
        <v>1.9382493717455707</v>
      </c>
      <c r="F108" s="37">
        <f t="shared" si="16"/>
        <v>1.6074338969067634</v>
      </c>
      <c r="G108" s="37">
        <f t="shared" si="17"/>
        <v>1.483785135606243</v>
      </c>
      <c r="H108" s="42">
        <f t="shared" si="18"/>
        <v>0.33081547483880724</v>
      </c>
      <c r="I108" s="39">
        <f t="shared" si="19"/>
        <v>1.2192787705025077</v>
      </c>
      <c r="J108" s="39">
        <f t="shared" si="20"/>
        <v>1.5500942453413149</v>
      </c>
      <c r="K108" s="38">
        <f t="shared" si="21"/>
        <v>235.85552745165757</v>
      </c>
    </row>
    <row r="109" spans="1:11">
      <c r="A109" s="10">
        <f t="shared" si="11"/>
        <v>97</v>
      </c>
      <c r="B109" s="32">
        <f t="shared" si="12"/>
        <v>0.06</v>
      </c>
      <c r="C109" s="32">
        <f t="shared" si="13"/>
        <v>5.1430128318229462E-3</v>
      </c>
      <c r="D109" s="34">
        <f t="shared" si="14"/>
        <v>235.85552745165757</v>
      </c>
      <c r="E109" s="42">
        <f t="shared" si="15"/>
        <v>1.9282809303554107</v>
      </c>
      <c r="F109" s="37">
        <f t="shared" si="16"/>
        <v>1.5969384671205982</v>
      </c>
      <c r="G109" s="37">
        <f t="shared" si="17"/>
        <v>1.4740970465728598</v>
      </c>
      <c r="H109" s="42">
        <f t="shared" si="18"/>
        <v>0.33134246323481253</v>
      </c>
      <c r="I109" s="39">
        <f t="shared" si="19"/>
        <v>1.2113039056000996</v>
      </c>
      <c r="J109" s="39">
        <f t="shared" si="20"/>
        <v>1.5426463688349121</v>
      </c>
      <c r="K109" s="38">
        <f t="shared" si="21"/>
        <v>234.31288108282266</v>
      </c>
    </row>
    <row r="110" spans="1:11">
      <c r="A110" s="10">
        <f t="shared" si="11"/>
        <v>98</v>
      </c>
      <c r="B110" s="32">
        <f t="shared" si="12"/>
        <v>0.06</v>
      </c>
      <c r="C110" s="32">
        <f t="shared" si="13"/>
        <v>5.1430128318229462E-3</v>
      </c>
      <c r="D110" s="34">
        <f t="shared" si="14"/>
        <v>234.31288108282266</v>
      </c>
      <c r="E110" s="42">
        <f t="shared" si="15"/>
        <v>1.9183637567872336</v>
      </c>
      <c r="F110" s="37">
        <f t="shared" si="16"/>
        <v>1.586493465664945</v>
      </c>
      <c r="G110" s="37">
        <f t="shared" si="17"/>
        <v>1.4644555067676415</v>
      </c>
      <c r="H110" s="42">
        <f t="shared" si="18"/>
        <v>0.33187029112228861</v>
      </c>
      <c r="I110" s="39">
        <f t="shared" si="19"/>
        <v>1.2033673409046182</v>
      </c>
      <c r="J110" s="39">
        <f t="shared" si="20"/>
        <v>1.5352376320269068</v>
      </c>
      <c r="K110" s="38">
        <f t="shared" si="21"/>
        <v>232.77764345079575</v>
      </c>
    </row>
    <row r="111" spans="1:11">
      <c r="A111" s="10">
        <f t="shared" si="11"/>
        <v>99</v>
      </c>
      <c r="B111" s="32">
        <f t="shared" si="12"/>
        <v>0.06</v>
      </c>
      <c r="C111" s="32">
        <f t="shared" si="13"/>
        <v>5.1430128318229462E-3</v>
      </c>
      <c r="D111" s="34">
        <f t="shared" si="14"/>
        <v>232.77764345079575</v>
      </c>
      <c r="E111" s="42">
        <f t="shared" si="15"/>
        <v>1.9084975873699728</v>
      </c>
      <c r="F111" s="37">
        <f t="shared" si="16"/>
        <v>1.5760986275314295</v>
      </c>
      <c r="G111" s="37">
        <f t="shared" si="17"/>
        <v>1.4548602715674732</v>
      </c>
      <c r="H111" s="42">
        <f t="shared" si="18"/>
        <v>0.33239895983854328</v>
      </c>
      <c r="I111" s="39">
        <f t="shared" si="19"/>
        <v>1.195468875113215</v>
      </c>
      <c r="J111" s="39">
        <f t="shared" si="20"/>
        <v>1.5278678349517583</v>
      </c>
      <c r="K111" s="38">
        <f t="shared" si="21"/>
        <v>231.24977561584399</v>
      </c>
    </row>
    <row r="112" spans="1:11">
      <c r="A112" s="10">
        <f t="shared" si="11"/>
        <v>100</v>
      </c>
      <c r="B112" s="32">
        <f t="shared" si="12"/>
        <v>0.06</v>
      </c>
      <c r="C112" s="32">
        <f t="shared" si="13"/>
        <v>5.1430128318229462E-3</v>
      </c>
      <c r="D112" s="34">
        <f t="shared" si="14"/>
        <v>231.24977561584399</v>
      </c>
      <c r="E112" s="42">
        <f t="shared" si="15"/>
        <v>1.8986821597886254</v>
      </c>
      <c r="F112" s="37">
        <f t="shared" si="16"/>
        <v>1.5657536890656105</v>
      </c>
      <c r="G112" s="37">
        <f t="shared" si="17"/>
        <v>1.4453110975990249</v>
      </c>
      <c r="H112" s="42">
        <f t="shared" si="18"/>
        <v>0.3329284707230149</v>
      </c>
      <c r="I112" s="39">
        <f t="shared" si="19"/>
        <v>1.187608307951455</v>
      </c>
      <c r="J112" s="39">
        <f t="shared" si="20"/>
        <v>1.5205367786744699</v>
      </c>
      <c r="K112" s="38">
        <f t="shared" si="21"/>
        <v>229.72923883716953</v>
      </c>
    </row>
    <row r="113" spans="1:11">
      <c r="A113" s="10">
        <f t="shared" si="11"/>
        <v>101</v>
      </c>
      <c r="B113" s="32">
        <f t="shared" si="12"/>
        <v>0.06</v>
      </c>
      <c r="C113" s="32">
        <f t="shared" si="13"/>
        <v>5.1430128318229462E-3</v>
      </c>
      <c r="D113" s="34">
        <f t="shared" si="14"/>
        <v>229.72923883716953</v>
      </c>
      <c r="E113" s="42">
        <f t="shared" si="15"/>
        <v>1.8889172130772798</v>
      </c>
      <c r="F113" s="37">
        <f t="shared" si="16"/>
        <v>1.5554583879600019</v>
      </c>
      <c r="G113" s="37">
        <f t="shared" si="17"/>
        <v>1.4358077427323093</v>
      </c>
      <c r="H113" s="42">
        <f t="shared" si="18"/>
        <v>0.33345882511727787</v>
      </c>
      <c r="I113" s="39">
        <f t="shared" si="19"/>
        <v>1.1797854401680186</v>
      </c>
      <c r="J113" s="39">
        <f t="shared" si="20"/>
        <v>1.5132442652852964</v>
      </c>
      <c r="K113" s="38">
        <f t="shared" si="21"/>
        <v>228.21599457188424</v>
      </c>
    </row>
    <row r="114" spans="1:11">
      <c r="A114" s="10">
        <f t="shared" si="11"/>
        <v>102</v>
      </c>
      <c r="B114" s="32">
        <f t="shared" si="12"/>
        <v>0.06</v>
      </c>
      <c r="C114" s="32">
        <f t="shared" si="13"/>
        <v>5.1430128318229462E-3</v>
      </c>
      <c r="D114" s="34">
        <f t="shared" si="14"/>
        <v>228.21599457188424</v>
      </c>
      <c r="E114" s="42">
        <f t="shared" si="15"/>
        <v>1.879202487612172</v>
      </c>
      <c r="F114" s="37">
        <f t="shared" si="16"/>
        <v>1.5452124632471331</v>
      </c>
      <c r="G114" s="37">
        <f t="shared" si="17"/>
        <v>1.4263499660742767</v>
      </c>
      <c r="H114" s="42">
        <f t="shared" si="18"/>
        <v>0.33399002436503888</v>
      </c>
      <c r="I114" s="39">
        <f t="shared" si="19"/>
        <v>1.1720000735294263</v>
      </c>
      <c r="J114" s="39">
        <f t="shared" si="20"/>
        <v>1.5059900978944651</v>
      </c>
      <c r="K114" s="38">
        <f t="shared" si="21"/>
        <v>226.71000447398976</v>
      </c>
    </row>
    <row r="115" spans="1:11">
      <c r="A115" s="10">
        <f t="shared" si="11"/>
        <v>103</v>
      </c>
      <c r="B115" s="32">
        <f t="shared" si="12"/>
        <v>0.06</v>
      </c>
      <c r="C115" s="32">
        <f t="shared" si="13"/>
        <v>5.1430128318229462E-3</v>
      </c>
      <c r="D115" s="34">
        <f t="shared" si="14"/>
        <v>226.71000447398976</v>
      </c>
      <c r="E115" s="42">
        <f t="shared" si="15"/>
        <v>1.8695377251047889</v>
      </c>
      <c r="F115" s="37">
        <f t="shared" si="16"/>
        <v>1.5350156552926391</v>
      </c>
      <c r="G115" s="37">
        <f t="shared" si="17"/>
        <v>1.4169375279624359</v>
      </c>
      <c r="H115" s="42">
        <f t="shared" si="18"/>
        <v>0.33452206981214982</v>
      </c>
      <c r="I115" s="39">
        <f t="shared" si="19"/>
        <v>1.1642520108147949</v>
      </c>
      <c r="J115" s="39">
        <f t="shared" si="20"/>
        <v>1.4987740806269447</v>
      </c>
      <c r="K115" s="38">
        <f t="shared" si="21"/>
        <v>225.2112303933628</v>
      </c>
    </row>
    <row r="116" spans="1:11">
      <c r="A116" s="10">
        <f t="shared" si="11"/>
        <v>104</v>
      </c>
      <c r="B116" s="32">
        <f t="shared" si="12"/>
        <v>0.06</v>
      </c>
      <c r="C116" s="32">
        <f t="shared" si="13"/>
        <v>5.1430128318229462E-3</v>
      </c>
      <c r="D116" s="34">
        <f t="shared" si="14"/>
        <v>225.2112303933628</v>
      </c>
      <c r="E116" s="42">
        <f t="shared" si="15"/>
        <v>1.8599226685949979</v>
      </c>
      <c r="F116" s="37">
        <f t="shared" si="16"/>
        <v>1.5248677057883941</v>
      </c>
      <c r="G116" s="37">
        <f t="shared" si="17"/>
        <v>1.4075701899585176</v>
      </c>
      <c r="H116" s="42">
        <f t="shared" si="18"/>
        <v>0.33505496280660374</v>
      </c>
      <c r="I116" s="39">
        <f t="shared" si="19"/>
        <v>1.1565410558106184</v>
      </c>
      <c r="J116" s="39">
        <f t="shared" si="20"/>
        <v>1.4915960186172221</v>
      </c>
      <c r="K116" s="38">
        <f t="shared" si="21"/>
        <v>223.7196343747456</v>
      </c>
    </row>
    <row r="117" spans="1:11">
      <c r="A117" s="10">
        <f t="shared" si="11"/>
        <v>105</v>
      </c>
      <c r="B117" s="32">
        <f t="shared" si="12"/>
        <v>0.06</v>
      </c>
      <c r="C117" s="32">
        <f t="shared" si="13"/>
        <v>5.1430128318229462E-3</v>
      </c>
      <c r="D117" s="34">
        <f t="shared" si="14"/>
        <v>223.7196343747456</v>
      </c>
      <c r="E117" s="42">
        <f t="shared" si="15"/>
        <v>1.8503570624442158</v>
      </c>
      <c r="F117" s="37">
        <f t="shared" si="16"/>
        <v>1.5147683577456734</v>
      </c>
      <c r="G117" s="37">
        <f t="shared" si="17"/>
        <v>1.3982477148421599</v>
      </c>
      <c r="H117" s="42">
        <f t="shared" si="18"/>
        <v>0.33558870469854241</v>
      </c>
      <c r="I117" s="39">
        <f t="shared" si="19"/>
        <v>1.1488670133055749</v>
      </c>
      <c r="J117" s="39">
        <f t="shared" si="20"/>
        <v>1.4844557180041174</v>
      </c>
      <c r="K117" s="38">
        <f t="shared" si="21"/>
        <v>222.23517865674148</v>
      </c>
    </row>
    <row r="118" spans="1:11">
      <c r="A118" s="10">
        <f t="shared" si="11"/>
        <v>106</v>
      </c>
      <c r="B118" s="32">
        <f t="shared" si="12"/>
        <v>0.06</v>
      </c>
      <c r="C118" s="32">
        <f t="shared" si="13"/>
        <v>5.1430128318229462E-3</v>
      </c>
      <c r="D118" s="34">
        <f t="shared" si="14"/>
        <v>222.23517865674148</v>
      </c>
      <c r="E118" s="42">
        <f t="shared" si="15"/>
        <v>1.8408406523286107</v>
      </c>
      <c r="F118" s="37">
        <f t="shared" si="16"/>
        <v>1.5047173554883537</v>
      </c>
      <c r="G118" s="37">
        <f t="shared" si="17"/>
        <v>1.388969866604634</v>
      </c>
      <c r="H118" s="42">
        <f t="shared" si="18"/>
        <v>0.33612329684025699</v>
      </c>
      <c r="I118" s="39">
        <f t="shared" si="19"/>
        <v>1.1412296890853622</v>
      </c>
      <c r="J118" s="39">
        <f t="shared" si="20"/>
        <v>1.4773529859256191</v>
      </c>
      <c r="K118" s="38">
        <f t="shared" si="21"/>
        <v>220.75782567081586</v>
      </c>
    </row>
    <row r="119" spans="1:11">
      <c r="A119" s="10">
        <f t="shared" si="11"/>
        <v>107</v>
      </c>
      <c r="B119" s="32">
        <f t="shared" si="12"/>
        <v>0.06</v>
      </c>
      <c r="C119" s="32">
        <f t="shared" si="13"/>
        <v>5.1430128318229462E-3</v>
      </c>
      <c r="D119" s="34">
        <f t="shared" si="14"/>
        <v>220.75782567081586</v>
      </c>
      <c r="E119" s="42">
        <f t="shared" si="15"/>
        <v>1.8313731852323438</v>
      </c>
      <c r="F119" s="37">
        <f t="shared" si="16"/>
        <v>1.4947144446461491</v>
      </c>
      <c r="G119" s="37">
        <f t="shared" si="17"/>
        <v>1.3797364104425991</v>
      </c>
      <c r="H119" s="42">
        <f t="shared" si="18"/>
        <v>0.33665874058619472</v>
      </c>
      <c r="I119" s="39">
        <f t="shared" si="19"/>
        <v>1.1336288899275588</v>
      </c>
      <c r="J119" s="39">
        <f t="shared" si="20"/>
        <v>1.4702876305137536</v>
      </c>
      <c r="K119" s="38">
        <f t="shared" si="21"/>
        <v>219.28753804030211</v>
      </c>
    </row>
    <row r="120" spans="1:11">
      <c r="A120" s="10">
        <f t="shared" si="11"/>
        <v>108</v>
      </c>
      <c r="B120" s="32">
        <f t="shared" si="12"/>
        <v>0.06</v>
      </c>
      <c r="C120" s="32">
        <f t="shared" si="13"/>
        <v>5.1430128318229462E-3</v>
      </c>
      <c r="D120" s="34">
        <f t="shared" si="14"/>
        <v>219.28753804030211</v>
      </c>
      <c r="E120" s="42">
        <f t="shared" si="15"/>
        <v>1.8219544094408373</v>
      </c>
      <c r="F120" s="37">
        <f t="shared" si="16"/>
        <v>1.4847593721478789</v>
      </c>
      <c r="G120" s="37">
        <f t="shared" si="17"/>
        <v>1.3705471127518882</v>
      </c>
      <c r="H120" s="42">
        <f t="shared" si="18"/>
        <v>0.33719503729295841</v>
      </c>
      <c r="I120" s="39">
        <f t="shared" si="19"/>
        <v>1.1260644235965116</v>
      </c>
      <c r="J120" s="39">
        <f t="shared" si="20"/>
        <v>1.46325946088947</v>
      </c>
      <c r="K120" s="38">
        <f t="shared" si="21"/>
        <v>217.82427857941263</v>
      </c>
    </row>
    <row r="121" spans="1:11">
      <c r="A121" s="10">
        <f t="shared" si="11"/>
        <v>109</v>
      </c>
      <c r="B121" s="32">
        <f t="shared" si="12"/>
        <v>0.06</v>
      </c>
      <c r="C121" s="32">
        <f t="shared" si="13"/>
        <v>5.1430128318229462E-3</v>
      </c>
      <c r="D121" s="34">
        <f t="shared" si="14"/>
        <v>217.82427857941263</v>
      </c>
      <c r="E121" s="42">
        <f t="shared" si="15"/>
        <v>1.8125840745340867</v>
      </c>
      <c r="F121" s="37">
        <f t="shared" si="16"/>
        <v>1.474851886214773</v>
      </c>
      <c r="G121" s="37">
        <f t="shared" si="17"/>
        <v>1.3614017411213288</v>
      </c>
      <c r="H121" s="42">
        <f t="shared" si="18"/>
        <v>0.33773218831931362</v>
      </c>
      <c r="I121" s="39">
        <f t="shared" si="19"/>
        <v>1.1185360988382496</v>
      </c>
      <c r="J121" s="39">
        <f t="shared" si="20"/>
        <v>1.4562682871575632</v>
      </c>
      <c r="K121" s="38">
        <f t="shared" si="21"/>
        <v>216.36801029225506</v>
      </c>
    </row>
    <row r="122" spans="1:11">
      <c r="A122" s="10">
        <f t="shared" si="11"/>
        <v>110</v>
      </c>
      <c r="B122" s="32">
        <f t="shared" si="12"/>
        <v>0.06</v>
      </c>
      <c r="C122" s="32">
        <f t="shared" si="13"/>
        <v>5.1430128318229462E-3</v>
      </c>
      <c r="D122" s="34">
        <f t="shared" si="14"/>
        <v>216.36801029225506</v>
      </c>
      <c r="E122" s="42">
        <f t="shared" si="15"/>
        <v>1.80326193138</v>
      </c>
      <c r="F122" s="37">
        <f t="shared" si="16"/>
        <v>1.4649917363538103</v>
      </c>
      <c r="G122" s="37">
        <f t="shared" si="17"/>
        <v>1.3523000643265941</v>
      </c>
      <c r="H122" s="42">
        <f t="shared" si="18"/>
        <v>0.33827019502618971</v>
      </c>
      <c r="I122" s="39">
        <f t="shared" si="19"/>
        <v>1.1110437253754242</v>
      </c>
      <c r="J122" s="39">
        <f t="shared" si="20"/>
        <v>1.4493139204016139</v>
      </c>
      <c r="K122" s="38">
        <f t="shared" si="21"/>
        <v>214.91869637185346</v>
      </c>
    </row>
    <row r="123" spans="1:11">
      <c r="A123" s="10">
        <f t="shared" si="11"/>
        <v>111</v>
      </c>
      <c r="B123" s="32">
        <f t="shared" si="12"/>
        <v>0.06</v>
      </c>
      <c r="C123" s="32">
        <f t="shared" si="13"/>
        <v>5.1430128318229462E-3</v>
      </c>
      <c r="D123" s="34">
        <f t="shared" si="14"/>
        <v>214.91869637185346</v>
      </c>
      <c r="E123" s="42">
        <f t="shared" si="15"/>
        <v>1.7939877321277751</v>
      </c>
      <c r="F123" s="37">
        <f t="shared" si="16"/>
        <v>1.4551786733510912</v>
      </c>
      <c r="G123" s="37">
        <f t="shared" si="17"/>
        <v>1.3432418523240841</v>
      </c>
      <c r="H123" s="42">
        <f t="shared" si="18"/>
        <v>0.33880905877668388</v>
      </c>
      <c r="I123" s="39">
        <f t="shared" si="19"/>
        <v>1.1035871139022757</v>
      </c>
      <c r="J123" s="39">
        <f t="shared" si="20"/>
        <v>1.4423961726789596</v>
      </c>
      <c r="K123" s="38">
        <f t="shared" si="21"/>
        <v>213.47630019917449</v>
      </c>
    </row>
    <row r="124" spans="1:11">
      <c r="A124" s="10">
        <f t="shared" si="11"/>
        <v>112</v>
      </c>
      <c r="B124" s="32">
        <f t="shared" si="12"/>
        <v>0.06</v>
      </c>
      <c r="C124" s="32">
        <f t="shared" si="13"/>
        <v>5.1430128318229462E-3</v>
      </c>
      <c r="D124" s="34">
        <f t="shared" si="14"/>
        <v>213.47630019917449</v>
      </c>
      <c r="E124" s="42">
        <f t="shared" si="15"/>
        <v>1.7847612302013087</v>
      </c>
      <c r="F124" s="37">
        <f t="shared" si="16"/>
        <v>1.445412449265244</v>
      </c>
      <c r="G124" s="37">
        <f t="shared" si="17"/>
        <v>1.3342268762448406</v>
      </c>
      <c r="H124" s="42">
        <f t="shared" si="18"/>
        <v>0.33934878093606469</v>
      </c>
      <c r="I124" s="39">
        <f t="shared" si="19"/>
        <v>1.0961660760796241</v>
      </c>
      <c r="J124" s="39">
        <f t="shared" si="20"/>
        <v>1.4355148570156888</v>
      </c>
      <c r="K124" s="38">
        <f t="shared" si="21"/>
        <v>212.04078534215881</v>
      </c>
    </row>
    <row r="125" spans="1:11">
      <c r="A125" s="10">
        <f t="shared" si="11"/>
        <v>113</v>
      </c>
      <c r="B125" s="32">
        <f t="shared" si="12"/>
        <v>0.06</v>
      </c>
      <c r="C125" s="32">
        <f t="shared" si="13"/>
        <v>5.1430128318229462E-3</v>
      </c>
      <c r="D125" s="34">
        <f t="shared" si="14"/>
        <v>212.04078534215881</v>
      </c>
      <c r="E125" s="42">
        <f t="shared" si="15"/>
        <v>1.7755821802926435</v>
      </c>
      <c r="F125" s="37">
        <f t="shared" si="16"/>
        <v>1.4356928174208672</v>
      </c>
      <c r="G125" s="37">
        <f t="shared" si="17"/>
        <v>1.3252549083884928</v>
      </c>
      <c r="H125" s="42">
        <f t="shared" si="18"/>
        <v>0.33988936287177629</v>
      </c>
      <c r="I125" s="39">
        <f t="shared" si="19"/>
        <v>1.088780424529888</v>
      </c>
      <c r="J125" s="39">
        <f t="shared" si="20"/>
        <v>1.4286697874016643</v>
      </c>
      <c r="K125" s="38">
        <f t="shared" si="21"/>
        <v>210.61211555475714</v>
      </c>
    </row>
    <row r="126" spans="1:11">
      <c r="A126" s="10">
        <f t="shared" si="11"/>
        <v>114</v>
      </c>
      <c r="B126" s="32">
        <f t="shared" si="12"/>
        <v>0.06</v>
      </c>
      <c r="C126" s="32">
        <f t="shared" si="13"/>
        <v>5.1430128318229462E-3</v>
      </c>
      <c r="D126" s="34">
        <f t="shared" si="14"/>
        <v>210.61211555475714</v>
      </c>
      <c r="E126" s="42">
        <f t="shared" si="15"/>
        <v>1.7664503383554424</v>
      </c>
      <c r="F126" s="37">
        <f t="shared" si="16"/>
        <v>1.4260195324020015</v>
      </c>
      <c r="G126" s="37">
        <f t="shared" si="17"/>
        <v>1.316325722217232</v>
      </c>
      <c r="H126" s="42">
        <f t="shared" si="18"/>
        <v>0.34043080595344088</v>
      </c>
      <c r="I126" s="39">
        <f t="shared" si="19"/>
        <v>1.0814299728321266</v>
      </c>
      <c r="J126" s="39">
        <f t="shared" si="20"/>
        <v>1.4218607787855675</v>
      </c>
      <c r="K126" s="38">
        <f t="shared" si="21"/>
        <v>209.19025477597157</v>
      </c>
    </row>
    <row r="127" spans="1:11">
      <c r="A127" s="10">
        <f t="shared" si="11"/>
        <v>115</v>
      </c>
      <c r="B127" s="32">
        <f t="shared" si="12"/>
        <v>0.06</v>
      </c>
      <c r="C127" s="32">
        <f t="shared" si="13"/>
        <v>5.1430128318229462E-3</v>
      </c>
      <c r="D127" s="34">
        <f t="shared" si="14"/>
        <v>209.19025477597157</v>
      </c>
      <c r="E127" s="42">
        <f t="shared" si="15"/>
        <v>1.7573654615985022</v>
      </c>
      <c r="F127" s="37">
        <f t="shared" si="16"/>
        <v>1.4163923500456408</v>
      </c>
      <c r="G127" s="37">
        <f t="shared" si="17"/>
        <v>1.3074390923498223</v>
      </c>
      <c r="H127" s="42">
        <f t="shared" si="18"/>
        <v>0.34097311155286136</v>
      </c>
      <c r="I127" s="39">
        <f t="shared" si="19"/>
        <v>1.0741145355171102</v>
      </c>
      <c r="J127" s="39">
        <f t="shared" si="20"/>
        <v>1.4150876470699716</v>
      </c>
      <c r="K127" s="38">
        <f t="shared" si="21"/>
        <v>207.77516712890159</v>
      </c>
    </row>
    <row r="128" spans="1:11">
      <c r="A128" s="10">
        <f t="shared" si="11"/>
        <v>116</v>
      </c>
      <c r="B128" s="32">
        <f t="shared" si="12"/>
        <v>0.06</v>
      </c>
      <c r="C128" s="32">
        <f t="shared" si="13"/>
        <v>5.1430128318229462E-3</v>
      </c>
      <c r="D128" s="34">
        <f t="shared" si="14"/>
        <v>207.77516712890159</v>
      </c>
      <c r="E128" s="42">
        <f t="shared" si="15"/>
        <v>1.7483273084792985</v>
      </c>
      <c r="F128" s="37">
        <f t="shared" si="16"/>
        <v>1.4068110274352712</v>
      </c>
      <c r="G128" s="37">
        <f t="shared" si="17"/>
        <v>1.2985947945556349</v>
      </c>
      <c r="H128" s="42">
        <f t="shared" si="18"/>
        <v>0.34151628104402731</v>
      </c>
      <c r="I128" s="39">
        <f t="shared" si="19"/>
        <v>1.0668339280624122</v>
      </c>
      <c r="J128" s="39">
        <f t="shared" si="20"/>
        <v>1.4083502091064395</v>
      </c>
      <c r="K128" s="38">
        <f t="shared" si="21"/>
        <v>206.36681691979516</v>
      </c>
    </row>
    <row r="129" spans="1:11">
      <c r="A129" s="10">
        <f t="shared" si="11"/>
        <v>117</v>
      </c>
      <c r="B129" s="32">
        <f t="shared" si="12"/>
        <v>0.06</v>
      </c>
      <c r="C129" s="32">
        <f t="shared" si="13"/>
        <v>5.1430128318229462E-3</v>
      </c>
      <c r="D129" s="34">
        <f t="shared" si="14"/>
        <v>206.36681691979516</v>
      </c>
      <c r="E129" s="42">
        <f t="shared" si="15"/>
        <v>1.7393356386975629</v>
      </c>
      <c r="F129" s="37">
        <f t="shared" si="16"/>
        <v>1.3972753228944466</v>
      </c>
      <c r="G129" s="37">
        <f t="shared" si="17"/>
        <v>1.2897926057487199</v>
      </c>
      <c r="H129" s="42">
        <f t="shared" si="18"/>
        <v>0.34206031580311635</v>
      </c>
      <c r="I129" s="39">
        <f t="shared" si="19"/>
        <v>1.0595879668875303</v>
      </c>
      <c r="J129" s="39">
        <f t="shared" si="20"/>
        <v>1.4016482826906467</v>
      </c>
      <c r="K129" s="38">
        <f t="shared" si="21"/>
        <v>204.96516863710451</v>
      </c>
    </row>
    <row r="130" spans="1:11">
      <c r="A130" s="10">
        <f t="shared" si="11"/>
        <v>118</v>
      </c>
      <c r="B130" s="32">
        <f t="shared" si="12"/>
        <v>0.06</v>
      </c>
      <c r="C130" s="32">
        <f t="shared" si="13"/>
        <v>5.1430128318229462E-3</v>
      </c>
      <c r="D130" s="34">
        <f t="shared" si="14"/>
        <v>204.96516863710451</v>
      </c>
      <c r="E130" s="42">
        <f t="shared" si="15"/>
        <v>1.7303902131888946</v>
      </c>
      <c r="F130" s="37">
        <f t="shared" si="16"/>
        <v>1.3877849959803952</v>
      </c>
      <c r="G130" s="37">
        <f t="shared" si="17"/>
        <v>1.2810323039819032</v>
      </c>
      <c r="H130" s="42">
        <f t="shared" si="18"/>
        <v>0.34260521720849946</v>
      </c>
      <c r="I130" s="39">
        <f t="shared" si="19"/>
        <v>1.0523764693490298</v>
      </c>
      <c r="J130" s="39">
        <f t="shared" si="20"/>
        <v>1.3949816865575293</v>
      </c>
      <c r="K130" s="38">
        <f t="shared" si="21"/>
        <v>203.57018695054697</v>
      </c>
    </row>
    <row r="131" spans="1:11">
      <c r="A131" s="10">
        <f t="shared" si="11"/>
        <v>119</v>
      </c>
      <c r="B131" s="32">
        <f t="shared" si="12"/>
        <v>0.06</v>
      </c>
      <c r="C131" s="32">
        <f t="shared" si="13"/>
        <v>5.1430128318229462E-3</v>
      </c>
      <c r="D131" s="34">
        <f t="shared" si="14"/>
        <v>203.57018695054697</v>
      </c>
      <c r="E131" s="42">
        <f t="shared" si="15"/>
        <v>1.7214907941184032</v>
      </c>
      <c r="F131" s="37">
        <f t="shared" si="16"/>
        <v>1.3783398074776618</v>
      </c>
      <c r="G131" s="37">
        <f t="shared" si="17"/>
        <v>1.2723136684409186</v>
      </c>
      <c r="H131" s="42">
        <f t="shared" si="18"/>
        <v>0.3431509866407414</v>
      </c>
      <c r="I131" s="39">
        <f t="shared" si="19"/>
        <v>1.0451992537357131</v>
      </c>
      <c r="J131" s="39">
        <f t="shared" si="20"/>
        <v>1.3883502403764545</v>
      </c>
      <c r="K131" s="38">
        <f t="shared" si="21"/>
        <v>202.1818367101705</v>
      </c>
    </row>
    <row r="132" spans="1:11">
      <c r="A132" s="10">
        <f t="shared" si="11"/>
        <v>120</v>
      </c>
      <c r="B132" s="32">
        <f t="shared" si="12"/>
        <v>0.06</v>
      </c>
      <c r="C132" s="32">
        <f t="shared" si="13"/>
        <v>5.1430128318229462E-3</v>
      </c>
      <c r="D132" s="34">
        <f t="shared" si="14"/>
        <v>202.1818367101705</v>
      </c>
      <c r="E132" s="42">
        <f t="shared" si="15"/>
        <v>1.7126371448743873</v>
      </c>
      <c r="F132" s="37">
        <f t="shared" si="16"/>
        <v>1.3689395193917795</v>
      </c>
      <c r="G132" s="37">
        <f t="shared" si="17"/>
        <v>1.2636364794385657</v>
      </c>
      <c r="H132" s="42">
        <f t="shared" si="18"/>
        <v>0.34369762548260785</v>
      </c>
      <c r="I132" s="39">
        <f t="shared" si="19"/>
        <v>1.0380561392638143</v>
      </c>
      <c r="J132" s="39">
        <f t="shared" si="20"/>
        <v>1.3817537647464222</v>
      </c>
      <c r="K132" s="38">
        <f t="shared" si="21"/>
        <v>200.80008294542409</v>
      </c>
    </row>
    <row r="133" spans="1:11">
      <c r="A133" s="10">
        <f t="shared" si="11"/>
        <v>121</v>
      </c>
      <c r="B133" s="32">
        <f t="shared" si="12"/>
        <v>0.06</v>
      </c>
      <c r="C133" s="32">
        <f t="shared" si="13"/>
        <v>5.1430128318229462E-3</v>
      </c>
      <c r="D133" s="34">
        <f t="shared" si="14"/>
        <v>200.80008294542409</v>
      </c>
      <c r="E133" s="42">
        <f t="shared" si="15"/>
        <v>1.7038290300620418</v>
      </c>
      <c r="F133" s="37">
        <f t="shared" si="16"/>
        <v>1.3595838949429757</v>
      </c>
      <c r="G133" s="37">
        <f t="shared" si="17"/>
        <v>1.2550005184089006</v>
      </c>
      <c r="H133" s="42">
        <f t="shared" si="18"/>
        <v>0.34424513511906607</v>
      </c>
      <c r="I133" s="39">
        <f t="shared" si="19"/>
        <v>1.030946946072218</v>
      </c>
      <c r="J133" s="39">
        <f t="shared" si="20"/>
        <v>1.3751920811912841</v>
      </c>
      <c r="K133" s="38">
        <f t="shared" si="21"/>
        <v>199.42489086423282</v>
      </c>
    </row>
    <row r="134" spans="1:11">
      <c r="A134" s="10">
        <f t="shared" si="11"/>
        <v>122</v>
      </c>
      <c r="B134" s="32">
        <f t="shared" si="12"/>
        <v>0.06</v>
      </c>
      <c r="C134" s="32">
        <f t="shared" si="13"/>
        <v>5.1430128318229462E-3</v>
      </c>
      <c r="D134" s="34">
        <f t="shared" si="14"/>
        <v>199.42489086423282</v>
      </c>
      <c r="E134" s="42">
        <f t="shared" si="15"/>
        <v>1.6950662154972005</v>
      </c>
      <c r="F134" s="37">
        <f t="shared" si="16"/>
        <v>1.3502726985599098</v>
      </c>
      <c r="G134" s="37">
        <f t="shared" si="17"/>
        <v>1.2464055679014552</v>
      </c>
      <c r="H134" s="42">
        <f t="shared" si="18"/>
        <v>0.34479351693729066</v>
      </c>
      <c r="I134" s="39">
        <f t="shared" si="19"/>
        <v>1.0238714952177022</v>
      </c>
      <c r="J134" s="39">
        <f t="shared" si="20"/>
        <v>1.3686650121549928</v>
      </c>
      <c r="K134" s="38">
        <f t="shared" si="21"/>
        <v>198.05622585207783</v>
      </c>
    </row>
    <row r="135" spans="1:11">
      <c r="A135" s="10">
        <f t="shared" si="11"/>
        <v>123</v>
      </c>
      <c r="B135" s="32">
        <f t="shared" si="12"/>
        <v>0.06</v>
      </c>
      <c r="C135" s="32">
        <f t="shared" si="13"/>
        <v>5.1430128318229462E-3</v>
      </c>
      <c r="D135" s="34">
        <f t="shared" si="14"/>
        <v>198.05622585207783</v>
      </c>
      <c r="E135" s="42">
        <f t="shared" si="15"/>
        <v>1.6863484682001089</v>
      </c>
      <c r="F135" s="37">
        <f t="shared" si="16"/>
        <v>1.3410056958734435</v>
      </c>
      <c r="G135" s="37">
        <f t="shared" si="17"/>
        <v>1.2378514115754862</v>
      </c>
      <c r="H135" s="42">
        <f t="shared" si="18"/>
        <v>0.34534277232666533</v>
      </c>
      <c r="I135" s="39">
        <f t="shared" si="19"/>
        <v>1.0168296086702064</v>
      </c>
      <c r="J135" s="39">
        <f t="shared" si="20"/>
        <v>1.3621723809968718</v>
      </c>
      <c r="K135" s="38">
        <f t="shared" si="21"/>
        <v>196.69405347108096</v>
      </c>
    </row>
    <row r="136" spans="1:11">
      <c r="A136" s="10">
        <f t="shared" si="11"/>
        <v>124</v>
      </c>
      <c r="B136" s="32">
        <f t="shared" si="12"/>
        <v>0.06</v>
      </c>
      <c r="C136" s="32">
        <f t="shared" si="13"/>
        <v>5.1430128318229462E-3</v>
      </c>
      <c r="D136" s="34">
        <f t="shared" si="14"/>
        <v>196.69405347108096</v>
      </c>
      <c r="E136" s="42">
        <f t="shared" si="15"/>
        <v>1.6776755563892307</v>
      </c>
      <c r="F136" s="37">
        <f t="shared" si="16"/>
        <v>1.331782653710444</v>
      </c>
      <c r="G136" s="37">
        <f t="shared" si="17"/>
        <v>1.229337834194256</v>
      </c>
      <c r="H136" s="42">
        <f t="shared" si="18"/>
        <v>0.3458929026787867</v>
      </c>
      <c r="I136" s="39">
        <f t="shared" si="19"/>
        <v>1.0098211093081246</v>
      </c>
      <c r="J136" s="39">
        <f t="shared" si="20"/>
        <v>1.3557140119869113</v>
      </c>
      <c r="K136" s="38">
        <f t="shared" si="21"/>
        <v>195.33833945909404</v>
      </c>
    </row>
    <row r="137" spans="1:11">
      <c r="A137" s="10">
        <f t="shared" si="11"/>
        <v>125</v>
      </c>
      <c r="B137" s="32">
        <f t="shared" si="12"/>
        <v>0.06</v>
      </c>
      <c r="C137" s="32">
        <f t="shared" si="13"/>
        <v>5.1430128318229462E-3</v>
      </c>
      <c r="D137" s="34">
        <f t="shared" si="14"/>
        <v>195.33833945909404</v>
      </c>
      <c r="E137" s="42">
        <f t="shared" si="15"/>
        <v>1.6690472494750852</v>
      </c>
      <c r="F137" s="37">
        <f t="shared" si="16"/>
        <v>1.322603340087616</v>
      </c>
      <c r="G137" s="37">
        <f t="shared" si="17"/>
        <v>1.2208646216193377</v>
      </c>
      <c r="H137" s="42">
        <f t="shared" si="18"/>
        <v>0.34644390938746916</v>
      </c>
      <c r="I137" s="39">
        <f t="shared" si="19"/>
        <v>1.0028458209136206</v>
      </c>
      <c r="J137" s="39">
        <f t="shared" si="20"/>
        <v>1.3492897303010898</v>
      </c>
      <c r="K137" s="38">
        <f t="shared" si="21"/>
        <v>193.98904972879296</v>
      </c>
    </row>
    <row r="138" spans="1:11">
      <c r="A138" s="10">
        <f t="shared" si="11"/>
        <v>126</v>
      </c>
      <c r="B138" s="32">
        <f t="shared" si="12"/>
        <v>0.06</v>
      </c>
      <c r="C138" s="32">
        <f t="shared" si="13"/>
        <v>5.1430128318229462E-3</v>
      </c>
      <c r="D138" s="34">
        <f t="shared" si="14"/>
        <v>193.98904972879296</v>
      </c>
      <c r="E138" s="42">
        <f t="shared" si="15"/>
        <v>1.6604633180541164</v>
      </c>
      <c r="F138" s="37">
        <f t="shared" si="16"/>
        <v>1.3134675242053691</v>
      </c>
      <c r="G138" s="37">
        <f t="shared" si="17"/>
        <v>1.2124315608049558</v>
      </c>
      <c r="H138" s="42">
        <f t="shared" si="18"/>
        <v>0.34699579384874735</v>
      </c>
      <c r="I138" s="39">
        <f t="shared" si="19"/>
        <v>0.9959035681679691</v>
      </c>
      <c r="J138" s="39">
        <f t="shared" si="20"/>
        <v>1.3428993620167164</v>
      </c>
      <c r="K138" s="38">
        <f t="shared" si="21"/>
        <v>192.64615036677625</v>
      </c>
    </row>
    <row r="139" spans="1:11">
      <c r="A139" s="10">
        <f t="shared" si="11"/>
        <v>127</v>
      </c>
      <c r="B139" s="32">
        <f t="shared" si="12"/>
        <v>0.06</v>
      </c>
      <c r="C139" s="32">
        <f t="shared" si="13"/>
        <v>5.1430128318229462E-3</v>
      </c>
      <c r="D139" s="34">
        <f t="shared" si="14"/>
        <v>192.64615036677625</v>
      </c>
      <c r="E139" s="42">
        <f t="shared" si="15"/>
        <v>1.6519235339025928</v>
      </c>
      <c r="F139" s="37">
        <f t="shared" si="16"/>
        <v>1.3043749764417143</v>
      </c>
      <c r="G139" s="37">
        <f t="shared" si="17"/>
        <v>1.2040384397923516</v>
      </c>
      <c r="H139" s="42">
        <f t="shared" si="18"/>
        <v>0.34754855746087854</v>
      </c>
      <c r="I139" s="39">
        <f t="shared" si="19"/>
        <v>0.98899417664692024</v>
      </c>
      <c r="J139" s="39">
        <f t="shared" si="20"/>
        <v>1.3365427341077987</v>
      </c>
      <c r="K139" s="38">
        <f t="shared" si="21"/>
        <v>191.30960763266847</v>
      </c>
    </row>
    <row r="140" spans="1:11">
      <c r="A140" s="10">
        <f t="shared" si="11"/>
        <v>128</v>
      </c>
      <c r="B140" s="32">
        <f t="shared" si="12"/>
        <v>0.06</v>
      </c>
      <c r="C140" s="32">
        <f t="shared" si="13"/>
        <v>5.1430128318229462E-3</v>
      </c>
      <c r="D140" s="34">
        <f t="shared" si="14"/>
        <v>191.30960763266847</v>
      </c>
      <c r="E140" s="42">
        <f t="shared" si="15"/>
        <v>1.6434276699705417</v>
      </c>
      <c r="F140" s="37">
        <f t="shared" si="16"/>
        <v>1.2953254683461928</v>
      </c>
      <c r="G140" s="37">
        <f t="shared" si="17"/>
        <v>1.1956850477041778</v>
      </c>
      <c r="H140" s="42">
        <f t="shared" si="18"/>
        <v>0.34810220162434891</v>
      </c>
      <c r="I140" s="39">
        <f t="shared" si="19"/>
        <v>0.98211747281608708</v>
      </c>
      <c r="J140" s="39">
        <f t="shared" si="20"/>
        <v>1.330219674440436</v>
      </c>
      <c r="K140" s="38">
        <f t="shared" si="21"/>
        <v>189.97938795822802</v>
      </c>
    </row>
    <row r="141" spans="1:11">
      <c r="A141" s="10">
        <f t="shared" si="11"/>
        <v>129</v>
      </c>
      <c r="B141" s="32">
        <f t="shared" si="12"/>
        <v>0.06</v>
      </c>
      <c r="C141" s="32">
        <f t="shared" si="13"/>
        <v>5.1430128318229462E-3</v>
      </c>
      <c r="D141" s="34">
        <f t="shared" si="14"/>
        <v>189.97938795822802</v>
      </c>
      <c r="E141" s="42">
        <f t="shared" si="15"/>
        <v>1.6349755003757103</v>
      </c>
      <c r="F141" s="37">
        <f t="shared" si="16"/>
        <v>1.2863187726338354</v>
      </c>
      <c r="G141" s="37">
        <f t="shared" si="17"/>
        <v>1.1873711747389251</v>
      </c>
      <c r="H141" s="42">
        <f t="shared" si="18"/>
        <v>0.34865672774187484</v>
      </c>
      <c r="I141" s="39">
        <f t="shared" si="19"/>
        <v>0.97527328402635849</v>
      </c>
      <c r="J141" s="39">
        <f t="shared" si="20"/>
        <v>1.3239300117682333</v>
      </c>
      <c r="K141" s="38">
        <f t="shared" si="21"/>
        <v>188.65545794645976</v>
      </c>
    </row>
    <row r="142" spans="1:11">
      <c r="A142" s="10">
        <f t="shared" ref="A142:A205" si="22">IF(OR(K141 &lt; 0.01,K141=""), "",A141+1)</f>
        <v>130</v>
      </c>
      <c r="B142" s="32">
        <f t="shared" si="12"/>
        <v>0.06</v>
      </c>
      <c r="C142" s="32">
        <f t="shared" si="13"/>
        <v>5.1430128318229462E-3</v>
      </c>
      <c r="D142" s="34">
        <f t="shared" si="14"/>
        <v>188.65545794645976</v>
      </c>
      <c r="E142" s="42">
        <f t="shared" si="15"/>
        <v>1.6265668003975615</v>
      </c>
      <c r="F142" s="37">
        <f t="shared" si="16"/>
        <v>1.2773546631791548</v>
      </c>
      <c r="G142" s="37">
        <f t="shared" si="17"/>
        <v>1.1790966121653736</v>
      </c>
      <c r="H142" s="42">
        <f t="shared" si="18"/>
        <v>0.34921213721840672</v>
      </c>
      <c r="I142" s="39">
        <f t="shared" si="19"/>
        <v>0.96846143850933408</v>
      </c>
      <c r="J142" s="39">
        <f t="shared" si="20"/>
        <v>1.3176735757277407</v>
      </c>
      <c r="K142" s="38">
        <f t="shared" si="21"/>
        <v>187.33778437073201</v>
      </c>
    </row>
    <row r="143" spans="1:11">
      <c r="A143" s="10">
        <f t="shared" si="22"/>
        <v>131</v>
      </c>
      <c r="B143" s="32">
        <f t="shared" ref="B143:B206" si="23">IF(OR(K142 &lt; 0.01,K142=""), 0,  $H$3*IF($A143+$C$5 &lt;=$J$4,   $K$3+($K$4-$K$3)*($A143+$C$5-1)/($J$4-$J$3),   $K$4+($K$5-$K$4)*($A143+$C$5-$J$4)/($J$5-$J$4)))</f>
        <v>0.06</v>
      </c>
      <c r="C143" s="32">
        <f t="shared" ref="C143:C206" si="24">IF(OR(K142 &lt; 0.01,K142=""), 0,  (1-(1-B143)^(1/12)))</f>
        <v>5.1430128318229462E-3</v>
      </c>
      <c r="D143" s="34">
        <f t="shared" ref="D143:D206" si="25">IF(OR(K142 &lt; 0.01,K142=""),0,K142)</f>
        <v>187.33778437073201</v>
      </c>
      <c r="E143" s="42">
        <f t="shared" ref="E143:E206" si="26">IF(OR(K142 &lt; 0.01,K142=""),0,  K142*($C$2/12)/(1-(1+($C$2/12))^(-($C$6-$C$5-A143+1))))</f>
        <v>1.6182013464712997</v>
      </c>
      <c r="F143" s="37">
        <f t="shared" ref="F143:F206" si="27">IF(OR(K142 &lt; 0.01,K142=""),0,$C$2*$D143/12)</f>
        <v>1.2684329150101648</v>
      </c>
      <c r="G143" s="37">
        <f t="shared" ref="G143:G206" si="28">IF(OR(K142 &lt; 0.01,K142=""),0,F143*$C$3/$C$2)</f>
        <v>1.1708611523170751</v>
      </c>
      <c r="H143" s="42">
        <f t="shared" ref="H143:H206" si="29">IF(OR(K142 &lt; 0.01,K142=""),0,E143-F143)</f>
        <v>0.3497684314611349</v>
      </c>
      <c r="I143" s="39">
        <f t="shared" ref="I143:I206" si="30">IF(OR(K142 &lt; 0.01,K142=""), 0, (D143-H143)*(1-(1-B143)^(1/12)))</f>
        <v>0.96168176537278371</v>
      </c>
      <c r="J143" s="39">
        <f t="shared" ref="J143:J206" si="31">IF(OR(K142 &lt; 0.01,K142=""),0,H143+I143)</f>
        <v>1.3114501968339187</v>
      </c>
      <c r="K143" s="38">
        <f t="shared" ref="K143:K206" si="32">IF(OR(K142 &lt; 0.01,K142=""),0,D143-H143-I143)</f>
        <v>186.02633417389808</v>
      </c>
    </row>
    <row r="144" spans="1:11">
      <c r="A144" s="10">
        <f t="shared" si="22"/>
        <v>132</v>
      </c>
      <c r="B144" s="32">
        <f t="shared" si="23"/>
        <v>0.06</v>
      </c>
      <c r="C144" s="32">
        <f t="shared" si="24"/>
        <v>5.1430128318229462E-3</v>
      </c>
      <c r="D144" s="34">
        <f t="shared" si="25"/>
        <v>186.02633417389808</v>
      </c>
      <c r="E144" s="42">
        <f t="shared" si="26"/>
        <v>1.6098789161819247</v>
      </c>
      <c r="F144" s="37">
        <f t="shared" si="27"/>
        <v>1.259553304302435</v>
      </c>
      <c r="G144" s="37">
        <f t="shared" si="28"/>
        <v>1.1626645885868629</v>
      </c>
      <c r="H144" s="42">
        <f t="shared" si="29"/>
        <v>0.35032561187948974</v>
      </c>
      <c r="I144" s="39">
        <f t="shared" si="30"/>
        <v>0.95493409459612877</v>
      </c>
      <c r="J144" s="39">
        <f t="shared" si="31"/>
        <v>1.3052597064756184</v>
      </c>
      <c r="K144" s="38">
        <f t="shared" si="32"/>
        <v>184.72107446742245</v>
      </c>
    </row>
    <row r="145" spans="1:11">
      <c r="A145" s="10">
        <f t="shared" si="22"/>
        <v>133</v>
      </c>
      <c r="B145" s="32">
        <f t="shared" si="23"/>
        <v>0.06</v>
      </c>
      <c r="C145" s="32">
        <f t="shared" si="24"/>
        <v>5.1430128318229462E-3</v>
      </c>
      <c r="D145" s="34">
        <f t="shared" si="25"/>
        <v>184.72107446742245</v>
      </c>
      <c r="E145" s="42">
        <f t="shared" si="26"/>
        <v>1.6015992882583197</v>
      </c>
      <c r="F145" s="37">
        <f t="shared" si="27"/>
        <v>1.250715608373173</v>
      </c>
      <c r="G145" s="37">
        <f t="shared" si="28"/>
        <v>1.1545067154213904</v>
      </c>
      <c r="H145" s="42">
        <f t="shared" si="29"/>
        <v>0.35088367988514668</v>
      </c>
      <c r="I145" s="39">
        <f t="shared" si="30"/>
        <v>0.94821825702594909</v>
      </c>
      <c r="J145" s="39">
        <f t="shared" si="31"/>
        <v>1.2991019369110957</v>
      </c>
      <c r="K145" s="38">
        <f t="shared" si="32"/>
        <v>183.42197253051134</v>
      </c>
    </row>
    <row r="146" spans="1:11">
      <c r="A146" s="10">
        <f t="shared" si="22"/>
        <v>134</v>
      </c>
      <c r="B146" s="32">
        <f t="shared" si="23"/>
        <v>0.06</v>
      </c>
      <c r="C146" s="32">
        <f t="shared" si="24"/>
        <v>5.1430128318229462E-3</v>
      </c>
      <c r="D146" s="34">
        <f t="shared" si="25"/>
        <v>183.42197253051134</v>
      </c>
      <c r="E146" s="42">
        <f t="shared" si="26"/>
        <v>1.5933622425673686</v>
      </c>
      <c r="F146" s="37">
        <f t="shared" si="27"/>
        <v>1.2419196056753372</v>
      </c>
      <c r="G146" s="37">
        <f t="shared" si="28"/>
        <v>1.1463873283156958</v>
      </c>
      <c r="H146" s="42">
        <f t="shared" si="29"/>
        <v>0.35144263689203137</v>
      </c>
      <c r="I146" s="39">
        <f t="shared" si="30"/>
        <v>0.94153408437151032</v>
      </c>
      <c r="J146" s="39">
        <f t="shared" si="31"/>
        <v>1.2929767212635417</v>
      </c>
      <c r="K146" s="38">
        <f t="shared" si="32"/>
        <v>182.12899580924778</v>
      </c>
    </row>
    <row r="147" spans="1:11">
      <c r="A147" s="10">
        <f t="shared" si="22"/>
        <v>135</v>
      </c>
      <c r="B147" s="32">
        <f t="shared" si="23"/>
        <v>0.06</v>
      </c>
      <c r="C147" s="32">
        <f t="shared" si="24"/>
        <v>5.1430128318229462E-3</v>
      </c>
      <c r="D147" s="34">
        <f t="shared" si="25"/>
        <v>182.12899580924778</v>
      </c>
      <c r="E147" s="42">
        <f t="shared" si="26"/>
        <v>1.5851675601081021</v>
      </c>
      <c r="F147" s="37">
        <f t="shared" si="27"/>
        <v>1.233165075791782</v>
      </c>
      <c r="G147" s="37">
        <f t="shared" si="28"/>
        <v>1.1383062238077988</v>
      </c>
      <c r="H147" s="42">
        <f t="shared" si="29"/>
        <v>0.35200248431632009</v>
      </c>
      <c r="I147" s="39">
        <f t="shared" si="30"/>
        <v>0.93488140920031648</v>
      </c>
      <c r="J147" s="39">
        <f t="shared" si="31"/>
        <v>1.2868838935166367</v>
      </c>
      <c r="K147" s="38">
        <f t="shared" si="32"/>
        <v>180.84211191573112</v>
      </c>
    </row>
    <row r="148" spans="1:11">
      <c r="A148" s="10">
        <f t="shared" si="22"/>
        <v>136</v>
      </c>
      <c r="B148" s="32">
        <f t="shared" si="23"/>
        <v>0.06</v>
      </c>
      <c r="C148" s="32">
        <f t="shared" si="24"/>
        <v>5.1430128318229462E-3</v>
      </c>
      <c r="D148" s="34">
        <f t="shared" si="25"/>
        <v>180.84211191573112</v>
      </c>
      <c r="E148" s="42">
        <f t="shared" si="26"/>
        <v>1.5770150230058766</v>
      </c>
      <c r="F148" s="37">
        <f t="shared" si="27"/>
        <v>1.2244517994294295</v>
      </c>
      <c r="G148" s="37">
        <f t="shared" si="28"/>
        <v>1.1302631994733194</v>
      </c>
      <c r="H148" s="42">
        <f t="shared" si="29"/>
        <v>0.35256322357644709</v>
      </c>
      <c r="I148" s="39">
        <f t="shared" si="30"/>
        <v>0.92826006493368396</v>
      </c>
      <c r="J148" s="39">
        <f t="shared" si="31"/>
        <v>1.2808232885101312</v>
      </c>
      <c r="K148" s="38">
        <f t="shared" si="32"/>
        <v>179.56128862722099</v>
      </c>
    </row>
    <row r="149" spans="1:11">
      <c r="A149" s="10">
        <f t="shared" si="22"/>
        <v>137</v>
      </c>
      <c r="B149" s="32">
        <f t="shared" si="23"/>
        <v>0.06</v>
      </c>
      <c r="C149" s="32">
        <f t="shared" si="24"/>
        <v>5.1430128318229462E-3</v>
      </c>
      <c r="D149" s="34">
        <f t="shared" si="25"/>
        <v>179.56128862722099</v>
      </c>
      <c r="E149" s="42">
        <f t="shared" si="26"/>
        <v>1.5689044145065798</v>
      </c>
      <c r="F149" s="37">
        <f t="shared" si="27"/>
        <v>1.2157795584134756</v>
      </c>
      <c r="G149" s="37">
        <f t="shared" si="28"/>
        <v>1.1222580539201312</v>
      </c>
      <c r="H149" s="42">
        <f t="shared" si="29"/>
        <v>0.35312485609310418</v>
      </c>
      <c r="I149" s="39">
        <f t="shared" si="30"/>
        <v>0.92166988584233878</v>
      </c>
      <c r="J149" s="39">
        <f t="shared" si="31"/>
        <v>1.2747947419354428</v>
      </c>
      <c r="K149" s="38">
        <f t="shared" si="32"/>
        <v>178.28649388528555</v>
      </c>
    </row>
    <row r="150" spans="1:11">
      <c r="A150" s="10">
        <f t="shared" si="22"/>
        <v>138</v>
      </c>
      <c r="B150" s="32">
        <f t="shared" si="23"/>
        <v>0.06</v>
      </c>
      <c r="C150" s="32">
        <f t="shared" si="24"/>
        <v>5.1430128318229462E-3</v>
      </c>
      <c r="D150" s="34">
        <f t="shared" si="25"/>
        <v>178.28649388528555</v>
      </c>
      <c r="E150" s="42">
        <f t="shared" si="26"/>
        <v>1.5608355189708689</v>
      </c>
      <c r="F150" s="37">
        <f t="shared" si="27"/>
        <v>1.2071481356816209</v>
      </c>
      <c r="G150" s="37">
        <f t="shared" si="28"/>
        <v>1.1142905867830346</v>
      </c>
      <c r="H150" s="42">
        <f t="shared" si="29"/>
        <v>0.35368738328924798</v>
      </c>
      <c r="I150" s="39">
        <f t="shared" si="30"/>
        <v>0.91511070704203634</v>
      </c>
      <c r="J150" s="39">
        <f t="shared" si="31"/>
        <v>1.2687980903312843</v>
      </c>
      <c r="K150" s="38">
        <f t="shared" si="32"/>
        <v>177.01769579495428</v>
      </c>
    </row>
    <row r="151" spans="1:11">
      <c r="A151" s="10">
        <f t="shared" si="22"/>
        <v>139</v>
      </c>
      <c r="B151" s="32">
        <f t="shared" si="23"/>
        <v>0.06</v>
      </c>
      <c r="C151" s="32">
        <f t="shared" si="24"/>
        <v>5.1430128318229462E-3</v>
      </c>
      <c r="D151" s="34">
        <f t="shared" si="25"/>
        <v>177.01769579495428</v>
      </c>
      <c r="E151" s="42">
        <f t="shared" si="26"/>
        <v>1.5528081218684369</v>
      </c>
      <c r="F151" s="37">
        <f t="shared" si="27"/>
        <v>1.1985573152783362</v>
      </c>
      <c r="G151" s="37">
        <f t="shared" si="28"/>
        <v>1.1063605987184641</v>
      </c>
      <c r="H151" s="42">
        <f t="shared" si="29"/>
        <v>0.35425080659010066</v>
      </c>
      <c r="I151" s="39">
        <f t="shared" si="30"/>
        <v>0.90858236448920415</v>
      </c>
      <c r="J151" s="39">
        <f t="shared" si="31"/>
        <v>1.2628331710793048</v>
      </c>
      <c r="K151" s="38">
        <f t="shared" si="32"/>
        <v>175.75486262387497</v>
      </c>
    </row>
    <row r="152" spans="1:11">
      <c r="A152" s="10">
        <f t="shared" si="22"/>
        <v>140</v>
      </c>
      <c r="B152" s="32">
        <f t="shared" si="23"/>
        <v>0.06</v>
      </c>
      <c r="C152" s="32">
        <f t="shared" si="24"/>
        <v>5.1430128318229462E-3</v>
      </c>
      <c r="D152" s="34">
        <f t="shared" si="25"/>
        <v>175.75486262387497</v>
      </c>
      <c r="E152" s="42">
        <f t="shared" si="26"/>
        <v>1.5448220097723087</v>
      </c>
      <c r="F152" s="37">
        <f t="shared" si="27"/>
        <v>1.1900068823491534</v>
      </c>
      <c r="G152" s="37">
        <f t="shared" si="28"/>
        <v>1.0984678913992183</v>
      </c>
      <c r="H152" s="42">
        <f t="shared" si="29"/>
        <v>0.35481512742315524</v>
      </c>
      <c r="I152" s="39">
        <f t="shared" si="30"/>
        <v>0.90208469497660582</v>
      </c>
      <c r="J152" s="39">
        <f t="shared" si="31"/>
        <v>1.2568998223997609</v>
      </c>
      <c r="K152" s="38">
        <f t="shared" si="32"/>
        <v>174.49796280147521</v>
      </c>
    </row>
    <row r="153" spans="1:11">
      <c r="A153" s="10">
        <f t="shared" si="22"/>
        <v>141</v>
      </c>
      <c r="B153" s="32">
        <f t="shared" si="23"/>
        <v>0.06</v>
      </c>
      <c r="C153" s="32">
        <f t="shared" si="24"/>
        <v>5.1430128318229462E-3</v>
      </c>
      <c r="D153" s="34">
        <f t="shared" si="25"/>
        <v>174.49796280147521</v>
      </c>
      <c r="E153" s="42">
        <f t="shared" si="26"/>
        <v>1.5368769703531673</v>
      </c>
      <c r="F153" s="37">
        <f t="shared" si="27"/>
        <v>1.1814966231349884</v>
      </c>
      <c r="G153" s="37">
        <f t="shared" si="28"/>
        <v>1.0906122675092198</v>
      </c>
      <c r="H153" s="42">
        <f t="shared" si="29"/>
        <v>0.3553803472181789</v>
      </c>
      <c r="I153" s="39">
        <f t="shared" si="30"/>
        <v>0.89561753612902928</v>
      </c>
      <c r="J153" s="39">
        <f t="shared" si="31"/>
        <v>1.2509978833472082</v>
      </c>
      <c r="K153" s="38">
        <f t="shared" si="32"/>
        <v>173.24696491812799</v>
      </c>
    </row>
    <row r="154" spans="1:11">
      <c r="A154" s="10">
        <f t="shared" si="22"/>
        <v>142</v>
      </c>
      <c r="B154" s="32">
        <f t="shared" si="23"/>
        <v>0.06</v>
      </c>
      <c r="C154" s="32">
        <f t="shared" si="24"/>
        <v>5.1430128318229462E-3</v>
      </c>
      <c r="D154" s="34">
        <f t="shared" si="25"/>
        <v>173.24696491812799</v>
      </c>
      <c r="E154" s="42">
        <f t="shared" si="26"/>
        <v>1.5289727923737078</v>
      </c>
      <c r="F154" s="37">
        <f t="shared" si="27"/>
        <v>1.1730263249664916</v>
      </c>
      <c r="G154" s="37">
        <f t="shared" si="28"/>
        <v>1.0827935307382999</v>
      </c>
      <c r="H154" s="42">
        <f t="shared" si="29"/>
        <v>0.35594646740721614</v>
      </c>
      <c r="I154" s="39">
        <f t="shared" si="30"/>
        <v>0.88918072639899459</v>
      </c>
      <c r="J154" s="39">
        <f t="shared" si="31"/>
        <v>1.2451271938062107</v>
      </c>
      <c r="K154" s="38">
        <f t="shared" si="32"/>
        <v>172.00183772432177</v>
      </c>
    </row>
    <row r="155" spans="1:11">
      <c r="A155" s="10">
        <f t="shared" si="22"/>
        <v>143</v>
      </c>
      <c r="B155" s="32">
        <f t="shared" si="23"/>
        <v>0.06</v>
      </c>
      <c r="C155" s="32">
        <f t="shared" si="24"/>
        <v>5.1430128318229462E-3</v>
      </c>
      <c r="D155" s="34">
        <f t="shared" si="25"/>
        <v>172.00183772432177</v>
      </c>
      <c r="E155" s="42">
        <f t="shared" si="26"/>
        <v>1.5211092656830216</v>
      </c>
      <c r="F155" s="37">
        <f t="shared" si="27"/>
        <v>1.1645957762584287</v>
      </c>
      <c r="G155" s="37">
        <f t="shared" si="28"/>
        <v>1.075011485777011</v>
      </c>
      <c r="H155" s="42">
        <f t="shared" si="29"/>
        <v>0.35651348942459293</v>
      </c>
      <c r="I155" s="39">
        <f t="shared" si="30"/>
        <v>0.88277410506248633</v>
      </c>
      <c r="J155" s="39">
        <f t="shared" si="31"/>
        <v>1.2392875944870791</v>
      </c>
      <c r="K155" s="38">
        <f t="shared" si="32"/>
        <v>170.76255012983469</v>
      </c>
    </row>
    <row r="156" spans="1:11">
      <c r="A156" s="10">
        <f t="shared" si="22"/>
        <v>144</v>
      </c>
      <c r="B156" s="32">
        <f t="shared" si="23"/>
        <v>0.06</v>
      </c>
      <c r="C156" s="32">
        <f t="shared" si="24"/>
        <v>5.1430128318229462E-3</v>
      </c>
      <c r="D156" s="34">
        <f t="shared" si="25"/>
        <v>170.76255012983469</v>
      </c>
      <c r="E156" s="42">
        <f t="shared" si="26"/>
        <v>1.5132861812110092</v>
      </c>
      <c r="F156" s="37">
        <f t="shared" si="27"/>
        <v>1.1562047665040891</v>
      </c>
      <c r="G156" s="37">
        <f t="shared" si="28"/>
        <v>1.0672659383114667</v>
      </c>
      <c r="H156" s="42">
        <f t="shared" si="29"/>
        <v>0.35708141470692012</v>
      </c>
      <c r="I156" s="39">
        <f t="shared" si="30"/>
        <v>0.87639751221470574</v>
      </c>
      <c r="J156" s="39">
        <f t="shared" si="31"/>
        <v>1.233478926921626</v>
      </c>
      <c r="K156" s="38">
        <f t="shared" si="32"/>
        <v>169.52907120291306</v>
      </c>
    </row>
    <row r="157" spans="1:11">
      <c r="A157" s="10">
        <f t="shared" si="22"/>
        <v>145</v>
      </c>
      <c r="B157" s="32">
        <f t="shared" si="23"/>
        <v>0.06</v>
      </c>
      <c r="C157" s="32">
        <f t="shared" si="24"/>
        <v>5.1430128318229462E-3</v>
      </c>
      <c r="D157" s="34">
        <f t="shared" si="25"/>
        <v>169.52907120291306</v>
      </c>
      <c r="E157" s="42">
        <f t="shared" si="26"/>
        <v>1.5055033309628205</v>
      </c>
      <c r="F157" s="37">
        <f t="shared" si="27"/>
        <v>1.1478530862697238</v>
      </c>
      <c r="G157" s="37">
        <f t="shared" si="28"/>
        <v>1.0595566950182065</v>
      </c>
      <c r="H157" s="42">
        <f t="shared" si="29"/>
        <v>0.3576502446930967</v>
      </c>
      <c r="I157" s="39">
        <f t="shared" si="30"/>
        <v>0.87005078876584652</v>
      </c>
      <c r="J157" s="39">
        <f t="shared" si="31"/>
        <v>1.2277010334589433</v>
      </c>
      <c r="K157" s="38">
        <f t="shared" si="32"/>
        <v>168.30137016945412</v>
      </c>
    </row>
    <row r="158" spans="1:11">
      <c r="A158" s="10">
        <f t="shared" si="22"/>
        <v>146</v>
      </c>
      <c r="B158" s="32">
        <f t="shared" si="23"/>
        <v>0.06</v>
      </c>
      <c r="C158" s="32">
        <f t="shared" si="24"/>
        <v>5.1430128318229462E-3</v>
      </c>
      <c r="D158" s="34">
        <f t="shared" si="25"/>
        <v>168.30137016945412</v>
      </c>
      <c r="E158" s="42">
        <f t="shared" si="26"/>
        <v>1.4977605080133267</v>
      </c>
      <c r="F158" s="37">
        <f t="shared" si="27"/>
        <v>1.1395405271890122</v>
      </c>
      <c r="G158" s="37">
        <f t="shared" si="28"/>
        <v>1.0518835635590882</v>
      </c>
      <c r="H158" s="42">
        <f t="shared" si="29"/>
        <v>0.3582199808243145</v>
      </c>
      <c r="I158" s="39">
        <f t="shared" si="30"/>
        <v>0.86373377643689131</v>
      </c>
      <c r="J158" s="39">
        <f t="shared" si="31"/>
        <v>1.2219537572612058</v>
      </c>
      <c r="K158" s="38">
        <f t="shared" si="32"/>
        <v>167.0794164121929</v>
      </c>
    </row>
    <row r="159" spans="1:11">
      <c r="A159" s="10">
        <f t="shared" si="22"/>
        <v>147</v>
      </c>
      <c r="B159" s="32">
        <f t="shared" si="23"/>
        <v>0.06</v>
      </c>
      <c r="C159" s="32">
        <f t="shared" si="24"/>
        <v>5.1430128318229462E-3</v>
      </c>
      <c r="D159" s="34">
        <f t="shared" si="25"/>
        <v>167.0794164121929</v>
      </c>
      <c r="E159" s="42">
        <f t="shared" si="26"/>
        <v>1.4900575065016164</v>
      </c>
      <c r="F159" s="37">
        <f t="shared" si="27"/>
        <v>1.1312668819575562</v>
      </c>
      <c r="G159" s="37">
        <f t="shared" si="28"/>
        <v>1.0442463525762056</v>
      </c>
      <c r="H159" s="42">
        <f t="shared" si="29"/>
        <v>0.35879062454406019</v>
      </c>
      <c r="I159" s="39">
        <f t="shared" si="30"/>
        <v>0.85744631775542957</v>
      </c>
      <c r="J159" s="39">
        <f t="shared" si="31"/>
        <v>1.2162369422994899</v>
      </c>
      <c r="K159" s="38">
        <f t="shared" si="32"/>
        <v>165.8631794698934</v>
      </c>
    </row>
    <row r="160" spans="1:11">
      <c r="A160" s="10">
        <f t="shared" si="22"/>
        <v>148</v>
      </c>
      <c r="B160" s="32">
        <f t="shared" si="23"/>
        <v>0.06</v>
      </c>
      <c r="C160" s="32">
        <f t="shared" si="24"/>
        <v>5.1430128318229462E-3</v>
      </c>
      <c r="D160" s="34">
        <f t="shared" si="25"/>
        <v>165.8631794698934</v>
      </c>
      <c r="E160" s="42">
        <f t="shared" si="26"/>
        <v>1.4823941216255245</v>
      </c>
      <c r="F160" s="37">
        <f t="shared" si="27"/>
        <v>1.1230319443274033</v>
      </c>
      <c r="G160" s="37">
        <f t="shared" si="28"/>
        <v>1.0366448716868337</v>
      </c>
      <c r="H160" s="42">
        <f t="shared" si="29"/>
        <v>0.35936217729812125</v>
      </c>
      <c r="I160" s="39">
        <f t="shared" si="30"/>
        <v>0.85118825605149795</v>
      </c>
      <c r="J160" s="39">
        <f t="shared" si="31"/>
        <v>1.2105504333496193</v>
      </c>
      <c r="K160" s="38">
        <f t="shared" si="32"/>
        <v>164.65262903654377</v>
      </c>
    </row>
    <row r="161" spans="1:11">
      <c r="A161" s="10">
        <f t="shared" si="22"/>
        <v>149</v>
      </c>
      <c r="B161" s="32">
        <f t="shared" si="23"/>
        <v>0.06</v>
      </c>
      <c r="C161" s="32">
        <f t="shared" si="24"/>
        <v>5.1430128318229462E-3</v>
      </c>
      <c r="D161" s="34">
        <f t="shared" si="25"/>
        <v>164.65262903654377</v>
      </c>
      <c r="E161" s="42">
        <f t="shared" si="26"/>
        <v>1.4747701496361854</v>
      </c>
      <c r="F161" s="37">
        <f t="shared" si="27"/>
        <v>1.1148355091015985</v>
      </c>
      <c r="G161" s="37">
        <f t="shared" si="28"/>
        <v>1.0290789314783986</v>
      </c>
      <c r="H161" s="42">
        <f t="shared" si="29"/>
        <v>0.3599346405345869</v>
      </c>
      <c r="I161" s="39">
        <f t="shared" si="30"/>
        <v>0.8449594354534411</v>
      </c>
      <c r="J161" s="39">
        <f t="shared" si="31"/>
        <v>1.204894075988028</v>
      </c>
      <c r="K161" s="38">
        <f t="shared" si="32"/>
        <v>163.44773496055575</v>
      </c>
    </row>
    <row r="162" spans="1:11">
      <c r="A162" s="10">
        <f t="shared" si="22"/>
        <v>150</v>
      </c>
      <c r="B162" s="32">
        <f t="shared" si="23"/>
        <v>0.06</v>
      </c>
      <c r="C162" s="32">
        <f t="shared" si="24"/>
        <v>5.1430128318229462E-3</v>
      </c>
      <c r="D162" s="34">
        <f t="shared" si="25"/>
        <v>163.44773496055575</v>
      </c>
      <c r="E162" s="42">
        <f t="shared" si="26"/>
        <v>1.4671853878326171</v>
      </c>
      <c r="F162" s="37">
        <f t="shared" si="27"/>
        <v>1.106677372128763</v>
      </c>
      <c r="G162" s="37">
        <f t="shared" si="28"/>
        <v>1.0215483435034736</v>
      </c>
      <c r="H162" s="42">
        <f t="shared" si="29"/>
        <v>0.36050801570385405</v>
      </c>
      <c r="I162" s="39">
        <f t="shared" si="30"/>
        <v>0.83875970088379426</v>
      </c>
      <c r="J162" s="39">
        <f t="shared" si="31"/>
        <v>1.1992677165876482</v>
      </c>
      <c r="K162" s="38">
        <f t="shared" si="32"/>
        <v>162.24846724396809</v>
      </c>
    </row>
    <row r="163" spans="1:11">
      <c r="A163" s="10">
        <f t="shared" si="22"/>
        <v>151</v>
      </c>
      <c r="B163" s="32">
        <f t="shared" si="23"/>
        <v>0.06</v>
      </c>
      <c r="C163" s="32">
        <f t="shared" si="24"/>
        <v>5.1430128318229462E-3</v>
      </c>
      <c r="D163" s="34">
        <f t="shared" si="25"/>
        <v>162.24846724396809</v>
      </c>
      <c r="E163" s="42">
        <f t="shared" si="26"/>
        <v>1.4596396345563312</v>
      </c>
      <c r="F163" s="37">
        <f t="shared" si="27"/>
        <v>1.0985573302977005</v>
      </c>
      <c r="G163" s="37">
        <f t="shared" si="28"/>
        <v>1.0140529202748003</v>
      </c>
      <c r="H163" s="42">
        <f t="shared" si="29"/>
        <v>0.36108230425863064</v>
      </c>
      <c r="I163" s="39">
        <f t="shared" si="30"/>
        <v>0.83258889805518643</v>
      </c>
      <c r="J163" s="39">
        <f t="shared" si="31"/>
        <v>1.193671202313817</v>
      </c>
      <c r="K163" s="38">
        <f t="shared" si="32"/>
        <v>161.05479604165427</v>
      </c>
    </row>
    <row r="164" spans="1:11">
      <c r="A164" s="10">
        <f t="shared" si="22"/>
        <v>152</v>
      </c>
      <c r="B164" s="32">
        <f t="shared" si="23"/>
        <v>0.06</v>
      </c>
      <c r="C164" s="32">
        <f t="shared" si="24"/>
        <v>5.1430128318229462E-3</v>
      </c>
      <c r="D164" s="34">
        <f t="shared" si="25"/>
        <v>161.05479604165427</v>
      </c>
      <c r="E164" s="42">
        <f t="shared" si="26"/>
        <v>1.4521326891859703</v>
      </c>
      <c r="F164" s="37">
        <f t="shared" si="27"/>
        <v>1.0904751815320342</v>
      </c>
      <c r="G164" s="37">
        <f t="shared" si="28"/>
        <v>1.006592475260339</v>
      </c>
      <c r="H164" s="42">
        <f t="shared" si="29"/>
        <v>0.36165750765393612</v>
      </c>
      <c r="I164" s="39">
        <f t="shared" si="30"/>
        <v>0.826446873466266</v>
      </c>
      <c r="J164" s="39">
        <f t="shared" si="31"/>
        <v>1.1881043811202021</v>
      </c>
      <c r="K164" s="38">
        <f t="shared" si="32"/>
        <v>159.86669166053406</v>
      </c>
    </row>
    <row r="165" spans="1:11">
      <c r="A165" s="10">
        <f t="shared" si="22"/>
        <v>153</v>
      </c>
      <c r="B165" s="32">
        <f t="shared" si="23"/>
        <v>0.06</v>
      </c>
      <c r="C165" s="32">
        <f t="shared" si="24"/>
        <v>5.1430128318229462E-3</v>
      </c>
      <c r="D165" s="34">
        <f t="shared" si="25"/>
        <v>159.86669166053406</v>
      </c>
      <c r="E165" s="42">
        <f t="shared" si="26"/>
        <v>1.4446643521319773</v>
      </c>
      <c r="F165" s="37">
        <f t="shared" si="27"/>
        <v>1.0824307247848661</v>
      </c>
      <c r="G165" s="37">
        <f t="shared" si="28"/>
        <v>0.99916682287833791</v>
      </c>
      <c r="H165" s="42">
        <f t="shared" si="29"/>
        <v>0.36223362734711118</v>
      </c>
      <c r="I165" s="39">
        <f t="shared" si="30"/>
        <v>0.82033347439764515</v>
      </c>
      <c r="J165" s="39">
        <f t="shared" si="31"/>
        <v>1.1825671017447563</v>
      </c>
      <c r="K165" s="38">
        <f t="shared" si="32"/>
        <v>158.68412455878931</v>
      </c>
    </row>
    <row r="166" spans="1:11">
      <c r="A166" s="10">
        <f t="shared" si="22"/>
        <v>154</v>
      </c>
      <c r="B166" s="32">
        <f t="shared" si="23"/>
        <v>0.06</v>
      </c>
      <c r="C166" s="32">
        <f t="shared" si="24"/>
        <v>5.1430128318229462E-3</v>
      </c>
      <c r="D166" s="34">
        <f t="shared" si="25"/>
        <v>158.68412455878931</v>
      </c>
      <c r="E166" s="42">
        <f t="shared" si="26"/>
        <v>1.4372344248312856</v>
      </c>
      <c r="F166" s="37">
        <f t="shared" si="27"/>
        <v>1.0744237600334692</v>
      </c>
      <c r="G166" s="37">
        <f t="shared" si="28"/>
        <v>0.99177577849243304</v>
      </c>
      <c r="H166" s="42">
        <f t="shared" si="29"/>
        <v>0.36281066479781643</v>
      </c>
      <c r="I166" s="39">
        <f t="shared" si="30"/>
        <v>0.81424854890786669</v>
      </c>
      <c r="J166" s="39">
        <f t="shared" si="31"/>
        <v>1.1770592137056832</v>
      </c>
      <c r="K166" s="38">
        <f t="shared" si="32"/>
        <v>157.50706534508362</v>
      </c>
    </row>
    <row r="167" spans="1:11">
      <c r="A167" s="10">
        <f t="shared" si="22"/>
        <v>155</v>
      </c>
      <c r="B167" s="32">
        <f t="shared" si="23"/>
        <v>0.06</v>
      </c>
      <c r="C167" s="32">
        <f t="shared" si="24"/>
        <v>5.1430128318229462E-3</v>
      </c>
      <c r="D167" s="34">
        <f t="shared" si="25"/>
        <v>157.50706534508362</v>
      </c>
      <c r="E167" s="42">
        <f t="shared" si="26"/>
        <v>1.4298427097420403</v>
      </c>
      <c r="F167" s="37">
        <f t="shared" si="27"/>
        <v>1.0664540882740037</v>
      </c>
      <c r="G167" s="37">
        <f t="shared" si="28"/>
        <v>0.98441915840677263</v>
      </c>
      <c r="H167" s="42">
        <f t="shared" si="29"/>
        <v>0.36338862146803663</v>
      </c>
      <c r="I167" s="39">
        <f t="shared" si="30"/>
        <v>0.8081919458293918</v>
      </c>
      <c r="J167" s="39">
        <f t="shared" si="31"/>
        <v>1.1715805672974284</v>
      </c>
      <c r="K167" s="38">
        <f t="shared" si="32"/>
        <v>156.33548477778621</v>
      </c>
    </row>
    <row r="168" spans="1:11">
      <c r="A168" s="10">
        <f t="shared" si="22"/>
        <v>156</v>
      </c>
      <c r="B168" s="32">
        <f t="shared" si="23"/>
        <v>0.06</v>
      </c>
      <c r="C168" s="32">
        <f t="shared" si="24"/>
        <v>5.1430128318229462E-3</v>
      </c>
      <c r="D168" s="34">
        <f t="shared" si="25"/>
        <v>156.33548477778621</v>
      </c>
      <c r="E168" s="42">
        <f t="shared" si="26"/>
        <v>1.422489010338349</v>
      </c>
      <c r="F168" s="37">
        <f t="shared" si="27"/>
        <v>1.0585215115162609</v>
      </c>
      <c r="G168" s="37">
        <f t="shared" si="28"/>
        <v>0.97709677986116383</v>
      </c>
      <c r="H168" s="42">
        <f t="shared" si="29"/>
        <v>0.36396749882208801</v>
      </c>
      <c r="I168" s="39">
        <f t="shared" si="30"/>
        <v>0.80216351476460679</v>
      </c>
      <c r="J168" s="39">
        <f t="shared" si="31"/>
        <v>1.1661310135866949</v>
      </c>
      <c r="K168" s="38">
        <f t="shared" si="32"/>
        <v>155.16935376419951</v>
      </c>
    </row>
    <row r="169" spans="1:11">
      <c r="A169" s="10">
        <f t="shared" si="22"/>
        <v>157</v>
      </c>
      <c r="B169" s="32">
        <f t="shared" si="23"/>
        <v>0.06</v>
      </c>
      <c r="C169" s="32">
        <f t="shared" si="24"/>
        <v>5.1430128318229462E-3</v>
      </c>
      <c r="D169" s="34">
        <f t="shared" si="25"/>
        <v>155.16935376419951</v>
      </c>
      <c r="E169" s="42">
        <f t="shared" si="26"/>
        <v>1.4151731311050515</v>
      </c>
      <c r="F169" s="37">
        <f t="shared" si="27"/>
        <v>1.0506258327784341</v>
      </c>
      <c r="G169" s="37">
        <f t="shared" si="28"/>
        <v>0.96980846102624674</v>
      </c>
      <c r="H169" s="42">
        <f t="shared" si="29"/>
        <v>0.36454729832661736</v>
      </c>
      <c r="I169" s="39">
        <f t="shared" si="30"/>
        <v>0.79616310608185215</v>
      </c>
      <c r="J169" s="39">
        <f t="shared" si="31"/>
        <v>1.1607104044084695</v>
      </c>
      <c r="K169" s="38">
        <f t="shared" si="32"/>
        <v>154.00864335979105</v>
      </c>
    </row>
    <row r="170" spans="1:11">
      <c r="A170" s="10">
        <f t="shared" si="22"/>
        <v>158</v>
      </c>
      <c r="B170" s="32">
        <f t="shared" si="23"/>
        <v>0.06</v>
      </c>
      <c r="C170" s="32">
        <f t="shared" si="24"/>
        <v>5.1430128318229462E-3</v>
      </c>
      <c r="D170" s="34">
        <f t="shared" si="25"/>
        <v>154.00864335979105</v>
      </c>
      <c r="E170" s="42">
        <f t="shared" si="26"/>
        <v>1.4078948775325273</v>
      </c>
      <c r="F170" s="37">
        <f t="shared" si="27"/>
        <v>1.0427668560819185</v>
      </c>
      <c r="G170" s="37">
        <f t="shared" si="28"/>
        <v>0.96255402099869392</v>
      </c>
      <c r="H170" s="42">
        <f t="shared" si="29"/>
        <v>0.36512802145060874</v>
      </c>
      <c r="I170" s="39">
        <f t="shared" si="30"/>
        <v>0.7901905709114706</v>
      </c>
      <c r="J170" s="39">
        <f t="shared" si="31"/>
        <v>1.1553185923620792</v>
      </c>
      <c r="K170" s="38">
        <f t="shared" si="32"/>
        <v>152.85332476742897</v>
      </c>
    </row>
    <row r="171" spans="1:11">
      <c r="A171" s="10">
        <f t="shared" si="22"/>
        <v>159</v>
      </c>
      <c r="B171" s="32">
        <f t="shared" si="23"/>
        <v>0.06</v>
      </c>
      <c r="C171" s="32">
        <f t="shared" si="24"/>
        <v>5.1430128318229462E-3</v>
      </c>
      <c r="D171" s="34">
        <f t="shared" si="25"/>
        <v>152.85332476742897</v>
      </c>
      <c r="E171" s="42">
        <f t="shared" si="26"/>
        <v>1.4006540561115197</v>
      </c>
      <c r="F171" s="37">
        <f t="shared" si="27"/>
        <v>1.0349443864461338</v>
      </c>
      <c r="G171" s="37">
        <f t="shared" si="28"/>
        <v>0.95533327979643123</v>
      </c>
      <c r="H171" s="42">
        <f t="shared" si="29"/>
        <v>0.36570966966538587</v>
      </c>
      <c r="I171" s="39">
        <f t="shared" si="30"/>
        <v>0.7842457611418765</v>
      </c>
      <c r="J171" s="39">
        <f t="shared" si="31"/>
        <v>1.1499554308072624</v>
      </c>
      <c r="K171" s="38">
        <f t="shared" si="32"/>
        <v>151.70336933662171</v>
      </c>
    </row>
    <row r="172" spans="1:11">
      <c r="A172" s="10">
        <f t="shared" si="22"/>
        <v>160</v>
      </c>
      <c r="B172" s="32">
        <f t="shared" si="23"/>
        <v>0.06</v>
      </c>
      <c r="C172" s="32">
        <f t="shared" si="24"/>
        <v>5.1430128318229462E-3</v>
      </c>
      <c r="D172" s="34">
        <f t="shared" si="25"/>
        <v>151.70336933662171</v>
      </c>
      <c r="E172" s="42">
        <f t="shared" si="26"/>
        <v>1.3934504743279934</v>
      </c>
      <c r="F172" s="37">
        <f t="shared" si="27"/>
        <v>1.0271582298833761</v>
      </c>
      <c r="G172" s="37">
        <f t="shared" si="28"/>
        <v>0.94814605835388555</v>
      </c>
      <c r="H172" s="42">
        <f t="shared" si="29"/>
        <v>0.36629224444461728</v>
      </c>
      <c r="I172" s="39">
        <f t="shared" si="30"/>
        <v>0.77832852941564523</v>
      </c>
      <c r="J172" s="39">
        <f t="shared" si="31"/>
        <v>1.1446207738602625</v>
      </c>
      <c r="K172" s="38">
        <f t="shared" si="32"/>
        <v>150.55874856276145</v>
      </c>
    </row>
    <row r="173" spans="1:11">
      <c r="A173" s="10">
        <f t="shared" si="22"/>
        <v>161</v>
      </c>
      <c r="B173" s="32">
        <f t="shared" si="23"/>
        <v>0.06</v>
      </c>
      <c r="C173" s="32">
        <f t="shared" si="24"/>
        <v>5.1430128318229462E-3</v>
      </c>
      <c r="D173" s="34">
        <f t="shared" si="25"/>
        <v>150.55874856276145</v>
      </c>
      <c r="E173" s="42">
        <f t="shared" si="26"/>
        <v>1.3862839406580152</v>
      </c>
      <c r="F173" s="37">
        <f t="shared" si="27"/>
        <v>1.0194081933936974</v>
      </c>
      <c r="G173" s="37">
        <f t="shared" si="28"/>
        <v>0.94099217851725903</v>
      </c>
      <c r="H173" s="42">
        <f t="shared" si="29"/>
        <v>0.36687574726431782</v>
      </c>
      <c r="I173" s="39">
        <f t="shared" si="30"/>
        <v>0.77243872912562173</v>
      </c>
      <c r="J173" s="39">
        <f t="shared" si="31"/>
        <v>1.1393144763899397</v>
      </c>
      <c r="K173" s="38">
        <f t="shared" si="32"/>
        <v>149.41943408637152</v>
      </c>
    </row>
    <row r="174" spans="1:11">
      <c r="A174" s="10">
        <f t="shared" si="22"/>
        <v>162</v>
      </c>
      <c r="B174" s="32">
        <f t="shared" si="23"/>
        <v>0.06</v>
      </c>
      <c r="C174" s="32">
        <f t="shared" si="24"/>
        <v>5.1430128318229462E-3</v>
      </c>
      <c r="D174" s="34">
        <f t="shared" si="25"/>
        <v>149.41943408637152</v>
      </c>
      <c r="E174" s="42">
        <f t="shared" si="26"/>
        <v>1.3791542645626611</v>
      </c>
      <c r="F174" s="37">
        <f t="shared" si="27"/>
        <v>1.0116940849598073</v>
      </c>
      <c r="G174" s="37">
        <f t="shared" si="28"/>
        <v>0.93387146303982194</v>
      </c>
      <c r="H174" s="42">
        <f t="shared" si="29"/>
        <v>0.36746017960285382</v>
      </c>
      <c r="I174" s="39">
        <f t="shared" si="30"/>
        <v>0.76657621441105017</v>
      </c>
      <c r="J174" s="39">
        <f t="shared" si="31"/>
        <v>1.134036394013904</v>
      </c>
      <c r="K174" s="38">
        <f t="shared" si="32"/>
        <v>148.28539769235761</v>
      </c>
    </row>
    <row r="175" spans="1:11">
      <c r="A175" s="10">
        <f t="shared" si="22"/>
        <v>163</v>
      </c>
      <c r="B175" s="32">
        <f t="shared" si="23"/>
        <v>0.06</v>
      </c>
      <c r="C175" s="32">
        <f t="shared" si="24"/>
        <v>5.1430128318229462E-3</v>
      </c>
      <c r="D175" s="34">
        <f t="shared" si="25"/>
        <v>148.28539769235761</v>
      </c>
      <c r="E175" s="42">
        <f t="shared" si="26"/>
        <v>1.3720612564829517</v>
      </c>
      <c r="F175" s="37">
        <f t="shared" si="27"/>
        <v>1.0040157135420047</v>
      </c>
      <c r="G175" s="37">
        <f t="shared" si="28"/>
        <v>0.92678373557723503</v>
      </c>
      <c r="H175" s="42">
        <f t="shared" si="29"/>
        <v>0.36804554294094705</v>
      </c>
      <c r="I175" s="39">
        <f t="shared" si="30"/>
        <v>0.76074084015372345</v>
      </c>
      <c r="J175" s="39">
        <f t="shared" si="31"/>
        <v>1.1287863830946705</v>
      </c>
      <c r="K175" s="38">
        <f t="shared" si="32"/>
        <v>147.15661130926296</v>
      </c>
    </row>
    <row r="176" spans="1:11">
      <c r="A176" s="10">
        <f t="shared" si="22"/>
        <v>164</v>
      </c>
      <c r="B176" s="32">
        <f t="shared" si="23"/>
        <v>0.06</v>
      </c>
      <c r="C176" s="32">
        <f t="shared" si="24"/>
        <v>5.1430128318229462E-3</v>
      </c>
      <c r="D176" s="34">
        <f t="shared" si="25"/>
        <v>147.15661130926296</v>
      </c>
      <c r="E176" s="42">
        <f t="shared" si="26"/>
        <v>1.365004727834813</v>
      </c>
      <c r="F176" s="37">
        <f t="shared" si="27"/>
        <v>0.9963728890731347</v>
      </c>
      <c r="G176" s="37">
        <f t="shared" si="28"/>
        <v>0.91972882068289352</v>
      </c>
      <c r="H176" s="42">
        <f t="shared" si="29"/>
        <v>0.36863183876167827</v>
      </c>
      <c r="I176" s="39">
        <f t="shared" si="30"/>
        <v>0.75493246197415131</v>
      </c>
      <c r="J176" s="39">
        <f t="shared" si="31"/>
        <v>1.1235643007358296</v>
      </c>
      <c r="K176" s="38">
        <f t="shared" si="32"/>
        <v>146.03304700852712</v>
      </c>
    </row>
    <row r="177" spans="1:11">
      <c r="A177" s="10">
        <f t="shared" si="22"/>
        <v>165</v>
      </c>
      <c r="B177" s="32">
        <f t="shared" si="23"/>
        <v>0.06</v>
      </c>
      <c r="C177" s="32">
        <f t="shared" si="24"/>
        <v>5.1430128318229462E-3</v>
      </c>
      <c r="D177" s="34">
        <f t="shared" si="25"/>
        <v>146.03304700852712</v>
      </c>
      <c r="E177" s="42">
        <f t="shared" si="26"/>
        <v>1.3579844910040597</v>
      </c>
      <c r="F177" s="37">
        <f t="shared" si="27"/>
        <v>0.98876542245356902</v>
      </c>
      <c r="G177" s="37">
        <f t="shared" si="28"/>
        <v>0.91270654380329441</v>
      </c>
      <c r="H177" s="42">
        <f t="shared" si="29"/>
        <v>0.36921906855049069</v>
      </c>
      <c r="I177" s="39">
        <f t="shared" si="30"/>
        <v>0.74915093622774964</v>
      </c>
      <c r="J177" s="39">
        <f t="shared" si="31"/>
        <v>1.1183700047782403</v>
      </c>
      <c r="K177" s="38">
        <f t="shared" si="32"/>
        <v>144.91467700374889</v>
      </c>
    </row>
    <row r="178" spans="1:11">
      <c r="A178" s="10">
        <f t="shared" si="22"/>
        <v>166</v>
      </c>
      <c r="B178" s="32">
        <f t="shared" si="23"/>
        <v>0.06</v>
      </c>
      <c r="C178" s="32">
        <f t="shared" si="24"/>
        <v>5.1430128318229462E-3</v>
      </c>
      <c r="D178" s="34">
        <f t="shared" si="25"/>
        <v>144.91467700374889</v>
      </c>
      <c r="E178" s="42">
        <f t="shared" si="26"/>
        <v>1.3510003593414095</v>
      </c>
      <c r="F178" s="37">
        <f t="shared" si="27"/>
        <v>0.9811931255462164</v>
      </c>
      <c r="G178" s="37">
        <f t="shared" si="28"/>
        <v>0.90571673127343044</v>
      </c>
      <c r="H178" s="42">
        <f t="shared" si="29"/>
        <v>0.36980723379519309</v>
      </c>
      <c r="I178" s="39">
        <f t="shared" si="30"/>
        <v>0.74339612000104849</v>
      </c>
      <c r="J178" s="39">
        <f t="shared" si="31"/>
        <v>1.1132033537962416</v>
      </c>
      <c r="K178" s="38">
        <f t="shared" si="32"/>
        <v>143.80147364995264</v>
      </c>
    </row>
    <row r="179" spans="1:11">
      <c r="A179" s="10">
        <f t="shared" si="22"/>
        <v>167</v>
      </c>
      <c r="B179" s="32">
        <f t="shared" si="23"/>
        <v>0.06</v>
      </c>
      <c r="C179" s="32">
        <f t="shared" si="24"/>
        <v>5.1430128318229462E-3</v>
      </c>
      <c r="D179" s="34">
        <f t="shared" si="25"/>
        <v>143.80147364995264</v>
      </c>
      <c r="E179" s="42">
        <f t="shared" si="26"/>
        <v>1.3440521471575193</v>
      </c>
      <c r="F179" s="37">
        <f t="shared" si="27"/>
        <v>0.97365581117155431</v>
      </c>
      <c r="G179" s="37">
        <f t="shared" si="28"/>
        <v>0.89875921031220396</v>
      </c>
      <c r="H179" s="42">
        <f t="shared" si="29"/>
        <v>0.370396335985965</v>
      </c>
      <c r="I179" s="39">
        <f t="shared" si="30"/>
        <v>0.73766787110791976</v>
      </c>
      <c r="J179" s="39">
        <f t="shared" si="31"/>
        <v>1.1080642070938849</v>
      </c>
      <c r="K179" s="38">
        <f t="shared" si="32"/>
        <v>142.69340944285875</v>
      </c>
    </row>
    <row r="180" spans="1:11">
      <c r="A180" s="10">
        <f t="shared" si="22"/>
        <v>168</v>
      </c>
      <c r="B180" s="32">
        <f t="shared" si="23"/>
        <v>0.06</v>
      </c>
      <c r="C180" s="32">
        <f t="shared" si="24"/>
        <v>5.1430128318229462E-3</v>
      </c>
      <c r="D180" s="34">
        <f t="shared" si="25"/>
        <v>142.69340944285875</v>
      </c>
      <c r="E180" s="42">
        <f t="shared" si="26"/>
        <v>1.3371396697180487</v>
      </c>
      <c r="F180" s="37">
        <f t="shared" si="27"/>
        <v>0.96615329310268949</v>
      </c>
      <c r="G180" s="37">
        <f t="shared" si="28"/>
        <v>0.89183380901786724</v>
      </c>
      <c r="H180" s="42">
        <f t="shared" si="29"/>
        <v>0.37098637661535916</v>
      </c>
      <c r="I180" s="39">
        <f t="shared" si="30"/>
        <v>0.73196604808582388</v>
      </c>
      <c r="J180" s="39">
        <f t="shared" si="31"/>
        <v>1.102952424701183</v>
      </c>
      <c r="K180" s="38">
        <f t="shared" si="32"/>
        <v>141.59045701815757</v>
      </c>
    </row>
    <row r="181" spans="1:11">
      <c r="A181" s="10">
        <f t="shared" si="22"/>
        <v>169</v>
      </c>
      <c r="B181" s="32">
        <f t="shared" si="23"/>
        <v>0.06</v>
      </c>
      <c r="C181" s="32">
        <f t="shared" si="24"/>
        <v>5.1430128318229462E-3</v>
      </c>
      <c r="D181" s="34">
        <f t="shared" si="25"/>
        <v>141.59045701815757</v>
      </c>
      <c r="E181" s="42">
        <f t="shared" si="26"/>
        <v>1.3302627432387493</v>
      </c>
      <c r="F181" s="37">
        <f t="shared" si="27"/>
        <v>0.95868538606044185</v>
      </c>
      <c r="G181" s="37">
        <f t="shared" si="28"/>
        <v>0.88494035636348467</v>
      </c>
      <c r="H181" s="42">
        <f t="shared" si="29"/>
        <v>0.37157735717830742</v>
      </c>
      <c r="I181" s="39">
        <f t="shared" si="30"/>
        <v>0.7262905101920768</v>
      </c>
      <c r="J181" s="39">
        <f t="shared" si="31"/>
        <v>1.0978678673703843</v>
      </c>
      <c r="K181" s="38">
        <f t="shared" si="32"/>
        <v>140.49258915078718</v>
      </c>
    </row>
    <row r="182" spans="1:11">
      <c r="A182" s="10">
        <f t="shared" si="22"/>
        <v>170</v>
      </c>
      <c r="B182" s="32">
        <f t="shared" si="23"/>
        <v>0.06</v>
      </c>
      <c r="C182" s="32">
        <f t="shared" si="24"/>
        <v>5.1430128318229462E-3</v>
      </c>
      <c r="D182" s="34">
        <f t="shared" si="25"/>
        <v>140.49258915078718</v>
      </c>
      <c r="E182" s="42">
        <f t="shared" si="26"/>
        <v>1.3234211848805766</v>
      </c>
      <c r="F182" s="37">
        <f t="shared" si="27"/>
        <v>0.95125190570845497</v>
      </c>
      <c r="G182" s="37">
        <f t="shared" si="28"/>
        <v>0.87807868219241991</v>
      </c>
      <c r="H182" s="42">
        <f t="shared" si="29"/>
        <v>0.37216927917212161</v>
      </c>
      <c r="I182" s="39">
        <f t="shared" si="30"/>
        <v>0.72064111740013526</v>
      </c>
      <c r="J182" s="39">
        <f t="shared" si="31"/>
        <v>1.0928103965722569</v>
      </c>
      <c r="K182" s="38">
        <f t="shared" si="32"/>
        <v>139.39977875421494</v>
      </c>
    </row>
    <row r="183" spans="1:11">
      <c r="A183" s="10">
        <f t="shared" si="22"/>
        <v>171</v>
      </c>
      <c r="B183" s="32">
        <f t="shared" si="23"/>
        <v>0.06</v>
      </c>
      <c r="C183" s="32">
        <f t="shared" si="24"/>
        <v>5.1430128318229462E-3</v>
      </c>
      <c r="D183" s="34">
        <f t="shared" si="25"/>
        <v>139.39977875421494</v>
      </c>
      <c r="E183" s="42">
        <f t="shared" si="26"/>
        <v>1.3166148127448296</v>
      </c>
      <c r="F183" s="37">
        <f t="shared" si="27"/>
        <v>0.94385266864833028</v>
      </c>
      <c r="G183" s="37">
        <f t="shared" si="28"/>
        <v>0.87124861721384328</v>
      </c>
      <c r="H183" s="42">
        <f t="shared" si="29"/>
        <v>0.37276214409649933</v>
      </c>
      <c r="I183" s="39">
        <f t="shared" si="30"/>
        <v>0.715017730395901</v>
      </c>
      <c r="J183" s="39">
        <f t="shared" si="31"/>
        <v>1.0877798744924003</v>
      </c>
      <c r="K183" s="38">
        <f t="shared" si="32"/>
        <v>138.31199887972252</v>
      </c>
    </row>
    <row r="184" spans="1:11">
      <c r="A184" s="10">
        <f t="shared" si="22"/>
        <v>172</v>
      </c>
      <c r="B184" s="32">
        <f t="shared" si="23"/>
        <v>0.06</v>
      </c>
      <c r="C184" s="32">
        <f t="shared" si="24"/>
        <v>5.1430128318229462E-3</v>
      </c>
      <c r="D184" s="34">
        <f t="shared" si="25"/>
        <v>138.31199887972252</v>
      </c>
      <c r="E184" s="42">
        <f t="shared" si="26"/>
        <v>1.3098434458683146</v>
      </c>
      <c r="F184" s="37">
        <f t="shared" si="27"/>
        <v>0.93648749241478801</v>
      </c>
      <c r="G184" s="37">
        <f t="shared" si="28"/>
        <v>0.86444999299826575</v>
      </c>
      <c r="H184" s="42">
        <f t="shared" si="29"/>
        <v>0.37335595345352657</v>
      </c>
      <c r="I184" s="39">
        <f t="shared" si="30"/>
        <v>0.70942021057404481</v>
      </c>
      <c r="J184" s="39">
        <f t="shared" si="31"/>
        <v>1.0827761640275715</v>
      </c>
      <c r="K184" s="38">
        <f t="shared" si="32"/>
        <v>137.22922271569493</v>
      </c>
    </row>
    <row r="185" spans="1:11">
      <c r="A185" s="10">
        <f t="shared" si="22"/>
        <v>173</v>
      </c>
      <c r="B185" s="32">
        <f t="shared" si="23"/>
        <v>0.06</v>
      </c>
      <c r="C185" s="32">
        <f t="shared" si="24"/>
        <v>5.1430128318229462E-3</v>
      </c>
      <c r="D185" s="34">
        <f t="shared" si="25"/>
        <v>137.22922271569493</v>
      </c>
      <c r="E185" s="42">
        <f t="shared" si="26"/>
        <v>1.3031069042185348</v>
      </c>
      <c r="F185" s="37">
        <f t="shared" si="27"/>
        <v>0.92915619547085104</v>
      </c>
      <c r="G185" s="37">
        <f t="shared" si="28"/>
        <v>0.8576826419730933</v>
      </c>
      <c r="H185" s="42">
        <f t="shared" si="29"/>
        <v>0.37395070874768377</v>
      </c>
      <c r="I185" s="39">
        <f t="shared" si="30"/>
        <v>0.70384842003434933</v>
      </c>
      <c r="J185" s="39">
        <f t="shared" si="31"/>
        <v>1.0777991287820332</v>
      </c>
      <c r="K185" s="38">
        <f t="shared" si="32"/>
        <v>136.1514235869129</v>
      </c>
    </row>
    <row r="186" spans="1:11">
      <c r="A186" s="10">
        <f t="shared" si="22"/>
        <v>174</v>
      </c>
      <c r="B186" s="32">
        <f t="shared" si="23"/>
        <v>0.06</v>
      </c>
      <c r="C186" s="32">
        <f t="shared" si="24"/>
        <v>5.1430128318229462E-3</v>
      </c>
      <c r="D186" s="34">
        <f t="shared" si="25"/>
        <v>136.1514235869129</v>
      </c>
      <c r="E186" s="42">
        <f t="shared" si="26"/>
        <v>1.2964050086889018</v>
      </c>
      <c r="F186" s="37">
        <f t="shared" si="27"/>
        <v>0.92185859720305618</v>
      </c>
      <c r="G186" s="37">
        <f t="shared" si="28"/>
        <v>0.85094639741820566</v>
      </c>
      <c r="H186" s="42">
        <f t="shared" si="29"/>
        <v>0.37454641148584567</v>
      </c>
      <c r="I186" s="39">
        <f t="shared" si="30"/>
        <v>0.69830222157806943</v>
      </c>
      <c r="J186" s="39">
        <f t="shared" si="31"/>
        <v>1.0728486330639151</v>
      </c>
      <c r="K186" s="38">
        <f t="shared" si="32"/>
        <v>135.07857495384897</v>
      </c>
    </row>
    <row r="187" spans="1:11">
      <c r="A187" s="10">
        <f t="shared" si="22"/>
        <v>175</v>
      </c>
      <c r="B187" s="32">
        <f t="shared" si="23"/>
        <v>0.06</v>
      </c>
      <c r="C187" s="32">
        <f t="shared" si="24"/>
        <v>5.1430128318229462E-3</v>
      </c>
      <c r="D187" s="34">
        <f t="shared" si="25"/>
        <v>135.07857495384897</v>
      </c>
      <c r="E187" s="42">
        <f t="shared" si="26"/>
        <v>1.2897375810939751</v>
      </c>
      <c r="F187" s="37">
        <f t="shared" si="27"/>
        <v>0.91459451791668578</v>
      </c>
      <c r="G187" s="37">
        <f t="shared" si="28"/>
        <v>0.84424109346155596</v>
      </c>
      <c r="H187" s="42">
        <f t="shared" si="29"/>
        <v>0.37514306317728929</v>
      </c>
      <c r="I187" s="39">
        <f t="shared" si="30"/>
        <v>0.69278147870431273</v>
      </c>
      <c r="J187" s="39">
        <f t="shared" si="31"/>
        <v>1.0679245418816019</v>
      </c>
      <c r="K187" s="38">
        <f t="shared" si="32"/>
        <v>134.01065041196736</v>
      </c>
    </row>
    <row r="188" spans="1:11">
      <c r="A188" s="10">
        <f t="shared" si="22"/>
        <v>176</v>
      </c>
      <c r="B188" s="32">
        <f t="shared" si="23"/>
        <v>0.06</v>
      </c>
      <c r="C188" s="32">
        <f t="shared" si="24"/>
        <v>5.1430128318229462E-3</v>
      </c>
      <c r="D188" s="34">
        <f t="shared" si="25"/>
        <v>134.01065041196736</v>
      </c>
      <c r="E188" s="42">
        <f t="shared" si="26"/>
        <v>1.2831044441647246</v>
      </c>
      <c r="F188" s="37">
        <f t="shared" si="27"/>
        <v>0.90736377883102903</v>
      </c>
      <c r="G188" s="37">
        <f t="shared" si="28"/>
        <v>0.83756656507479599</v>
      </c>
      <c r="H188" s="42">
        <f t="shared" si="29"/>
        <v>0.37574066533369554</v>
      </c>
      <c r="I188" s="39">
        <f t="shared" si="30"/>
        <v>0.6872860556064383</v>
      </c>
      <c r="J188" s="39">
        <f t="shared" si="31"/>
        <v>1.0630267209401338</v>
      </c>
      <c r="K188" s="38">
        <f t="shared" si="32"/>
        <v>132.94762369102722</v>
      </c>
    </row>
    <row r="189" spans="1:11">
      <c r="A189" s="10">
        <f t="shared" si="22"/>
        <v>177</v>
      </c>
      <c r="B189" s="32">
        <f t="shared" si="23"/>
        <v>0.06</v>
      </c>
      <c r="C189" s="32">
        <f t="shared" si="24"/>
        <v>5.1430128318229462E-3</v>
      </c>
      <c r="D189" s="34">
        <f t="shared" si="25"/>
        <v>132.94762369102722</v>
      </c>
      <c r="E189" s="42">
        <f t="shared" si="26"/>
        <v>1.2765054215438163</v>
      </c>
      <c r="F189" s="37">
        <f t="shared" si="27"/>
        <v>0.90016620207466358</v>
      </c>
      <c r="G189" s="37">
        <f t="shared" si="28"/>
        <v>0.83092264806892013</v>
      </c>
      <c r="H189" s="42">
        <f t="shared" si="29"/>
        <v>0.37633921946915272</v>
      </c>
      <c r="I189" s="39">
        <f t="shared" si="30"/>
        <v>0.68181581716847328</v>
      </c>
      <c r="J189" s="39">
        <f t="shared" si="31"/>
        <v>1.058155036637626</v>
      </c>
      <c r="K189" s="38">
        <f t="shared" si="32"/>
        <v>131.88946865438959</v>
      </c>
    </row>
    <row r="190" spans="1:11">
      <c r="A190" s="10">
        <f t="shared" si="22"/>
        <v>178</v>
      </c>
      <c r="B190" s="32">
        <f t="shared" si="23"/>
        <v>0.06</v>
      </c>
      <c r="C190" s="32">
        <f t="shared" si="24"/>
        <v>5.1430128318229462E-3</v>
      </c>
      <c r="D190" s="34">
        <f t="shared" si="25"/>
        <v>131.88946865438959</v>
      </c>
      <c r="E190" s="42">
        <f t="shared" si="26"/>
        <v>1.2699403377809249</v>
      </c>
      <c r="F190" s="37">
        <f t="shared" si="27"/>
        <v>0.89300161068076289</v>
      </c>
      <c r="G190" s="37">
        <f t="shared" si="28"/>
        <v>0.82430917908993495</v>
      </c>
      <c r="H190" s="42">
        <f t="shared" si="29"/>
        <v>0.37693872710016196</v>
      </c>
      <c r="I190" s="39">
        <f t="shared" si="30"/>
        <v>0.67637062896154876</v>
      </c>
      <c r="J190" s="39">
        <f t="shared" si="31"/>
        <v>1.0533093560617108</v>
      </c>
      <c r="K190" s="38">
        <f t="shared" si="32"/>
        <v>130.83615929832789</v>
      </c>
    </row>
    <row r="191" spans="1:11">
      <c r="A191" s="10">
        <f t="shared" si="22"/>
        <v>179</v>
      </c>
      <c r="B191" s="32">
        <f t="shared" si="23"/>
        <v>0.06</v>
      </c>
      <c r="C191" s="32">
        <f t="shared" si="24"/>
        <v>5.1430128318229462E-3</v>
      </c>
      <c r="D191" s="34">
        <f t="shared" si="25"/>
        <v>130.83615929832789</v>
      </c>
      <c r="E191" s="42">
        <f t="shared" si="26"/>
        <v>1.2634090183280682</v>
      </c>
      <c r="F191" s="37">
        <f t="shared" si="27"/>
        <v>0.88586982858242846</v>
      </c>
      <c r="G191" s="37">
        <f t="shared" si="28"/>
        <v>0.81772599561454928</v>
      </c>
      <c r="H191" s="42">
        <f t="shared" si="29"/>
        <v>0.37753918974563971</v>
      </c>
      <c r="I191" s="39">
        <f t="shared" si="30"/>
        <v>0.67095035724035346</v>
      </c>
      <c r="J191" s="39">
        <f t="shared" si="31"/>
        <v>1.0484895469859932</v>
      </c>
      <c r="K191" s="38">
        <f t="shared" si="32"/>
        <v>129.78766975134189</v>
      </c>
    </row>
    <row r="192" spans="1:11">
      <c r="A192" s="10">
        <f t="shared" si="22"/>
        <v>180</v>
      </c>
      <c r="B192" s="32">
        <f t="shared" si="23"/>
        <v>0.06</v>
      </c>
      <c r="C192" s="32">
        <f t="shared" si="24"/>
        <v>5.1430128318229462E-3</v>
      </c>
      <c r="D192" s="34">
        <f t="shared" si="25"/>
        <v>129.78766975134189</v>
      </c>
      <c r="E192" s="42">
        <f t="shared" si="26"/>
        <v>1.2569112895349661</v>
      </c>
      <c r="F192" s="37">
        <f t="shared" si="27"/>
        <v>0.87877068060804409</v>
      </c>
      <c r="G192" s="37">
        <f t="shared" si="28"/>
        <v>0.8111729359458868</v>
      </c>
      <c r="H192" s="42">
        <f t="shared" si="29"/>
        <v>0.37814060892692203</v>
      </c>
      <c r="I192" s="39">
        <f t="shared" si="30"/>
        <v>0.6655548689396058</v>
      </c>
      <c r="J192" s="39">
        <f t="shared" si="31"/>
        <v>1.0436954778665277</v>
      </c>
      <c r="K192" s="38">
        <f t="shared" si="32"/>
        <v>128.74397427347537</v>
      </c>
    </row>
    <row r="193" spans="1:11">
      <c r="A193" s="10">
        <f t="shared" si="22"/>
        <v>181</v>
      </c>
      <c r="B193" s="32">
        <f t="shared" si="23"/>
        <v>0.06</v>
      </c>
      <c r="C193" s="32">
        <f t="shared" si="24"/>
        <v>5.1430128318229462E-3</v>
      </c>
      <c r="D193" s="34">
        <f t="shared" si="25"/>
        <v>128.74397427347537</v>
      </c>
      <c r="E193" s="42">
        <f t="shared" si="26"/>
        <v>1.2504469786444246</v>
      </c>
      <c r="F193" s="37">
        <f t="shared" si="27"/>
        <v>0.8717039924766562</v>
      </c>
      <c r="G193" s="37">
        <f t="shared" si="28"/>
        <v>0.80464983920922106</v>
      </c>
      <c r="H193" s="42">
        <f t="shared" si="29"/>
        <v>0.37874298616776836</v>
      </c>
      <c r="I193" s="39">
        <f t="shared" si="30"/>
        <v>0.6601840316705434</v>
      </c>
      <c r="J193" s="39">
        <f t="shared" si="31"/>
        <v>1.0389270178383119</v>
      </c>
      <c r="K193" s="38">
        <f t="shared" si="32"/>
        <v>127.70504725563707</v>
      </c>
    </row>
    <row r="194" spans="1:11">
      <c r="A194" s="10">
        <f t="shared" si="22"/>
        <v>182</v>
      </c>
      <c r="B194" s="32">
        <f t="shared" si="23"/>
        <v>0.06</v>
      </c>
      <c r="C194" s="32">
        <f t="shared" si="24"/>
        <v>5.1430128318229462E-3</v>
      </c>
      <c r="D194" s="34">
        <f t="shared" si="25"/>
        <v>127.70504725563707</v>
      </c>
      <c r="E194" s="42">
        <f t="shared" si="26"/>
        <v>1.2440159137877422</v>
      </c>
      <c r="F194" s="37">
        <f t="shared" si="27"/>
        <v>0.86466959079337602</v>
      </c>
      <c r="G194" s="37">
        <f t="shared" si="28"/>
        <v>0.79815654534773173</v>
      </c>
      <c r="H194" s="42">
        <f t="shared" si="29"/>
        <v>0.37934632299436621</v>
      </c>
      <c r="I194" s="39">
        <f t="shared" si="30"/>
        <v>0.65483771371743227</v>
      </c>
      <c r="J194" s="39">
        <f t="shared" si="31"/>
        <v>1.0341840367117985</v>
      </c>
      <c r="K194" s="38">
        <f t="shared" si="32"/>
        <v>126.67086321892528</v>
      </c>
    </row>
    <row r="195" spans="1:11">
      <c r="A195" s="10">
        <f t="shared" si="22"/>
        <v>183</v>
      </c>
      <c r="B195" s="32">
        <f t="shared" si="23"/>
        <v>0.06</v>
      </c>
      <c r="C195" s="32">
        <f t="shared" si="24"/>
        <v>5.1430128318229462E-3</v>
      </c>
      <c r="D195" s="34">
        <f t="shared" si="25"/>
        <v>126.67086321892528</v>
      </c>
      <c r="E195" s="42">
        <f t="shared" si="26"/>
        <v>1.2376179239801401</v>
      </c>
      <c r="F195" s="37">
        <f t="shared" si="27"/>
        <v>0.85766730304480665</v>
      </c>
      <c r="G195" s="37">
        <f t="shared" si="28"/>
        <v>0.791692895118283</v>
      </c>
      <c r="H195" s="42">
        <f t="shared" si="29"/>
        <v>0.37995062093533349</v>
      </c>
      <c r="I195" s="39">
        <f t="shared" si="30"/>
        <v>0.64951578403409249</v>
      </c>
      <c r="J195" s="39">
        <f t="shared" si="31"/>
        <v>1.029466404969426</v>
      </c>
      <c r="K195" s="38">
        <f t="shared" si="32"/>
        <v>125.64139681395585</v>
      </c>
    </row>
    <row r="196" spans="1:11">
      <c r="A196" s="10">
        <f t="shared" si="22"/>
        <v>184</v>
      </c>
      <c r="B196" s="32">
        <f t="shared" si="23"/>
        <v>0.06</v>
      </c>
      <c r="C196" s="32">
        <f t="shared" si="24"/>
        <v>5.1430128318229462E-3</v>
      </c>
      <c r="D196" s="34">
        <f t="shared" si="25"/>
        <v>125.64139681395585</v>
      </c>
      <c r="E196" s="42">
        <f t="shared" si="26"/>
        <v>1.2312528391162165</v>
      </c>
      <c r="F196" s="37">
        <f t="shared" si="27"/>
        <v>0.85069695759449271</v>
      </c>
      <c r="G196" s="37">
        <f t="shared" si="28"/>
        <v>0.78525873008722391</v>
      </c>
      <c r="H196" s="42">
        <f t="shared" si="29"/>
        <v>0.38055588152172382</v>
      </c>
      <c r="I196" s="39">
        <f t="shared" si="30"/>
        <v>0.64421811224044168</v>
      </c>
      <c r="J196" s="39">
        <f t="shared" si="31"/>
        <v>1.0247739937621656</v>
      </c>
      <c r="K196" s="38">
        <f t="shared" si="32"/>
        <v>124.61662282019368</v>
      </c>
    </row>
    <row r="197" spans="1:11">
      <c r="A197" s="10">
        <f t="shared" si="22"/>
        <v>185</v>
      </c>
      <c r="B197" s="32">
        <f t="shared" si="23"/>
        <v>0.06</v>
      </c>
      <c r="C197" s="32">
        <f t="shared" si="24"/>
        <v>5.1430128318229462E-3</v>
      </c>
      <c r="D197" s="34">
        <f t="shared" si="25"/>
        <v>124.61662282019368</v>
      </c>
      <c r="E197" s="42">
        <f t="shared" si="26"/>
        <v>1.2249204899654234</v>
      </c>
      <c r="F197" s="37">
        <f t="shared" si="27"/>
        <v>0.84375838367839473</v>
      </c>
      <c r="G197" s="37">
        <f t="shared" si="28"/>
        <v>0.77885389262621041</v>
      </c>
      <c r="H197" s="42">
        <f t="shared" si="29"/>
        <v>0.38116210628702862</v>
      </c>
      <c r="I197" s="39">
        <f t="shared" si="30"/>
        <v>0.63894456861905746</v>
      </c>
      <c r="J197" s="39">
        <f t="shared" si="31"/>
        <v>1.0201066749060861</v>
      </c>
      <c r="K197" s="38">
        <f t="shared" si="32"/>
        <v>123.59651614528761</v>
      </c>
    </row>
    <row r="198" spans="1:11">
      <c r="A198" s="10">
        <f t="shared" si="22"/>
        <v>186</v>
      </c>
      <c r="B198" s="32">
        <f t="shared" si="23"/>
        <v>0.06</v>
      </c>
      <c r="C198" s="32">
        <f t="shared" si="24"/>
        <v>5.1430128318229462E-3</v>
      </c>
      <c r="D198" s="34">
        <f t="shared" si="25"/>
        <v>123.59651614528761</v>
      </c>
      <c r="E198" s="42">
        <f t="shared" si="26"/>
        <v>1.2186207081675684</v>
      </c>
      <c r="F198" s="37">
        <f t="shared" si="27"/>
        <v>0.83685141140038477</v>
      </c>
      <c r="G198" s="37">
        <f t="shared" si="28"/>
        <v>0.77247822590804749</v>
      </c>
      <c r="H198" s="42">
        <f t="shared" si="29"/>
        <v>0.38176929676718363</v>
      </c>
      <c r="I198" s="39">
        <f t="shared" si="30"/>
        <v>0.63369502411175649</v>
      </c>
      <c r="J198" s="39">
        <f t="shared" si="31"/>
        <v>1.01546432087894</v>
      </c>
      <c r="K198" s="38">
        <f t="shared" si="32"/>
        <v>122.58105182440866</v>
      </c>
    </row>
    <row r="199" spans="1:11">
      <c r="A199" s="10">
        <f t="shared" si="22"/>
        <v>187</v>
      </c>
      <c r="B199" s="32">
        <f t="shared" si="23"/>
        <v>0.06</v>
      </c>
      <c r="C199" s="32">
        <f t="shared" si="24"/>
        <v>5.1430128318229462E-3</v>
      </c>
      <c r="D199" s="34">
        <f t="shared" si="25"/>
        <v>122.58105182440866</v>
      </c>
      <c r="E199" s="42">
        <f t="shared" si="26"/>
        <v>1.2123533262283372</v>
      </c>
      <c r="F199" s="37">
        <f t="shared" si="27"/>
        <v>0.82997587172776699</v>
      </c>
      <c r="G199" s="37">
        <f t="shared" si="28"/>
        <v>0.76613157390255404</v>
      </c>
      <c r="H199" s="42">
        <f t="shared" si="29"/>
        <v>0.38237745450057026</v>
      </c>
      <c r="I199" s="39">
        <f t="shared" si="30"/>
        <v>0.62846935031619111</v>
      </c>
      <c r="J199" s="39">
        <f t="shared" si="31"/>
        <v>1.0108468048167614</v>
      </c>
      <c r="K199" s="38">
        <f t="shared" si="32"/>
        <v>121.5702050195919</v>
      </c>
    </row>
    <row r="200" spans="1:11">
      <c r="A200" s="10">
        <f t="shared" si="22"/>
        <v>188</v>
      </c>
      <c r="B200" s="32">
        <f t="shared" si="23"/>
        <v>0.06</v>
      </c>
      <c r="C200" s="32">
        <f t="shared" si="24"/>
        <v>5.1430128318229462E-3</v>
      </c>
      <c r="D200" s="34">
        <f t="shared" si="25"/>
        <v>121.5702050195919</v>
      </c>
      <c r="E200" s="42">
        <f t="shared" si="26"/>
        <v>1.206118177514842</v>
      </c>
      <c r="F200" s="37">
        <f t="shared" si="27"/>
        <v>0.82313159648682011</v>
      </c>
      <c r="G200" s="37">
        <f t="shared" si="28"/>
        <v>0.75981378137244926</v>
      </c>
      <c r="H200" s="42">
        <f t="shared" si="29"/>
        <v>0.38298658102802186</v>
      </c>
      <c r="I200" s="39">
        <f t="shared" si="30"/>
        <v>0.62326741948246434</v>
      </c>
      <c r="J200" s="39">
        <f t="shared" si="31"/>
        <v>1.0062540005104861</v>
      </c>
      <c r="K200" s="38">
        <f t="shared" si="32"/>
        <v>120.56395101908141</v>
      </c>
    </row>
    <row r="201" spans="1:11">
      <c r="A201" s="10">
        <f t="shared" si="22"/>
        <v>189</v>
      </c>
      <c r="B201" s="32">
        <f t="shared" si="23"/>
        <v>0.06</v>
      </c>
      <c r="C201" s="32">
        <f t="shared" si="24"/>
        <v>5.1430128318229462E-3</v>
      </c>
      <c r="D201" s="34">
        <f t="shared" si="25"/>
        <v>120.56395101908141</v>
      </c>
      <c r="E201" s="42">
        <f t="shared" si="26"/>
        <v>1.1999150962511884</v>
      </c>
      <c r="F201" s="37">
        <f t="shared" si="27"/>
        <v>0.81631841835836383</v>
      </c>
      <c r="G201" s="37">
        <f t="shared" si="28"/>
        <v>0.75352469386925891</v>
      </c>
      <c r="H201" s="42">
        <f t="shared" si="29"/>
        <v>0.38359667789282459</v>
      </c>
      <c r="I201" s="39">
        <f t="shared" si="30"/>
        <v>0.6180891045097614</v>
      </c>
      <c r="J201" s="39">
        <f t="shared" si="31"/>
        <v>1.001685782402586</v>
      </c>
      <c r="K201" s="38">
        <f t="shared" si="32"/>
        <v>119.56226523667883</v>
      </c>
    </row>
    <row r="202" spans="1:11">
      <c r="A202" s="10">
        <f t="shared" si="22"/>
        <v>190</v>
      </c>
      <c r="B202" s="32">
        <f t="shared" si="23"/>
        <v>0.06</v>
      </c>
      <c r="C202" s="32">
        <f t="shared" si="24"/>
        <v>5.1430128318229462E-3</v>
      </c>
      <c r="D202" s="34">
        <f t="shared" si="25"/>
        <v>119.56226523667883</v>
      </c>
      <c r="E202" s="42">
        <f t="shared" si="26"/>
        <v>1.1937439175140705</v>
      </c>
      <c r="F202" s="37">
        <f t="shared" si="27"/>
        <v>0.80953617087334617</v>
      </c>
      <c r="G202" s="37">
        <f t="shared" si="28"/>
        <v>0.7472641577292426</v>
      </c>
      <c r="H202" s="42">
        <f t="shared" si="29"/>
        <v>0.38420774664072432</v>
      </c>
      <c r="I202" s="39">
        <f t="shared" si="30"/>
        <v>0.61293427894299868</v>
      </c>
      <c r="J202" s="39">
        <f t="shared" si="31"/>
        <v>0.997142025583723</v>
      </c>
      <c r="K202" s="38">
        <f t="shared" si="32"/>
        <v>118.5651232110951</v>
      </c>
    </row>
    <row r="203" spans="1:11">
      <c r="A203" s="10">
        <f t="shared" si="22"/>
        <v>191</v>
      </c>
      <c r="B203" s="32">
        <f t="shared" si="23"/>
        <v>0.06</v>
      </c>
      <c r="C203" s="32">
        <f t="shared" si="24"/>
        <v>5.1430128318229462E-3</v>
      </c>
      <c r="D203" s="34">
        <f t="shared" si="25"/>
        <v>118.5651232110951</v>
      </c>
      <c r="E203" s="42">
        <f t="shared" si="26"/>
        <v>1.1876044772283849</v>
      </c>
      <c r="F203" s="37">
        <f t="shared" si="27"/>
        <v>0.8027846884084564</v>
      </c>
      <c r="G203" s="37">
        <f t="shared" si="28"/>
        <v>0.74103202006934432</v>
      </c>
      <c r="H203" s="42">
        <f t="shared" si="29"/>
        <v>0.38481978881992851</v>
      </c>
      <c r="I203" s="39">
        <f t="shared" si="30"/>
        <v>0.60780281696949046</v>
      </c>
      <c r="J203" s="39">
        <f t="shared" si="31"/>
        <v>0.99262260578941897</v>
      </c>
      <c r="K203" s="38">
        <f t="shared" si="32"/>
        <v>117.57250060530568</v>
      </c>
    </row>
    <row r="204" spans="1:11">
      <c r="A204" s="10">
        <f t="shared" si="22"/>
        <v>192</v>
      </c>
      <c r="B204" s="32">
        <f t="shared" si="23"/>
        <v>0.06</v>
      </c>
      <c r="C204" s="32">
        <f t="shared" si="24"/>
        <v>5.1430128318229462E-3</v>
      </c>
      <c r="D204" s="34">
        <f t="shared" si="25"/>
        <v>117.57250060530568</v>
      </c>
      <c r="E204" s="42">
        <f t="shared" si="26"/>
        <v>1.1814966121628689</v>
      </c>
      <c r="F204" s="37">
        <f t="shared" si="27"/>
        <v>0.79606380618175721</v>
      </c>
      <c r="G204" s="37">
        <f t="shared" si="28"/>
        <v>0.73482812878316051</v>
      </c>
      <c r="H204" s="42">
        <f t="shared" si="29"/>
        <v>0.38543280598111174</v>
      </c>
      <c r="I204" s="39">
        <f t="shared" si="30"/>
        <v>0.60269459341563181</v>
      </c>
      <c r="J204" s="39">
        <f t="shared" si="31"/>
        <v>0.98812739939674354</v>
      </c>
      <c r="K204" s="38">
        <f t="shared" si="32"/>
        <v>116.58437320590893</v>
      </c>
    </row>
    <row r="205" spans="1:11">
      <c r="A205" s="10">
        <f t="shared" si="22"/>
        <v>193</v>
      </c>
      <c r="B205" s="32">
        <f t="shared" si="23"/>
        <v>0.06</v>
      </c>
      <c r="C205" s="32">
        <f t="shared" si="24"/>
        <v>5.1430128318229462E-3</v>
      </c>
      <c r="D205" s="34">
        <f t="shared" si="25"/>
        <v>116.58437320590893</v>
      </c>
      <c r="E205" s="42">
        <f t="shared" si="26"/>
        <v>1.1754201599257599</v>
      </c>
      <c r="F205" s="37">
        <f t="shared" si="27"/>
        <v>0.7893733602483417</v>
      </c>
      <c r="G205" s="37">
        <f t="shared" si="28"/>
        <v>0.72865233253693074</v>
      </c>
      <c r="H205" s="42">
        <f t="shared" si="29"/>
        <v>0.38604679967741817</v>
      </c>
      <c r="I205" s="39">
        <f t="shared" si="30"/>
        <v>0.59760948374359979</v>
      </c>
      <c r="J205" s="39">
        <f t="shared" si="31"/>
        <v>0.98365628342101796</v>
      </c>
      <c r="K205" s="38">
        <f t="shared" si="32"/>
        <v>115.60071692248792</v>
      </c>
    </row>
    <row r="206" spans="1:11">
      <c r="A206" s="10">
        <f t="shared" ref="A206:A269" si="33">IF(OR(K205 &lt; 0.01,K205=""), "",A205+1)</f>
        <v>194</v>
      </c>
      <c r="B206" s="32">
        <f t="shared" si="23"/>
        <v>0.06</v>
      </c>
      <c r="C206" s="32">
        <f t="shared" si="24"/>
        <v>5.1430128318229462E-3</v>
      </c>
      <c r="D206" s="34">
        <f t="shared" si="25"/>
        <v>115.60071692248792</v>
      </c>
      <c r="E206" s="42">
        <f t="shared" si="26"/>
        <v>1.1693749589604785</v>
      </c>
      <c r="F206" s="37">
        <f t="shared" si="27"/>
        <v>0.78271318749601193</v>
      </c>
      <c r="G206" s="37">
        <f t="shared" si="28"/>
        <v>0.72250448076554941</v>
      </c>
      <c r="H206" s="42">
        <f t="shared" si="29"/>
        <v>0.38666177146446656</v>
      </c>
      <c r="I206" s="39">
        <f t="shared" si="30"/>
        <v>0.59254736404807029</v>
      </c>
      <c r="J206" s="39">
        <f t="shared" si="31"/>
        <v>0.97920913551253685</v>
      </c>
      <c r="K206" s="38">
        <f t="shared" si="32"/>
        <v>114.62150778697539</v>
      </c>
    </row>
    <row r="207" spans="1:11">
      <c r="A207" s="10">
        <f t="shared" si="33"/>
        <v>195</v>
      </c>
      <c r="B207" s="32">
        <f t="shared" ref="B207:B270" si="34">IF(OR(K206 &lt; 0.01,K206=""), 0,  $H$3*IF($A207+$C$5 &lt;=$J$4,   $K$3+($K$4-$K$3)*($A207+$C$5-1)/($J$4-$J$3),   $K$4+($K$5-$K$4)*($A207+$C$5-$J$4)/($J$5-$J$4)))</f>
        <v>0.06</v>
      </c>
      <c r="C207" s="32">
        <f t="shared" ref="C207:C270" si="35">IF(OR(K206 &lt; 0.01,K206=""), 0,  (1-(1-B207)^(1/12)))</f>
        <v>5.1430128318229462E-3</v>
      </c>
      <c r="D207" s="34">
        <f t="shared" ref="D207:D270" si="36">IF(OR(K206 &lt; 0.01,K206=""),0,K206)</f>
        <v>114.62150778697539</v>
      </c>
      <c r="E207" s="42">
        <f t="shared" ref="E207:E270" si="37">IF(OR(K206 &lt; 0.01,K206=""),0,  K206*($C$2/12)/(1-(1+($C$2/12))^(-($C$6-$C$5-A207+1))))</f>
        <v>1.1633608485413327</v>
      </c>
      <c r="F207" s="37">
        <f t="shared" ref="F207:F270" si="38">IF(OR(K206 &lt; 0.01,K206=""),0,$C$2*$D207/12)</f>
        <v>0.77608312564097925</v>
      </c>
      <c r="G207" s="37">
        <f t="shared" ref="G207:G270" si="39">IF(OR(K206 &lt; 0.01,K206=""),0,F207*$C$3/$C$2)</f>
        <v>0.71638442366859612</v>
      </c>
      <c r="H207" s="42">
        <f t="shared" ref="H207:H270" si="40">IF(OR(K206 &lt; 0.01,K206=""),0,E207-F207)</f>
        <v>0.38727772290035345</v>
      </c>
      <c r="I207" s="39">
        <f t="shared" ref="I207:I270" si="41">IF(OR(K206 &lt; 0.01,K206=""), 0, (D207-H207)*(1-(1-B207)^(1/12)))</f>
        <v>0.58750811105295253</v>
      </c>
      <c r="J207" s="39">
        <f t="shared" ref="J207:J270" si="42">IF(OR(K206 &lt; 0.01,K206=""),0,H207+I207)</f>
        <v>0.97478583395330598</v>
      </c>
      <c r="K207" s="38">
        <f t="shared" ref="K207:K270" si="43">IF(OR(K206 &lt; 0.01,K206=""),0,D207-H207-I207)</f>
        <v>113.64672195302208</v>
      </c>
    </row>
    <row r="208" spans="1:11">
      <c r="A208" s="10">
        <f t="shared" si="33"/>
        <v>196</v>
      </c>
      <c r="B208" s="32">
        <f t="shared" si="34"/>
        <v>0.06</v>
      </c>
      <c r="C208" s="32">
        <f t="shared" si="35"/>
        <v>5.1430128318229462E-3</v>
      </c>
      <c r="D208" s="34">
        <f t="shared" si="36"/>
        <v>113.64672195302208</v>
      </c>
      <c r="E208" s="42">
        <f t="shared" si="37"/>
        <v>1.1573776687692441</v>
      </c>
      <c r="F208" s="37">
        <f t="shared" si="38"/>
        <v>0.76948301322358692</v>
      </c>
      <c r="G208" s="37">
        <f t="shared" si="39"/>
        <v>0.71029201220638793</v>
      </c>
      <c r="H208" s="42">
        <f t="shared" si="40"/>
        <v>0.38789465554565716</v>
      </c>
      <c r="I208" s="39">
        <f t="shared" si="41"/>
        <v>0.58249160210814022</v>
      </c>
      <c r="J208" s="39">
        <f t="shared" si="42"/>
        <v>0.97038625765379738</v>
      </c>
      <c r="K208" s="38">
        <f t="shared" si="43"/>
        <v>112.67633569536829</v>
      </c>
    </row>
    <row r="209" spans="1:11">
      <c r="A209" s="10">
        <f t="shared" si="33"/>
        <v>197</v>
      </c>
      <c r="B209" s="32">
        <f t="shared" si="34"/>
        <v>0.06</v>
      </c>
      <c r="C209" s="32">
        <f t="shared" si="35"/>
        <v>5.1430128318229462E-3</v>
      </c>
      <c r="D209" s="34">
        <f t="shared" si="36"/>
        <v>112.67633569536829</v>
      </c>
      <c r="E209" s="42">
        <f t="shared" si="37"/>
        <v>1.1514252605674988</v>
      </c>
      <c r="F209" s="37">
        <f t="shared" si="38"/>
        <v>0.76291268960405612</v>
      </c>
      <c r="G209" s="37">
        <f t="shared" si="39"/>
        <v>0.70422709809605177</v>
      </c>
      <c r="H209" s="42">
        <f t="shared" si="40"/>
        <v>0.38851257096344272</v>
      </c>
      <c r="I209" s="39">
        <f t="shared" si="41"/>
        <v>0.57749771518627946</v>
      </c>
      <c r="J209" s="39">
        <f t="shared" si="42"/>
        <v>0.96601028614972217</v>
      </c>
      <c r="K209" s="38">
        <f t="shared" si="43"/>
        <v>111.71032540921857</v>
      </c>
    </row>
    <row r="210" spans="1:11">
      <c r="A210" s="10">
        <f t="shared" si="33"/>
        <v>198</v>
      </c>
      <c r="B210" s="32">
        <f t="shared" si="34"/>
        <v>0.06</v>
      </c>
      <c r="C210" s="32">
        <f t="shared" si="35"/>
        <v>5.1430128318229462E-3</v>
      </c>
      <c r="D210" s="34">
        <f t="shared" si="36"/>
        <v>111.71032540921857</v>
      </c>
      <c r="E210" s="42">
        <f t="shared" si="37"/>
        <v>1.1455034656775152</v>
      </c>
      <c r="F210" s="37">
        <f t="shared" si="38"/>
        <v>0.75637199495825069</v>
      </c>
      <c r="G210" s="37">
        <f t="shared" si="39"/>
        <v>0.69818953380761595</v>
      </c>
      <c r="H210" s="42">
        <f t="shared" si="40"/>
        <v>0.38913147071926446</v>
      </c>
      <c r="I210" s="39">
        <f t="shared" si="41"/>
        <v>0.57252632887955268</v>
      </c>
      <c r="J210" s="39">
        <f t="shared" si="42"/>
        <v>0.96165779959881714</v>
      </c>
      <c r="K210" s="38">
        <f t="shared" si="43"/>
        <v>110.74866760961976</v>
      </c>
    </row>
    <row r="211" spans="1:11">
      <c r="A211" s="10">
        <f t="shared" si="33"/>
        <v>199</v>
      </c>
      <c r="B211" s="32">
        <f t="shared" si="34"/>
        <v>0.06</v>
      </c>
      <c r="C211" s="32">
        <f t="shared" si="35"/>
        <v>5.1430128318229462E-3</v>
      </c>
      <c r="D211" s="34">
        <f t="shared" si="36"/>
        <v>110.74866760961976</v>
      </c>
      <c r="E211" s="42">
        <f t="shared" si="37"/>
        <v>1.1396121266546377</v>
      </c>
      <c r="F211" s="37">
        <f t="shared" si="38"/>
        <v>0.7498607702734672</v>
      </c>
      <c r="G211" s="37">
        <f t="shared" si="39"/>
        <v>0.69217917256012351</v>
      </c>
      <c r="H211" s="42">
        <f t="shared" si="40"/>
        <v>0.38975135638117053</v>
      </c>
      <c r="I211" s="39">
        <f t="shared" si="41"/>
        <v>0.56757732239647996</v>
      </c>
      <c r="J211" s="39">
        <f t="shared" si="42"/>
        <v>0.95732867877765049</v>
      </c>
      <c r="K211" s="38">
        <f t="shared" si="43"/>
        <v>109.79133893084212</v>
      </c>
    </row>
    <row r="212" spans="1:11">
      <c r="A212" s="10">
        <f t="shared" si="33"/>
        <v>200</v>
      </c>
      <c r="B212" s="32">
        <f t="shared" si="34"/>
        <v>0.06</v>
      </c>
      <c r="C212" s="32">
        <f t="shared" si="35"/>
        <v>5.1430128318229462E-3</v>
      </c>
      <c r="D212" s="34">
        <f t="shared" si="36"/>
        <v>109.79133893084212</v>
      </c>
      <c r="E212" s="42">
        <f t="shared" si="37"/>
        <v>1.1337510868639524</v>
      </c>
      <c r="F212" s="37">
        <f t="shared" si="38"/>
        <v>0.74337885734424347</v>
      </c>
      <c r="G212" s="37">
        <f t="shared" si="39"/>
        <v>0.68619586831776314</v>
      </c>
      <c r="H212" s="42">
        <f t="shared" si="40"/>
        <v>0.39037222951970896</v>
      </c>
      <c r="I212" s="39">
        <f t="shared" si="41"/>
        <v>0.56265057555873599</v>
      </c>
      <c r="J212" s="39">
        <f t="shared" si="42"/>
        <v>0.95302280507844495</v>
      </c>
      <c r="K212" s="38">
        <f t="shared" si="43"/>
        <v>108.83831612576367</v>
      </c>
    </row>
    <row r="213" spans="1:11">
      <c r="A213" s="10">
        <f t="shared" si="33"/>
        <v>201</v>
      </c>
      <c r="B213" s="32">
        <f t="shared" si="34"/>
        <v>0.06</v>
      </c>
      <c r="C213" s="32">
        <f t="shared" si="35"/>
        <v>5.1430128318229462E-3</v>
      </c>
      <c r="D213" s="34">
        <f t="shared" si="36"/>
        <v>108.83831612576367</v>
      </c>
      <c r="E213" s="42">
        <f t="shared" si="37"/>
        <v>1.127920190476118</v>
      </c>
      <c r="F213" s="37">
        <f t="shared" si="38"/>
        <v>0.73692609876819148</v>
      </c>
      <c r="G213" s="37">
        <f t="shared" si="39"/>
        <v>0.68023947578602284</v>
      </c>
      <c r="H213" s="42">
        <f t="shared" si="40"/>
        <v>0.39099409170792654</v>
      </c>
      <c r="I213" s="39">
        <f t="shared" si="41"/>
        <v>0.55774596879798399</v>
      </c>
      <c r="J213" s="39">
        <f t="shared" si="42"/>
        <v>0.94874006050591053</v>
      </c>
      <c r="K213" s="38">
        <f t="shared" si="43"/>
        <v>107.88957606525776</v>
      </c>
    </row>
    <row r="214" spans="1:11">
      <c r="A214" s="10">
        <f t="shared" si="33"/>
        <v>202</v>
      </c>
      <c r="B214" s="32">
        <f t="shared" si="34"/>
        <v>0.06</v>
      </c>
      <c r="C214" s="32">
        <f t="shared" si="35"/>
        <v>5.1430128318229462E-3</v>
      </c>
      <c r="D214" s="34">
        <f t="shared" si="36"/>
        <v>107.88957606525776</v>
      </c>
      <c r="E214" s="42">
        <f t="shared" si="37"/>
        <v>1.1221192824632271</v>
      </c>
      <c r="F214" s="37">
        <f t="shared" si="38"/>
        <v>0.73050233794184949</v>
      </c>
      <c r="G214" s="37">
        <f t="shared" si="39"/>
        <v>0.67430985040786107</v>
      </c>
      <c r="H214" s="42">
        <f t="shared" si="40"/>
        <v>0.39161694452137763</v>
      </c>
      <c r="I214" s="39">
        <f t="shared" si="41"/>
        <v>0.55286338315272576</v>
      </c>
      <c r="J214" s="39">
        <f t="shared" si="42"/>
        <v>0.94448032767410339</v>
      </c>
      <c r="K214" s="38">
        <f t="shared" si="43"/>
        <v>106.94509573758366</v>
      </c>
    </row>
    <row r="215" spans="1:11">
      <c r="A215" s="10">
        <f t="shared" si="33"/>
        <v>203</v>
      </c>
      <c r="B215" s="32">
        <f t="shared" si="34"/>
        <v>0.06</v>
      </c>
      <c r="C215" s="32">
        <f t="shared" si="35"/>
        <v>5.1430128318229462E-3</v>
      </c>
      <c r="D215" s="34">
        <f t="shared" si="36"/>
        <v>106.94509573758366</v>
      </c>
      <c r="E215" s="42">
        <f t="shared" si="37"/>
        <v>1.116348208594683</v>
      </c>
      <c r="F215" s="37">
        <f t="shared" si="38"/>
        <v>0.72410741905655607</v>
      </c>
      <c r="G215" s="37">
        <f t="shared" si="39"/>
        <v>0.66840684835989783</v>
      </c>
      <c r="H215" s="42">
        <f t="shared" si="40"/>
        <v>0.39224078953812691</v>
      </c>
      <c r="I215" s="39">
        <f t="shared" si="41"/>
        <v>0.54800270026516729</v>
      </c>
      <c r="J215" s="39">
        <f t="shared" si="42"/>
        <v>0.9402434898032942</v>
      </c>
      <c r="K215" s="38">
        <f t="shared" si="43"/>
        <v>106.00485224778036</v>
      </c>
    </row>
    <row r="216" spans="1:11">
      <c r="A216" s="10">
        <f t="shared" si="33"/>
        <v>204</v>
      </c>
      <c r="B216" s="32">
        <f t="shared" si="34"/>
        <v>0.06</v>
      </c>
      <c r="C216" s="32">
        <f t="shared" si="35"/>
        <v>5.1430128318229462E-3</v>
      </c>
      <c r="D216" s="34">
        <f t="shared" si="36"/>
        <v>106.00485224778036</v>
      </c>
      <c r="E216" s="42">
        <f t="shared" si="37"/>
        <v>1.1106068154330979</v>
      </c>
      <c r="F216" s="37">
        <f t="shared" si="38"/>
        <v>0.71774118709434631</v>
      </c>
      <c r="G216" s="37">
        <f t="shared" si="39"/>
        <v>0.66253032654862731</v>
      </c>
      <c r="H216" s="42">
        <f t="shared" si="40"/>
        <v>0.3928656283387516</v>
      </c>
      <c r="I216" s="39">
        <f t="shared" si="41"/>
        <v>0.54316380237810147</v>
      </c>
      <c r="J216" s="39">
        <f t="shared" si="42"/>
        <v>0.93602943071685307</v>
      </c>
      <c r="K216" s="38">
        <f t="shared" si="43"/>
        <v>105.06882281706351</v>
      </c>
    </row>
    <row r="217" spans="1:11">
      <c r="A217" s="10">
        <f t="shared" si="33"/>
        <v>205</v>
      </c>
      <c r="B217" s="32">
        <f t="shared" si="34"/>
        <v>0.06</v>
      </c>
      <c r="C217" s="32">
        <f t="shared" si="35"/>
        <v>5.1430128318229462E-3</v>
      </c>
      <c r="D217" s="34">
        <f t="shared" si="36"/>
        <v>105.06882281706351</v>
      </c>
      <c r="E217" s="42">
        <f t="shared" si="37"/>
        <v>1.1048949503302157</v>
      </c>
      <c r="F217" s="37">
        <f t="shared" si="38"/>
        <v>0.71140348782386742</v>
      </c>
      <c r="G217" s="37">
        <f t="shared" si="39"/>
        <v>0.65668014260664676</v>
      </c>
      <c r="H217" s="42">
        <f t="shared" si="40"/>
        <v>0.39349146250634826</v>
      </c>
      <c r="I217" s="39">
        <f t="shared" si="41"/>
        <v>0.53834657233180627</v>
      </c>
      <c r="J217" s="39">
        <f t="shared" si="42"/>
        <v>0.93183803483815453</v>
      </c>
      <c r="K217" s="38">
        <f t="shared" si="43"/>
        <v>104.13698478222535</v>
      </c>
    </row>
    <row r="218" spans="1:11">
      <c r="A218" s="10">
        <f t="shared" si="33"/>
        <v>206</v>
      </c>
      <c r="B218" s="32">
        <f t="shared" si="34"/>
        <v>0.06</v>
      </c>
      <c r="C218" s="32">
        <f t="shared" si="35"/>
        <v>5.1430128318229462E-3</v>
      </c>
      <c r="D218" s="34">
        <f t="shared" si="36"/>
        <v>104.13698478222535</v>
      </c>
      <c r="E218" s="42">
        <f t="shared" si="37"/>
        <v>1.0992124614228509</v>
      </c>
      <c r="F218" s="37">
        <f t="shared" si="38"/>
        <v>0.70509416779631751</v>
      </c>
      <c r="G218" s="37">
        <f t="shared" si="39"/>
        <v>0.65085615488890847</v>
      </c>
      <c r="H218" s="42">
        <f t="shared" si="40"/>
        <v>0.39411829362653339</v>
      </c>
      <c r="I218" s="39">
        <f t="shared" si="41"/>
        <v>0.53355089356095842</v>
      </c>
      <c r="J218" s="39">
        <f t="shared" si="42"/>
        <v>0.92766918718749181</v>
      </c>
      <c r="K218" s="38">
        <f t="shared" si="43"/>
        <v>103.20931559503786</v>
      </c>
    </row>
    <row r="219" spans="1:11">
      <c r="A219" s="10">
        <f t="shared" si="33"/>
        <v>207</v>
      </c>
      <c r="B219" s="32">
        <f t="shared" si="34"/>
        <v>0.06</v>
      </c>
      <c r="C219" s="32">
        <f t="shared" si="35"/>
        <v>5.1430128318229462E-3</v>
      </c>
      <c r="D219" s="34">
        <f t="shared" si="36"/>
        <v>103.20931559503786</v>
      </c>
      <c r="E219" s="42">
        <f t="shared" si="37"/>
        <v>1.0935591976288537</v>
      </c>
      <c r="F219" s="37">
        <f t="shared" si="38"/>
        <v>0.69881307434140227</v>
      </c>
      <c r="G219" s="37">
        <f t="shared" si="39"/>
        <v>0.6450582224689867</v>
      </c>
      <c r="H219" s="42">
        <f t="shared" si="40"/>
        <v>0.3947461232874514</v>
      </c>
      <c r="I219" s="39">
        <f t="shared" si="41"/>
        <v>0.52877665009156416</v>
      </c>
      <c r="J219" s="39">
        <f t="shared" si="42"/>
        <v>0.92352277337901556</v>
      </c>
      <c r="K219" s="38">
        <f t="shared" si="43"/>
        <v>102.28579282165886</v>
      </c>
    </row>
    <row r="220" spans="1:11">
      <c r="A220" s="10">
        <f t="shared" si="33"/>
        <v>208</v>
      </c>
      <c r="B220" s="32">
        <f t="shared" si="34"/>
        <v>0.06</v>
      </c>
      <c r="C220" s="32">
        <f t="shared" si="35"/>
        <v>5.1430128318229462E-3</v>
      </c>
      <c r="D220" s="34">
        <f t="shared" si="36"/>
        <v>102.28579282165886</v>
      </c>
      <c r="E220" s="42">
        <f t="shared" si="37"/>
        <v>1.0879350086430908</v>
      </c>
      <c r="F220" s="37">
        <f t="shared" si="38"/>
        <v>0.69256005556331524</v>
      </c>
      <c r="G220" s="37">
        <f t="shared" si="39"/>
        <v>0.63928620513536782</v>
      </c>
      <c r="H220" s="42">
        <f t="shared" si="40"/>
        <v>0.39537495307977555</v>
      </c>
      <c r="I220" s="39">
        <f t="shared" si="41"/>
        <v>0.52402372653790419</v>
      </c>
      <c r="J220" s="39">
        <f t="shared" si="42"/>
        <v>0.91939867961767974</v>
      </c>
      <c r="K220" s="38">
        <f t="shared" si="43"/>
        <v>101.36639414204117</v>
      </c>
    </row>
    <row r="221" spans="1:11">
      <c r="A221" s="10">
        <f t="shared" si="33"/>
        <v>209</v>
      </c>
      <c r="B221" s="32">
        <f t="shared" si="34"/>
        <v>0.06</v>
      </c>
      <c r="C221" s="32">
        <f t="shared" si="35"/>
        <v>5.1430128318229462E-3</v>
      </c>
      <c r="D221" s="34">
        <f t="shared" si="36"/>
        <v>101.36639414204117</v>
      </c>
      <c r="E221" s="42">
        <f t="shared" si="37"/>
        <v>1.0823397449334498</v>
      </c>
      <c r="F221" s="37">
        <f t="shared" si="38"/>
        <v>0.68633496033673713</v>
      </c>
      <c r="G221" s="37">
        <f t="shared" si="39"/>
        <v>0.63353996338775731</v>
      </c>
      <c r="H221" s="42">
        <f t="shared" si="40"/>
        <v>0.39600478459671262</v>
      </c>
      <c r="I221" s="39">
        <f t="shared" si="41"/>
        <v>0.51929200809949594</v>
      </c>
      <c r="J221" s="39">
        <f t="shared" si="42"/>
        <v>0.91529679269620856</v>
      </c>
      <c r="K221" s="38">
        <f t="shared" si="43"/>
        <v>100.45109734934496</v>
      </c>
    </row>
    <row r="222" spans="1:11">
      <c r="A222" s="10">
        <f t="shared" si="33"/>
        <v>210</v>
      </c>
      <c r="B222" s="32">
        <f t="shared" si="34"/>
        <v>0.06</v>
      </c>
      <c r="C222" s="32">
        <f t="shared" si="35"/>
        <v>5.1430128318229462E-3</v>
      </c>
      <c r="D222" s="34">
        <f t="shared" si="36"/>
        <v>100.45109734934496</v>
      </c>
      <c r="E222" s="42">
        <f t="shared" si="37"/>
        <v>1.0767732577368652</v>
      </c>
      <c r="F222" s="37">
        <f t="shared" si="38"/>
        <v>0.68013763830285656</v>
      </c>
      <c r="G222" s="37">
        <f t="shared" si="39"/>
        <v>0.62781935843340597</v>
      </c>
      <c r="H222" s="42">
        <f t="shared" si="40"/>
        <v>0.3966356194340086</v>
      </c>
      <c r="I222" s="39">
        <f t="shared" si="41"/>
        <v>0.5145813805580699</v>
      </c>
      <c r="J222" s="39">
        <f t="shared" si="42"/>
        <v>0.9112169999920785</v>
      </c>
      <c r="K222" s="38">
        <f t="shared" si="43"/>
        <v>99.539880349352885</v>
      </c>
    </row>
    <row r="223" spans="1:11">
      <c r="A223" s="10">
        <f t="shared" si="33"/>
        <v>211</v>
      </c>
      <c r="B223" s="32">
        <f t="shared" si="34"/>
        <v>0.06</v>
      </c>
      <c r="C223" s="32">
        <f t="shared" si="35"/>
        <v>5.1430128318229462E-3</v>
      </c>
      <c r="D223" s="34">
        <f t="shared" si="36"/>
        <v>99.539880349352885</v>
      </c>
      <c r="E223" s="42">
        <f t="shared" si="37"/>
        <v>1.0712353990553607</v>
      </c>
      <c r="F223" s="37">
        <f t="shared" si="38"/>
        <v>0.67396793986541015</v>
      </c>
      <c r="G223" s="37">
        <f t="shared" si="39"/>
        <v>0.62212425218345557</v>
      </c>
      <c r="H223" s="42">
        <f t="shared" si="40"/>
        <v>0.39726745918995054</v>
      </c>
      <c r="I223" s="39">
        <f t="shared" si="41"/>
        <v>0.50989173027456303</v>
      </c>
      <c r="J223" s="39">
        <f t="shared" si="42"/>
        <v>0.90715918946451357</v>
      </c>
      <c r="K223" s="38">
        <f t="shared" si="43"/>
        <v>98.632721159888376</v>
      </c>
    </row>
    <row r="224" spans="1:11">
      <c r="A224" s="10">
        <f t="shared" si="33"/>
        <v>212</v>
      </c>
      <c r="B224" s="32">
        <f t="shared" si="34"/>
        <v>0.06</v>
      </c>
      <c r="C224" s="32">
        <f t="shared" si="35"/>
        <v>5.1430128318229462E-3</v>
      </c>
      <c r="D224" s="34">
        <f t="shared" si="36"/>
        <v>98.632721159888376</v>
      </c>
      <c r="E224" s="42">
        <f t="shared" si="37"/>
        <v>1.0657260216521163</v>
      </c>
      <c r="F224" s="37">
        <f t="shared" si="38"/>
        <v>0.66782571618674424</v>
      </c>
      <c r="G224" s="37">
        <f t="shared" si="39"/>
        <v>0.61645450724930229</v>
      </c>
      <c r="H224" s="42">
        <f t="shared" si="40"/>
        <v>0.39790030546537203</v>
      </c>
      <c r="I224" s="39">
        <f t="shared" si="41"/>
        <v>0.5052229441861259</v>
      </c>
      <c r="J224" s="39">
        <f t="shared" si="42"/>
        <v>0.90312324965149793</v>
      </c>
      <c r="K224" s="38">
        <f t="shared" si="43"/>
        <v>97.729597910236876</v>
      </c>
    </row>
    <row r="225" spans="1:11">
      <c r="A225" s="10">
        <f t="shared" si="33"/>
        <v>213</v>
      </c>
      <c r="B225" s="32">
        <f t="shared" si="34"/>
        <v>0.06</v>
      </c>
      <c r="C225" s="32">
        <f t="shared" si="35"/>
        <v>5.1430128318229462E-3</v>
      </c>
      <c r="D225" s="34">
        <f t="shared" si="36"/>
        <v>97.729597910236876</v>
      </c>
      <c r="E225" s="42">
        <f t="shared" si="37"/>
        <v>1.0602449790475517</v>
      </c>
      <c r="F225" s="37">
        <f t="shared" si="38"/>
        <v>0.66171081918389552</v>
      </c>
      <c r="G225" s="37">
        <f t="shared" si="39"/>
        <v>0.61080998693898048</v>
      </c>
      <c r="H225" s="42">
        <f t="shared" si="40"/>
        <v>0.39853415986365615</v>
      </c>
      <c r="I225" s="39">
        <f t="shared" si="41"/>
        <v>0.50057490980314667</v>
      </c>
      <c r="J225" s="39">
        <f t="shared" si="42"/>
        <v>0.89910906966680282</v>
      </c>
      <c r="K225" s="38">
        <f t="shared" si="43"/>
        <v>96.830488840570069</v>
      </c>
    </row>
    <row r="226" spans="1:11">
      <c r="A226" s="10">
        <f t="shared" si="33"/>
        <v>214</v>
      </c>
      <c r="B226" s="32">
        <f t="shared" si="34"/>
        <v>0.06</v>
      </c>
      <c r="C226" s="32">
        <f t="shared" si="35"/>
        <v>5.1430128318229462E-3</v>
      </c>
      <c r="D226" s="34">
        <f t="shared" si="36"/>
        <v>96.830488840570069</v>
      </c>
      <c r="E226" s="42">
        <f t="shared" si="37"/>
        <v>1.0547921255154344</v>
      </c>
      <c r="F226" s="37">
        <f t="shared" si="38"/>
        <v>0.65562310152469327</v>
      </c>
      <c r="G226" s="37">
        <f t="shared" si="39"/>
        <v>0.60519055525356302</v>
      </c>
      <c r="H226" s="42">
        <f t="shared" si="40"/>
        <v>0.39916902399074117</v>
      </c>
      <c r="I226" s="39">
        <f t="shared" si="41"/>
        <v>0.49594751520628988</v>
      </c>
      <c r="J226" s="39">
        <f t="shared" si="42"/>
        <v>0.89511653919703105</v>
      </c>
      <c r="K226" s="38">
        <f t="shared" si="43"/>
        <v>95.935372301373036</v>
      </c>
    </row>
    <row r="227" spans="1:11">
      <c r="A227" s="10">
        <f t="shared" si="33"/>
        <v>215</v>
      </c>
      <c r="B227" s="32">
        <f t="shared" si="34"/>
        <v>0.06</v>
      </c>
      <c r="C227" s="32">
        <f t="shared" si="35"/>
        <v>5.1430128318229462E-3</v>
      </c>
      <c r="D227" s="34">
        <f t="shared" si="36"/>
        <v>95.935372301373036</v>
      </c>
      <c r="E227" s="42">
        <f t="shared" si="37"/>
        <v>1.0493673160790027</v>
      </c>
      <c r="F227" s="37">
        <f t="shared" si="38"/>
        <v>0.64956241662387992</v>
      </c>
      <c r="G227" s="37">
        <f t="shared" si="39"/>
        <v>0.59959607688358152</v>
      </c>
      <c r="H227" s="42">
        <f t="shared" si="40"/>
        <v>0.39980489945512276</v>
      </c>
      <c r="I227" s="39">
        <f t="shared" si="41"/>
        <v>0.49134064904354979</v>
      </c>
      <c r="J227" s="39">
        <f t="shared" si="42"/>
        <v>0.89114554849867256</v>
      </c>
      <c r="K227" s="38">
        <f t="shared" si="43"/>
        <v>95.044226752874366</v>
      </c>
    </row>
    <row r="228" spans="1:11">
      <c r="A228" s="10">
        <f t="shared" si="33"/>
        <v>216</v>
      </c>
      <c r="B228" s="32">
        <f t="shared" si="34"/>
        <v>0.06</v>
      </c>
      <c r="C228" s="32">
        <f t="shared" si="35"/>
        <v>5.1430128318229462E-3</v>
      </c>
      <c r="D228" s="34">
        <f t="shared" si="36"/>
        <v>95.044226752874366</v>
      </c>
      <c r="E228" s="42">
        <f t="shared" si="37"/>
        <v>1.0439704065071131</v>
      </c>
      <c r="F228" s="37">
        <f t="shared" si="38"/>
        <v>0.64352861863925359</v>
      </c>
      <c r="G228" s="37">
        <f t="shared" si="39"/>
        <v>0.59402641720546479</v>
      </c>
      <c r="H228" s="42">
        <f t="shared" si="40"/>
        <v>0.40044178786785956</v>
      </c>
      <c r="I228" s="39">
        <f t="shared" si="41"/>
        <v>0.4867542005273201</v>
      </c>
      <c r="J228" s="39">
        <f t="shared" si="42"/>
        <v>0.88719598839517966</v>
      </c>
      <c r="K228" s="38">
        <f t="shared" si="43"/>
        <v>94.157030764479188</v>
      </c>
    </row>
    <row r="229" spans="1:11">
      <c r="A229" s="10">
        <f t="shared" si="33"/>
        <v>217</v>
      </c>
      <c r="B229" s="32">
        <f t="shared" si="34"/>
        <v>0.06</v>
      </c>
      <c r="C229" s="32">
        <f t="shared" si="35"/>
        <v>5.1430128318229462E-3</v>
      </c>
      <c r="D229" s="34">
        <f t="shared" si="36"/>
        <v>94.157030764479188</v>
      </c>
      <c r="E229" s="42">
        <f t="shared" si="37"/>
        <v>1.0386012533104034</v>
      </c>
      <c r="F229" s="37">
        <f t="shared" si="38"/>
        <v>0.63752156246782787</v>
      </c>
      <c r="G229" s="37">
        <f t="shared" si="39"/>
        <v>0.58848144227799493</v>
      </c>
      <c r="H229" s="42">
        <f t="shared" si="40"/>
        <v>0.40107969084257555</v>
      </c>
      <c r="I229" s="39">
        <f t="shared" si="41"/>
        <v>0.48218805943147741</v>
      </c>
      <c r="J229" s="39">
        <f t="shared" si="42"/>
        <v>0.88326775027405291</v>
      </c>
      <c r="K229" s="38">
        <f t="shared" si="43"/>
        <v>93.27376301420513</v>
      </c>
    </row>
    <row r="230" spans="1:11">
      <c r="A230" s="10">
        <f t="shared" si="33"/>
        <v>218</v>
      </c>
      <c r="B230" s="32">
        <f t="shared" si="34"/>
        <v>0.06</v>
      </c>
      <c r="C230" s="32">
        <f t="shared" si="35"/>
        <v>5.1430128318229462E-3</v>
      </c>
      <c r="D230" s="34">
        <f t="shared" si="36"/>
        <v>93.27376301420513</v>
      </c>
      <c r="E230" s="42">
        <f t="shared" si="37"/>
        <v>1.0332597137374806</v>
      </c>
      <c r="F230" s="37">
        <f t="shared" si="38"/>
        <v>0.63154110374201389</v>
      </c>
      <c r="G230" s="37">
        <f t="shared" si="39"/>
        <v>0.58296101883878204</v>
      </c>
      <c r="H230" s="42">
        <f t="shared" si="40"/>
        <v>0.40171860999546671</v>
      </c>
      <c r="I230" s="39">
        <f t="shared" si="41"/>
        <v>0.47764211608848073</v>
      </c>
      <c r="J230" s="39">
        <f t="shared" si="42"/>
        <v>0.87936072608394744</v>
      </c>
      <c r="K230" s="38">
        <f t="shared" si="43"/>
        <v>92.394402288121185</v>
      </c>
    </row>
    <row r="231" spans="1:11">
      <c r="A231" s="10">
        <f t="shared" si="33"/>
        <v>219</v>
      </c>
      <c r="B231" s="32">
        <f t="shared" si="34"/>
        <v>0.06</v>
      </c>
      <c r="C231" s="32">
        <f t="shared" si="35"/>
        <v>5.1430128318229462E-3</v>
      </c>
      <c r="D231" s="34">
        <f t="shared" si="36"/>
        <v>92.394402288121185</v>
      </c>
      <c r="E231" s="42">
        <f t="shared" si="37"/>
        <v>1.0279456457711229</v>
      </c>
      <c r="F231" s="37">
        <f t="shared" si="38"/>
        <v>0.62558709882582053</v>
      </c>
      <c r="G231" s="37">
        <f t="shared" si="39"/>
        <v>0.57746501430075736</v>
      </c>
      <c r="H231" s="42">
        <f t="shared" si="40"/>
        <v>0.40235854694530238</v>
      </c>
      <c r="I231" s="39">
        <f t="shared" si="41"/>
        <v>0.47311626138648527</v>
      </c>
      <c r="J231" s="39">
        <f t="shared" si="42"/>
        <v>0.87547480833178759</v>
      </c>
      <c r="K231" s="38">
        <f t="shared" si="43"/>
        <v>91.518927479789397</v>
      </c>
    </row>
    <row r="232" spans="1:11">
      <c r="A232" s="10">
        <f t="shared" si="33"/>
        <v>220</v>
      </c>
      <c r="B232" s="32">
        <f t="shared" si="34"/>
        <v>0.06</v>
      </c>
      <c r="C232" s="32">
        <f t="shared" si="35"/>
        <v>5.1430128318229462E-3</v>
      </c>
      <c r="D232" s="34">
        <f t="shared" si="36"/>
        <v>91.518927479789397</v>
      </c>
      <c r="E232" s="42">
        <f t="shared" si="37"/>
        <v>1.0226589081245061</v>
      </c>
      <c r="F232" s="37">
        <f t="shared" si="38"/>
        <v>0.61965940481107407</v>
      </c>
      <c r="G232" s="37">
        <f t="shared" si="39"/>
        <v>0.57199329674868371</v>
      </c>
      <c r="H232" s="42">
        <f t="shared" si="40"/>
        <v>0.40299950331343204</v>
      </c>
      <c r="I232" s="39">
        <f t="shared" si="41"/>
        <v>0.46861038676647121</v>
      </c>
      <c r="J232" s="39">
        <f t="shared" si="42"/>
        <v>0.87160989007990319</v>
      </c>
      <c r="K232" s="38">
        <f t="shared" si="43"/>
        <v>90.647317589709488</v>
      </c>
    </row>
    <row r="233" spans="1:11">
      <c r="A233" s="10">
        <f t="shared" si="33"/>
        <v>221</v>
      </c>
      <c r="B233" s="32">
        <f t="shared" si="34"/>
        <v>0.06</v>
      </c>
      <c r="C233" s="32">
        <f t="shared" si="35"/>
        <v>5.1430128318229462E-3</v>
      </c>
      <c r="D233" s="34">
        <f t="shared" si="36"/>
        <v>90.647317589709488</v>
      </c>
      <c r="E233" s="42">
        <f t="shared" si="37"/>
        <v>1.0173993602374436</v>
      </c>
      <c r="F233" s="37">
        <f t="shared" si="38"/>
        <v>0.61375787951365801</v>
      </c>
      <c r="G233" s="37">
        <f t="shared" si="39"/>
        <v>0.56654573493568428</v>
      </c>
      <c r="H233" s="42">
        <f t="shared" si="40"/>
        <v>0.40364148072378558</v>
      </c>
      <c r="I233" s="39">
        <f t="shared" si="41"/>
        <v>0.46412438421938729</v>
      </c>
      <c r="J233" s="39">
        <f t="shared" si="42"/>
        <v>0.86776586494317287</v>
      </c>
      <c r="K233" s="38">
        <f t="shared" si="43"/>
        <v>89.779551724766307</v>
      </c>
    </row>
    <row r="234" spans="1:11">
      <c r="A234" s="10">
        <f t="shared" si="33"/>
        <v>222</v>
      </c>
      <c r="B234" s="32">
        <f t="shared" si="34"/>
        <v>0.06</v>
      </c>
      <c r="C234" s="32">
        <f t="shared" si="35"/>
        <v>5.1430128318229462E-3</v>
      </c>
      <c r="D234" s="34">
        <f t="shared" si="36"/>
        <v>89.779551724766307</v>
      </c>
      <c r="E234" s="42">
        <f t="shared" si="37"/>
        <v>1.0121668622726538</v>
      </c>
      <c r="F234" s="37">
        <f t="shared" si="38"/>
        <v>0.60788238146977192</v>
      </c>
      <c r="G234" s="37">
        <f t="shared" si="39"/>
        <v>0.56112219827978949</v>
      </c>
      <c r="H234" s="42">
        <f t="shared" si="40"/>
        <v>0.40428448080288193</v>
      </c>
      <c r="I234" s="39">
        <f t="shared" si="41"/>
        <v>0.45965814628330892</v>
      </c>
      <c r="J234" s="39">
        <f t="shared" si="42"/>
        <v>0.86394262708619085</v>
      </c>
      <c r="K234" s="38">
        <f t="shared" si="43"/>
        <v>88.915609097680118</v>
      </c>
    </row>
    <row r="235" spans="1:11">
      <c r="A235" s="10">
        <f t="shared" si="33"/>
        <v>223</v>
      </c>
      <c r="B235" s="32">
        <f t="shared" si="34"/>
        <v>0.06</v>
      </c>
      <c r="C235" s="32">
        <f t="shared" si="35"/>
        <v>5.1430128318229462E-3</v>
      </c>
      <c r="D235" s="34">
        <f t="shared" si="36"/>
        <v>88.915609097680118</v>
      </c>
      <c r="E235" s="42">
        <f t="shared" si="37"/>
        <v>1.0069612751120396</v>
      </c>
      <c r="F235" s="37">
        <f t="shared" si="38"/>
        <v>0.60203276993220911</v>
      </c>
      <c r="G235" s="37">
        <f t="shared" si="39"/>
        <v>0.55572255686050076</v>
      </c>
      <c r="H235" s="42">
        <f t="shared" si="40"/>
        <v>0.40492850517983048</v>
      </c>
      <c r="I235" s="39">
        <f t="shared" si="41"/>
        <v>0.45521156604061119</v>
      </c>
      <c r="J235" s="39">
        <f t="shared" si="42"/>
        <v>0.86014007122044167</v>
      </c>
      <c r="K235" s="38">
        <f t="shared" si="43"/>
        <v>88.055469026459676</v>
      </c>
    </row>
    <row r="236" spans="1:11">
      <c r="A236" s="10">
        <f t="shared" si="33"/>
        <v>224</v>
      </c>
      <c r="B236" s="32">
        <f t="shared" si="34"/>
        <v>0.06</v>
      </c>
      <c r="C236" s="32">
        <f t="shared" si="35"/>
        <v>5.1430128318229462E-3</v>
      </c>
      <c r="D236" s="34">
        <f t="shared" si="36"/>
        <v>88.055469026459676</v>
      </c>
      <c r="E236" s="42">
        <f t="shared" si="37"/>
        <v>1.0017824603529901</v>
      </c>
      <c r="F236" s="37">
        <f t="shared" si="38"/>
        <v>0.59620890486665401</v>
      </c>
      <c r="G236" s="37">
        <f t="shared" si="39"/>
        <v>0.55034668141537291</v>
      </c>
      <c r="H236" s="42">
        <f t="shared" si="40"/>
        <v>0.40557355548633611</v>
      </c>
      <c r="I236" s="39">
        <f t="shared" si="41"/>
        <v>0.45078453711515581</v>
      </c>
      <c r="J236" s="39">
        <f t="shared" si="42"/>
        <v>0.85635809260149198</v>
      </c>
      <c r="K236" s="38">
        <f t="shared" si="43"/>
        <v>87.199110933858179</v>
      </c>
    </row>
    <row r="237" spans="1:11">
      <c r="A237" s="10">
        <f t="shared" si="33"/>
        <v>225</v>
      </c>
      <c r="B237" s="32">
        <f t="shared" si="34"/>
        <v>0.06</v>
      </c>
      <c r="C237" s="32">
        <f t="shared" si="35"/>
        <v>5.1430128318229462E-3</v>
      </c>
      <c r="D237" s="34">
        <f t="shared" si="36"/>
        <v>87.199110933858179</v>
      </c>
      <c r="E237" s="42">
        <f t="shared" si="37"/>
        <v>0.99663028030469947</v>
      </c>
      <c r="F237" s="37">
        <f t="shared" si="38"/>
        <v>0.59041064694799805</v>
      </c>
      <c r="G237" s="37">
        <f t="shared" si="39"/>
        <v>0.54499444333661362</v>
      </c>
      <c r="H237" s="42">
        <f t="shared" si="40"/>
        <v>0.40621963335670142</v>
      </c>
      <c r="I237" s="39">
        <f t="shared" si="41"/>
        <v>0.44637695366949326</v>
      </c>
      <c r="J237" s="39">
        <f t="shared" si="42"/>
        <v>0.85259658702619467</v>
      </c>
      <c r="K237" s="38">
        <f t="shared" si="43"/>
        <v>86.346514346831981</v>
      </c>
    </row>
    <row r="238" spans="1:11">
      <c r="A238" s="10">
        <f t="shared" si="33"/>
        <v>226</v>
      </c>
      <c r="B238" s="32">
        <f t="shared" si="34"/>
        <v>0.06</v>
      </c>
      <c r="C238" s="32">
        <f t="shared" si="35"/>
        <v>5.1430128318229462E-3</v>
      </c>
      <c r="D238" s="34">
        <f t="shared" si="36"/>
        <v>86.346514346831981</v>
      </c>
      <c r="E238" s="42">
        <f t="shared" si="37"/>
        <v>0.99150459798450896</v>
      </c>
      <c r="F238" s="37">
        <f t="shared" si="38"/>
        <v>0.58463785755667486</v>
      </c>
      <c r="G238" s="37">
        <f t="shared" si="39"/>
        <v>0.53966571466769986</v>
      </c>
      <c r="H238" s="42">
        <f t="shared" si="40"/>
        <v>0.40686674042783411</v>
      </c>
      <c r="I238" s="39">
        <f t="shared" si="41"/>
        <v>0.44198871040207871</v>
      </c>
      <c r="J238" s="39">
        <f t="shared" si="42"/>
        <v>0.84885545082991287</v>
      </c>
      <c r="K238" s="38">
        <f t="shared" si="43"/>
        <v>85.497658896002079</v>
      </c>
    </row>
    <row r="239" spans="1:11">
      <c r="A239" s="10">
        <f t="shared" si="33"/>
        <v>227</v>
      </c>
      <c r="B239" s="32">
        <f t="shared" si="34"/>
        <v>0.06</v>
      </c>
      <c r="C239" s="32">
        <f t="shared" si="35"/>
        <v>5.1430128318229462E-3</v>
      </c>
      <c r="D239" s="34">
        <f t="shared" si="36"/>
        <v>85.497658896002079</v>
      </c>
      <c r="E239" s="42">
        <f t="shared" si="37"/>
        <v>0.9864052771142634</v>
      </c>
      <c r="F239" s="37">
        <f t="shared" si="38"/>
        <v>0.57889039877501414</v>
      </c>
      <c r="G239" s="37">
        <f t="shared" si="39"/>
        <v>0.53436036810001297</v>
      </c>
      <c r="H239" s="42">
        <f t="shared" si="40"/>
        <v>0.40751487833924926</v>
      </c>
      <c r="I239" s="39">
        <f t="shared" si="41"/>
        <v>0.43761970254450239</v>
      </c>
      <c r="J239" s="39">
        <f t="shared" si="42"/>
        <v>0.8451345808837516</v>
      </c>
      <c r="K239" s="38">
        <f t="shared" si="43"/>
        <v>84.652524315118313</v>
      </c>
    </row>
    <row r="240" spans="1:11">
      <c r="A240" s="10">
        <f t="shared" si="33"/>
        <v>228</v>
      </c>
      <c r="B240" s="32">
        <f t="shared" si="34"/>
        <v>0.06</v>
      </c>
      <c r="C240" s="32">
        <f t="shared" si="35"/>
        <v>5.1430128318229462E-3</v>
      </c>
      <c r="D240" s="34">
        <f t="shared" si="36"/>
        <v>84.652524315118313</v>
      </c>
      <c r="E240" s="42">
        <f t="shared" si="37"/>
        <v>0.98133218211668682</v>
      </c>
      <c r="F240" s="37">
        <f t="shared" si="38"/>
        <v>0.57316813338361361</v>
      </c>
      <c r="G240" s="37">
        <f t="shared" si="39"/>
        <v>0.5290782769694895</v>
      </c>
      <c r="H240" s="42">
        <f t="shared" si="40"/>
        <v>0.40816404873307321</v>
      </c>
      <c r="I240" s="39">
        <f t="shared" si="41"/>
        <v>0.43326982585873447</v>
      </c>
      <c r="J240" s="39">
        <f t="shared" si="42"/>
        <v>0.84143387459180774</v>
      </c>
      <c r="K240" s="38">
        <f t="shared" si="43"/>
        <v>83.811090440526513</v>
      </c>
    </row>
    <row r="241" spans="1:11">
      <c r="A241" s="10">
        <f t="shared" si="33"/>
        <v>229</v>
      </c>
      <c r="B241" s="32">
        <f t="shared" si="34"/>
        <v>0.06</v>
      </c>
      <c r="C241" s="32">
        <f t="shared" si="35"/>
        <v>5.1430128318229462E-3</v>
      </c>
      <c r="D241" s="34">
        <f t="shared" si="36"/>
        <v>83.811090440526513</v>
      </c>
      <c r="E241" s="42">
        <f t="shared" si="37"/>
        <v>0.97628517811178006</v>
      </c>
      <c r="F241" s="37">
        <f t="shared" si="38"/>
        <v>0.56747092485773165</v>
      </c>
      <c r="G241" s="37">
        <f t="shared" si="39"/>
        <v>0.52381931525329073</v>
      </c>
      <c r="H241" s="42">
        <f t="shared" si="40"/>
        <v>0.40881425325404841</v>
      </c>
      <c r="I241" s="39">
        <f t="shared" si="41"/>
        <v>0.42893897663438363</v>
      </c>
      <c r="J241" s="39">
        <f t="shared" si="42"/>
        <v>0.83775322988843204</v>
      </c>
      <c r="K241" s="38">
        <f t="shared" si="43"/>
        <v>82.973337210638078</v>
      </c>
    </row>
    <row r="242" spans="1:11">
      <c r="A242" s="10">
        <f t="shared" si="33"/>
        <v>230</v>
      </c>
      <c r="B242" s="32">
        <f t="shared" si="34"/>
        <v>0.06</v>
      </c>
      <c r="C242" s="32">
        <f t="shared" si="35"/>
        <v>5.1430128318229462E-3</v>
      </c>
      <c r="D242" s="34">
        <f t="shared" si="36"/>
        <v>82.973337210638078</v>
      </c>
      <c r="E242" s="42">
        <f t="shared" si="37"/>
        <v>0.9712641309132326</v>
      </c>
      <c r="F242" s="37">
        <f t="shared" si="38"/>
        <v>0.56179863736369529</v>
      </c>
      <c r="G242" s="37">
        <f t="shared" si="39"/>
        <v>0.51858335756648788</v>
      </c>
      <c r="H242" s="42">
        <f t="shared" si="40"/>
        <v>0.40946549354953732</v>
      </c>
      <c r="I242" s="39">
        <f t="shared" si="41"/>
        <v>0.42462705168597004</v>
      </c>
      <c r="J242" s="39">
        <f t="shared" si="42"/>
        <v>0.83409254523550735</v>
      </c>
      <c r="K242" s="38">
        <f t="shared" si="43"/>
        <v>82.139244665402572</v>
      </c>
    </row>
    <row r="243" spans="1:11">
      <c r="A243" s="10">
        <f t="shared" si="33"/>
        <v>231</v>
      </c>
      <c r="B243" s="32">
        <f t="shared" si="34"/>
        <v>0.06</v>
      </c>
      <c r="C243" s="32">
        <f t="shared" si="35"/>
        <v>5.1430128318229462E-3</v>
      </c>
      <c r="D243" s="34">
        <f t="shared" si="36"/>
        <v>82.139244665402572</v>
      </c>
      <c r="E243" s="42">
        <f t="shared" si="37"/>
        <v>0.96626890702485646</v>
      </c>
      <c r="F243" s="37">
        <f t="shared" si="38"/>
        <v>0.55615113575532993</v>
      </c>
      <c r="G243" s="37">
        <f t="shared" si="39"/>
        <v>0.5133702791587661</v>
      </c>
      <c r="H243" s="42">
        <f t="shared" si="40"/>
        <v>0.41011777126952653</v>
      </c>
      <c r="I243" s="39">
        <f t="shared" si="41"/>
        <v>0.42033394835021209</v>
      </c>
      <c r="J243" s="39">
        <f t="shared" si="42"/>
        <v>0.83045171961973863</v>
      </c>
      <c r="K243" s="38">
        <f t="shared" si="43"/>
        <v>81.308792945782827</v>
      </c>
    </row>
    <row r="244" spans="1:11">
      <c r="A244" s="10">
        <f t="shared" si="33"/>
        <v>232</v>
      </c>
      <c r="B244" s="32">
        <f t="shared" si="34"/>
        <v>0.06</v>
      </c>
      <c r="C244" s="32">
        <f t="shared" si="35"/>
        <v>5.1430128318229462E-3</v>
      </c>
      <c r="D244" s="34">
        <f t="shared" si="36"/>
        <v>81.308792945782827</v>
      </c>
      <c r="E244" s="42">
        <f t="shared" si="37"/>
        <v>0.96129937363703621</v>
      </c>
      <c r="F244" s="37">
        <f t="shared" si="38"/>
        <v>0.55052828557040456</v>
      </c>
      <c r="G244" s="37">
        <f t="shared" si="39"/>
        <v>0.50817995591114262</v>
      </c>
      <c r="H244" s="42">
        <f t="shared" si="40"/>
        <v>0.41077108806663165</v>
      </c>
      <c r="I244" s="39">
        <f t="shared" si="41"/>
        <v>0.41605956448332759</v>
      </c>
      <c r="J244" s="39">
        <f t="shared" si="42"/>
        <v>0.82683065254995924</v>
      </c>
      <c r="K244" s="38">
        <f t="shared" si="43"/>
        <v>80.481962293232868</v>
      </c>
    </row>
    <row r="245" spans="1:11">
      <c r="A245" s="10">
        <f t="shared" si="33"/>
        <v>233</v>
      </c>
      <c r="B245" s="32">
        <f t="shared" si="34"/>
        <v>0.06</v>
      </c>
      <c r="C245" s="32">
        <f t="shared" si="35"/>
        <v>5.1430128318229462E-3</v>
      </c>
      <c r="D245" s="34">
        <f t="shared" si="36"/>
        <v>80.481962293232868</v>
      </c>
      <c r="E245" s="42">
        <f t="shared" si="37"/>
        <v>0.95635539862319774</v>
      </c>
      <c r="F245" s="37">
        <f t="shared" si="38"/>
        <v>0.54492995302709757</v>
      </c>
      <c r="G245" s="37">
        <f t="shared" si="39"/>
        <v>0.50301226433270541</v>
      </c>
      <c r="H245" s="42">
        <f t="shared" si="40"/>
        <v>0.41142544559610017</v>
      </c>
      <c r="I245" s="39">
        <f t="shared" si="41"/>
        <v>0.41180379845834797</v>
      </c>
      <c r="J245" s="39">
        <f t="shared" si="42"/>
        <v>0.82322924405444819</v>
      </c>
      <c r="K245" s="38">
        <f t="shared" si="43"/>
        <v>79.658733049178423</v>
      </c>
    </row>
    <row r="246" spans="1:11">
      <c r="A246" s="10">
        <f t="shared" si="33"/>
        <v>234</v>
      </c>
      <c r="B246" s="32">
        <f t="shared" si="34"/>
        <v>0.06</v>
      </c>
      <c r="C246" s="32">
        <f t="shared" si="35"/>
        <v>5.1430128318229462E-3</v>
      </c>
      <c r="D246" s="34">
        <f t="shared" si="36"/>
        <v>79.658733049178423</v>
      </c>
      <c r="E246" s="42">
        <f t="shared" si="37"/>
        <v>0.95143685053629556</v>
      </c>
      <c r="F246" s="37">
        <f t="shared" si="38"/>
        <v>0.53935600502047898</v>
      </c>
      <c r="G246" s="37">
        <f t="shared" si="39"/>
        <v>0.49786708155736514</v>
      </c>
      <c r="H246" s="42">
        <f t="shared" si="40"/>
        <v>0.41208084551581659</v>
      </c>
      <c r="I246" s="39">
        <f t="shared" si="41"/>
        <v>0.40756654916244694</v>
      </c>
      <c r="J246" s="39">
        <f t="shared" si="42"/>
        <v>0.81964739467826353</v>
      </c>
      <c r="K246" s="38">
        <f t="shared" si="43"/>
        <v>78.839085654500153</v>
      </c>
    </row>
    <row r="247" spans="1:11">
      <c r="A247" s="10">
        <f t="shared" si="33"/>
        <v>235</v>
      </c>
      <c r="B247" s="32">
        <f t="shared" si="34"/>
        <v>0.06</v>
      </c>
      <c r="C247" s="32">
        <f t="shared" si="35"/>
        <v>5.1430128318229462E-3</v>
      </c>
      <c r="D247" s="34">
        <f t="shared" si="36"/>
        <v>78.839085654500153</v>
      </c>
      <c r="E247" s="42">
        <f t="shared" si="37"/>
        <v>0.94654359860531823</v>
      </c>
      <c r="F247" s="37">
        <f t="shared" si="38"/>
        <v>0.5338063091190115</v>
      </c>
      <c r="G247" s="37">
        <f t="shared" si="39"/>
        <v>0.49274428534062598</v>
      </c>
      <c r="H247" s="42">
        <f t="shared" si="40"/>
        <v>0.41273728948630672</v>
      </c>
      <c r="I247" s="39">
        <f t="shared" si="41"/>
        <v>0.40334771599428276</v>
      </c>
      <c r="J247" s="39">
        <f t="shared" si="42"/>
        <v>0.81608500548058949</v>
      </c>
      <c r="K247" s="38">
        <f t="shared" si="43"/>
        <v>78.023000649019565</v>
      </c>
    </row>
    <row r="248" spans="1:11">
      <c r="A248" s="10">
        <f t="shared" si="33"/>
        <v>236</v>
      </c>
      <c r="B248" s="32">
        <f t="shared" si="34"/>
        <v>0.06</v>
      </c>
      <c r="C248" s="32">
        <f t="shared" si="35"/>
        <v>5.1430128318229462E-3</v>
      </c>
      <c r="D248" s="34">
        <f t="shared" si="36"/>
        <v>78.023000649019565</v>
      </c>
      <c r="E248" s="42">
        <f t="shared" si="37"/>
        <v>0.94167551273181127</v>
      </c>
      <c r="F248" s="37">
        <f t="shared" si="38"/>
        <v>0.52828073356106997</v>
      </c>
      <c r="G248" s="37">
        <f t="shared" si="39"/>
        <v>0.48764375405637228</v>
      </c>
      <c r="H248" s="42">
        <f t="shared" si="40"/>
        <v>0.4133947791707413</v>
      </c>
      <c r="I248" s="39">
        <f t="shared" si="41"/>
        <v>0.39914719886135391</v>
      </c>
      <c r="J248" s="39">
        <f t="shared" si="42"/>
        <v>0.81254197803209527</v>
      </c>
      <c r="K248" s="38">
        <f t="shared" si="43"/>
        <v>77.210458670987464</v>
      </c>
    </row>
    <row r="249" spans="1:11">
      <c r="A249" s="10">
        <f t="shared" si="33"/>
        <v>237</v>
      </c>
      <c r="B249" s="32">
        <f t="shared" si="34"/>
        <v>0.06</v>
      </c>
      <c r="C249" s="32">
        <f t="shared" si="35"/>
        <v>5.1430128318229462E-3</v>
      </c>
      <c r="D249" s="34">
        <f t="shared" si="36"/>
        <v>77.210458670987464</v>
      </c>
      <c r="E249" s="42">
        <f t="shared" si="37"/>
        <v>0.93683246348641835</v>
      </c>
      <c r="F249" s="37">
        <f t="shared" si="38"/>
        <v>0.52277914725147767</v>
      </c>
      <c r="G249" s="37">
        <f t="shared" si="39"/>
        <v>0.48256536669367167</v>
      </c>
      <c r="H249" s="42">
        <f t="shared" si="40"/>
        <v>0.41405331623494068</v>
      </c>
      <c r="I249" s="39">
        <f t="shared" si="41"/>
        <v>0.39496489817736863</v>
      </c>
      <c r="J249" s="39">
        <f t="shared" si="42"/>
        <v>0.80901821441230926</v>
      </c>
      <c r="K249" s="38">
        <f t="shared" si="43"/>
        <v>76.401440456575159</v>
      </c>
    </row>
    <row r="250" spans="1:11">
      <c r="A250" s="10">
        <f t="shared" si="33"/>
        <v>238</v>
      </c>
      <c r="B250" s="32">
        <f t="shared" si="34"/>
        <v>0.06</v>
      </c>
      <c r="C250" s="32">
        <f t="shared" si="35"/>
        <v>5.1430128318229462E-3</v>
      </c>
      <c r="D250" s="34">
        <f t="shared" si="36"/>
        <v>76.401440456575159</v>
      </c>
      <c r="E250" s="42">
        <f t="shared" si="37"/>
        <v>0.93201432210543944</v>
      </c>
      <c r="F250" s="37">
        <f t="shared" si="38"/>
        <v>0.51730141975806099</v>
      </c>
      <c r="G250" s="37">
        <f t="shared" si="39"/>
        <v>0.47750900285359477</v>
      </c>
      <c r="H250" s="42">
        <f t="shared" si="40"/>
        <v>0.41471290234737845</v>
      </c>
      <c r="I250" s="39">
        <f t="shared" si="41"/>
        <v>0.39080071485962775</v>
      </c>
      <c r="J250" s="39">
        <f t="shared" si="42"/>
        <v>0.80551361720700621</v>
      </c>
      <c r="K250" s="38">
        <f t="shared" si="43"/>
        <v>75.595926839368161</v>
      </c>
    </row>
    <row r="251" spans="1:11">
      <c r="A251" s="10">
        <f t="shared" si="33"/>
        <v>239</v>
      </c>
      <c r="B251" s="32">
        <f t="shared" si="34"/>
        <v>0.06</v>
      </c>
      <c r="C251" s="32">
        <f t="shared" si="35"/>
        <v>5.1430128318229462E-3</v>
      </c>
      <c r="D251" s="34">
        <f t="shared" si="36"/>
        <v>75.595926839368161</v>
      </c>
      <c r="E251" s="42">
        <f t="shared" si="37"/>
        <v>0.92722096048740843</v>
      </c>
      <c r="F251" s="37">
        <f t="shared" si="38"/>
        <v>0.51184742130822192</v>
      </c>
      <c r="G251" s="37">
        <f t="shared" si="39"/>
        <v>0.472474542746051</v>
      </c>
      <c r="H251" s="42">
        <f t="shared" si="40"/>
        <v>0.41537353917918651</v>
      </c>
      <c r="I251" s="39">
        <f t="shared" si="41"/>
        <v>0.38665455032642088</v>
      </c>
      <c r="J251" s="39">
        <f t="shared" si="42"/>
        <v>0.80202808950560733</v>
      </c>
      <c r="K251" s="38">
        <f t="shared" si="43"/>
        <v>74.793898749862549</v>
      </c>
    </row>
    <row r="252" spans="1:11">
      <c r="A252" s="10">
        <f t="shared" si="33"/>
        <v>240</v>
      </c>
      <c r="B252" s="32">
        <f t="shared" si="34"/>
        <v>0.06</v>
      </c>
      <c r="C252" s="32">
        <f t="shared" si="35"/>
        <v>5.1430128318229462E-3</v>
      </c>
      <c r="D252" s="34">
        <f t="shared" si="36"/>
        <v>74.793898749862549</v>
      </c>
      <c r="E252" s="42">
        <f t="shared" si="37"/>
        <v>0.92245225118968666</v>
      </c>
      <c r="F252" s="37">
        <f t="shared" si="38"/>
        <v>0.50641702278552769</v>
      </c>
      <c r="G252" s="37">
        <f t="shared" si="39"/>
        <v>0.4674618671866409</v>
      </c>
      <c r="H252" s="42">
        <f t="shared" si="40"/>
        <v>0.41603522840415896</v>
      </c>
      <c r="I252" s="39">
        <f t="shared" si="41"/>
        <v>0.38252630649443636</v>
      </c>
      <c r="J252" s="39">
        <f t="shared" si="42"/>
        <v>0.79856153489859527</v>
      </c>
      <c r="K252" s="38">
        <f t="shared" si="43"/>
        <v>73.995337214963953</v>
      </c>
    </row>
    <row r="253" spans="1:11">
      <c r="A253" s="10">
        <f t="shared" si="33"/>
        <v>241</v>
      </c>
      <c r="B253" s="32">
        <f t="shared" si="34"/>
        <v>0.06</v>
      </c>
      <c r="C253" s="32">
        <f t="shared" si="35"/>
        <v>5.1430128318229462E-3</v>
      </c>
      <c r="D253" s="34">
        <f t="shared" si="36"/>
        <v>73.995337214963953</v>
      </c>
      <c r="E253" s="42">
        <f t="shared" si="37"/>
        <v>0.91770806742507416</v>
      </c>
      <c r="F253" s="37">
        <f t="shared" si="38"/>
        <v>0.50101009572631849</v>
      </c>
      <c r="G253" s="37">
        <f t="shared" si="39"/>
        <v>0.46247085759352474</v>
      </c>
      <c r="H253" s="42">
        <f t="shared" si="40"/>
        <v>0.41669797169875566</v>
      </c>
      <c r="I253" s="39">
        <f t="shared" si="41"/>
        <v>0.37841588577618435</v>
      </c>
      <c r="J253" s="39">
        <f t="shared" si="42"/>
        <v>0.79511385747494001</v>
      </c>
      <c r="K253" s="38">
        <f t="shared" si="43"/>
        <v>73.200223357489023</v>
      </c>
    </row>
    <row r="254" spans="1:11">
      <c r="A254" s="10">
        <f t="shared" si="33"/>
        <v>242</v>
      </c>
      <c r="B254" s="32">
        <f t="shared" si="34"/>
        <v>0.06</v>
      </c>
      <c r="C254" s="32">
        <f t="shared" si="35"/>
        <v>5.1430128318229462E-3</v>
      </c>
      <c r="D254" s="34">
        <f t="shared" si="36"/>
        <v>73.200223357489023</v>
      </c>
      <c r="E254" s="42">
        <f t="shared" si="37"/>
        <v>0.91298828305843982</v>
      </c>
      <c r="F254" s="37">
        <f t="shared" si="38"/>
        <v>0.49562651231633192</v>
      </c>
      <c r="G254" s="37">
        <f t="shared" si="39"/>
        <v>0.45750139598430634</v>
      </c>
      <c r="H254" s="42">
        <f t="shared" si="40"/>
        <v>0.4173617707421079</v>
      </c>
      <c r="I254" s="39">
        <f t="shared" si="41"/>
        <v>0.37432319107743278</v>
      </c>
      <c r="J254" s="39">
        <f t="shared" si="42"/>
        <v>0.79168496181954073</v>
      </c>
      <c r="K254" s="38">
        <f t="shared" si="43"/>
        <v>72.408538395669481</v>
      </c>
    </row>
    <row r="255" spans="1:11">
      <c r="A255" s="10">
        <f t="shared" si="33"/>
        <v>243</v>
      </c>
      <c r="B255" s="32">
        <f t="shared" si="34"/>
        <v>0.06</v>
      </c>
      <c r="C255" s="32">
        <f t="shared" si="35"/>
        <v>5.1430128318229462E-3</v>
      </c>
      <c r="D255" s="34">
        <f t="shared" si="36"/>
        <v>72.408538395669481</v>
      </c>
      <c r="E255" s="42">
        <f t="shared" si="37"/>
        <v>0.90829277260336627</v>
      </c>
      <c r="F255" s="37">
        <f t="shared" si="38"/>
        <v>0.49026614538734542</v>
      </c>
      <c r="G255" s="37">
        <f t="shared" si="39"/>
        <v>0.45255336497293425</v>
      </c>
      <c r="H255" s="42">
        <f t="shared" si="40"/>
        <v>0.41802662721602085</v>
      </c>
      <c r="I255" s="39">
        <f t="shared" si="41"/>
        <v>0.37024812579465693</v>
      </c>
      <c r="J255" s="39">
        <f t="shared" si="42"/>
        <v>0.78827475301067773</v>
      </c>
      <c r="K255" s="38">
        <f t="shared" si="43"/>
        <v>71.620263642658799</v>
      </c>
    </row>
    <row r="256" spans="1:11">
      <c r="A256" s="10">
        <f t="shared" si="33"/>
        <v>244</v>
      </c>
      <c r="B256" s="32">
        <f t="shared" si="34"/>
        <v>0.06</v>
      </c>
      <c r="C256" s="32">
        <f t="shared" si="35"/>
        <v>5.1430128318229462E-3</v>
      </c>
      <c r="D256" s="34">
        <f t="shared" si="36"/>
        <v>71.620263642658799</v>
      </c>
      <c r="E256" s="42">
        <f t="shared" si="37"/>
        <v>0.90362141121881501</v>
      </c>
      <c r="F256" s="37">
        <f t="shared" si="38"/>
        <v>0.48492886841383559</v>
      </c>
      <c r="G256" s="37">
        <f t="shared" si="39"/>
        <v>0.44762664776661742</v>
      </c>
      <c r="H256" s="42">
        <f t="shared" si="40"/>
        <v>0.41869254280497942</v>
      </c>
      <c r="I256" s="39">
        <f t="shared" si="41"/>
        <v>0.36619059381250207</v>
      </c>
      <c r="J256" s="39">
        <f t="shared" si="42"/>
        <v>0.78488313661748155</v>
      </c>
      <c r="K256" s="38">
        <f t="shared" si="43"/>
        <v>70.835380506041318</v>
      </c>
    </row>
    <row r="257" spans="1:11">
      <c r="A257" s="10">
        <f t="shared" si="33"/>
        <v>245</v>
      </c>
      <c r="B257" s="32">
        <f t="shared" si="34"/>
        <v>0.06</v>
      </c>
      <c r="C257" s="32">
        <f t="shared" si="35"/>
        <v>5.1430128318229462E-3</v>
      </c>
      <c r="D257" s="34">
        <f t="shared" si="36"/>
        <v>70.835380506041318</v>
      </c>
      <c r="E257" s="42">
        <f t="shared" si="37"/>
        <v>0.8989740747058067</v>
      </c>
      <c r="F257" s="37">
        <f t="shared" si="38"/>
        <v>0.47961455550965476</v>
      </c>
      <c r="G257" s="37">
        <f t="shared" si="39"/>
        <v>0.44272112816275822</v>
      </c>
      <c r="H257" s="42">
        <f t="shared" si="40"/>
        <v>0.41935951919615194</v>
      </c>
      <c r="I257" s="39">
        <f t="shared" si="41"/>
        <v>0.3621504995012586</v>
      </c>
      <c r="J257" s="39">
        <f t="shared" si="42"/>
        <v>0.78151001869741055</v>
      </c>
      <c r="K257" s="38">
        <f t="shared" si="43"/>
        <v>70.053870487343914</v>
      </c>
    </row>
    <row r="258" spans="1:11">
      <c r="A258" s="10">
        <f t="shared" si="33"/>
        <v>246</v>
      </c>
      <c r="B258" s="32">
        <f t="shared" si="34"/>
        <v>0.06</v>
      </c>
      <c r="C258" s="32">
        <f t="shared" si="35"/>
        <v>5.1430128318229462E-3</v>
      </c>
      <c r="D258" s="34">
        <f t="shared" si="36"/>
        <v>70.053870487343914</v>
      </c>
      <c r="E258" s="42">
        <f t="shared" si="37"/>
        <v>0.89435063950411897</v>
      </c>
      <c r="F258" s="37">
        <f t="shared" si="38"/>
        <v>0.4743230814247244</v>
      </c>
      <c r="G258" s="37">
        <f t="shared" si="39"/>
        <v>0.43783669054589941</v>
      </c>
      <c r="H258" s="42">
        <f t="shared" si="40"/>
        <v>0.42002755807939457</v>
      </c>
      <c r="I258" s="39">
        <f t="shared" si="41"/>
        <v>0.35812774771435096</v>
      </c>
      <c r="J258" s="39">
        <f t="shared" si="42"/>
        <v>0.77815530579374559</v>
      </c>
      <c r="K258" s="38">
        <f t="shared" si="43"/>
        <v>69.275715181550169</v>
      </c>
    </row>
    <row r="259" spans="1:11">
      <c r="A259" s="10">
        <f t="shared" si="33"/>
        <v>247</v>
      </c>
      <c r="B259" s="32">
        <f t="shared" si="34"/>
        <v>0.06</v>
      </c>
      <c r="C259" s="32">
        <f t="shared" si="35"/>
        <v>5.1430128318229462E-3</v>
      </c>
      <c r="D259" s="34">
        <f t="shared" si="36"/>
        <v>69.275715181550169</v>
      </c>
      <c r="E259" s="42">
        <f t="shared" si="37"/>
        <v>0.8897509826890001</v>
      </c>
      <c r="F259" s="37">
        <f t="shared" si="38"/>
        <v>0.46905432154174598</v>
      </c>
      <c r="G259" s="37">
        <f t="shared" si="39"/>
        <v>0.43297321988468856</v>
      </c>
      <c r="H259" s="42">
        <f t="shared" si="40"/>
        <v>0.42069666114725413</v>
      </c>
      <c r="I259" s="39">
        <f t="shared" si="41"/>
        <v>0.35412224378583879</v>
      </c>
      <c r="J259" s="39">
        <f t="shared" si="42"/>
        <v>0.77481890493309291</v>
      </c>
      <c r="K259" s="38">
        <f t="shared" si="43"/>
        <v>68.50089627661707</v>
      </c>
    </row>
    <row r="260" spans="1:11">
      <c r="A260" s="10">
        <f t="shared" si="33"/>
        <v>248</v>
      </c>
      <c r="B260" s="32">
        <f t="shared" si="34"/>
        <v>0.06</v>
      </c>
      <c r="C260" s="32">
        <f t="shared" si="35"/>
        <v>5.1430128318229462E-3</v>
      </c>
      <c r="D260" s="34">
        <f t="shared" si="36"/>
        <v>68.50089627661707</v>
      </c>
      <c r="E260" s="42">
        <f t="shared" si="37"/>
        <v>0.88517498196790367</v>
      </c>
      <c r="F260" s="37">
        <f t="shared" si="38"/>
        <v>0.46380815187292807</v>
      </c>
      <c r="G260" s="37">
        <f t="shared" si="39"/>
        <v>0.42813060172885664</v>
      </c>
      <c r="H260" s="42">
        <f t="shared" si="40"/>
        <v>0.42136683009497561</v>
      </c>
      <c r="I260" s="39">
        <f t="shared" si="41"/>
        <v>0.35013389352793123</v>
      </c>
      <c r="J260" s="39">
        <f t="shared" si="42"/>
        <v>0.77150072362290678</v>
      </c>
      <c r="K260" s="38">
        <f t="shared" si="43"/>
        <v>67.729395552994163</v>
      </c>
    </row>
    <row r="261" spans="1:11">
      <c r="A261" s="10">
        <f t="shared" si="33"/>
        <v>249</v>
      </c>
      <c r="B261" s="32">
        <f t="shared" si="34"/>
        <v>0.06</v>
      </c>
      <c r="C261" s="32">
        <f t="shared" si="35"/>
        <v>5.1430128318229462E-3</v>
      </c>
      <c r="D261" s="34">
        <f t="shared" si="36"/>
        <v>67.729395552994163</v>
      </c>
      <c r="E261" s="42">
        <f t="shared" si="37"/>
        <v>0.88062251567723415</v>
      </c>
      <c r="F261" s="37">
        <f t="shared" si="38"/>
        <v>0.45858444905673129</v>
      </c>
      <c r="G261" s="37">
        <f t="shared" si="39"/>
        <v>0.42330872220621346</v>
      </c>
      <c r="H261" s="42">
        <f t="shared" si="40"/>
        <v>0.42203806662050286</v>
      </c>
      <c r="I261" s="39">
        <f t="shared" si="41"/>
        <v>0.346162603228514</v>
      </c>
      <c r="J261" s="39">
        <f t="shared" si="42"/>
        <v>0.76820066984901691</v>
      </c>
      <c r="K261" s="38">
        <f t="shared" si="43"/>
        <v>66.96119488314514</v>
      </c>
    </row>
    <row r="262" spans="1:11">
      <c r="A262" s="10">
        <f t="shared" si="33"/>
        <v>250</v>
      </c>
      <c r="B262" s="32">
        <f t="shared" si="34"/>
        <v>0.06</v>
      </c>
      <c r="C262" s="32">
        <f t="shared" si="35"/>
        <v>5.1430128318229462E-3</v>
      </c>
      <c r="D262" s="34">
        <f t="shared" si="36"/>
        <v>66.96119488314514</v>
      </c>
      <c r="E262" s="42">
        <f t="shared" si="37"/>
        <v>0.87609346277911393</v>
      </c>
      <c r="F262" s="37">
        <f t="shared" si="38"/>
        <v>0.45338309035462854</v>
      </c>
      <c r="G262" s="37">
        <f t="shared" si="39"/>
        <v>0.41850746801965705</v>
      </c>
      <c r="H262" s="42">
        <f t="shared" si="40"/>
        <v>0.42271037242448539</v>
      </c>
      <c r="I262" s="39">
        <f t="shared" si="41"/>
        <v>0.34220827964868866</v>
      </c>
      <c r="J262" s="39">
        <f t="shared" si="42"/>
        <v>0.76491865207317411</v>
      </c>
      <c r="K262" s="38">
        <f t="shared" si="43"/>
        <v>66.196276231071963</v>
      </c>
    </row>
    <row r="263" spans="1:11">
      <c r="A263" s="10">
        <f t="shared" si="33"/>
        <v>251</v>
      </c>
      <c r="B263" s="32">
        <f t="shared" si="34"/>
        <v>0.06</v>
      </c>
      <c r="C263" s="32">
        <f t="shared" si="35"/>
        <v>5.1430128318229462E-3</v>
      </c>
      <c r="D263" s="34">
        <f t="shared" si="36"/>
        <v>66.196276231071963</v>
      </c>
      <c r="E263" s="42">
        <f t="shared" si="37"/>
        <v>0.87158770285816489</v>
      </c>
      <c r="F263" s="37">
        <f t="shared" si="38"/>
        <v>0.44820395364788307</v>
      </c>
      <c r="G263" s="37">
        <f t="shared" si="39"/>
        <v>0.41372672644419972</v>
      </c>
      <c r="H263" s="42">
        <f t="shared" si="40"/>
        <v>0.42338374921028182</v>
      </c>
      <c r="I263" s="39">
        <f t="shared" si="41"/>
        <v>0.3382708300203256</v>
      </c>
      <c r="J263" s="39">
        <f t="shared" si="42"/>
        <v>0.76165457923060742</v>
      </c>
      <c r="K263" s="38">
        <f t="shared" si="43"/>
        <v>65.434621651841354</v>
      </c>
    </row>
    <row r="264" spans="1:11">
      <c r="A264" s="10">
        <f t="shared" si="33"/>
        <v>252</v>
      </c>
      <c r="B264" s="32">
        <f t="shared" si="34"/>
        <v>0.06</v>
      </c>
      <c r="C264" s="32">
        <f t="shared" si="35"/>
        <v>5.1430128318229462E-3</v>
      </c>
      <c r="D264" s="34">
        <f t="shared" si="36"/>
        <v>65.434621651841354</v>
      </c>
      <c r="E264" s="42">
        <f t="shared" si="37"/>
        <v>0.86710511611830621</v>
      </c>
      <c r="F264" s="37">
        <f t="shared" si="38"/>
        <v>0.44304691743434255</v>
      </c>
      <c r="G264" s="37">
        <f t="shared" si="39"/>
        <v>0.40896638532400853</v>
      </c>
      <c r="H264" s="42">
        <f t="shared" si="40"/>
        <v>0.42405819868396366</v>
      </c>
      <c r="I264" s="39">
        <f t="shared" si="41"/>
        <v>0.33435016204362833</v>
      </c>
      <c r="J264" s="39">
        <f t="shared" si="42"/>
        <v>0.75840836072759199</v>
      </c>
      <c r="K264" s="38">
        <f t="shared" si="43"/>
        <v>64.676213291113754</v>
      </c>
    </row>
    <row r="265" spans="1:11">
      <c r="A265" s="10">
        <f t="shared" si="33"/>
        <v>253</v>
      </c>
      <c r="B265" s="32">
        <f t="shared" si="34"/>
        <v>0.06</v>
      </c>
      <c r="C265" s="32">
        <f t="shared" si="35"/>
        <v>5.1430128318229462E-3</v>
      </c>
      <c r="D265" s="34">
        <f t="shared" si="36"/>
        <v>64.676213291113754</v>
      </c>
      <c r="E265" s="42">
        <f t="shared" si="37"/>
        <v>0.86264558337957054</v>
      </c>
      <c r="F265" s="37">
        <f t="shared" si="38"/>
        <v>0.43791186082524941</v>
      </c>
      <c r="G265" s="37">
        <f t="shared" si="39"/>
        <v>0.40422633306946099</v>
      </c>
      <c r="H265" s="42">
        <f t="shared" si="40"/>
        <v>0.42473372255432112</v>
      </c>
      <c r="I265" s="39">
        <f t="shared" si="41"/>
        <v>0.33044618388471103</v>
      </c>
      <c r="J265" s="39">
        <f t="shared" si="42"/>
        <v>0.7551799064390321</v>
      </c>
      <c r="K265" s="38">
        <f t="shared" si="43"/>
        <v>63.921033384674722</v>
      </c>
    </row>
    <row r="266" spans="1:11">
      <c r="A266" s="10">
        <f t="shared" si="33"/>
        <v>254</v>
      </c>
      <c r="B266" s="32">
        <f t="shared" si="34"/>
        <v>0.06</v>
      </c>
      <c r="C266" s="32">
        <f t="shared" si="35"/>
        <v>5.1430128318229462E-3</v>
      </c>
      <c r="D266" s="34">
        <f t="shared" si="36"/>
        <v>63.921033384674722</v>
      </c>
      <c r="E266" s="42">
        <f t="shared" si="37"/>
        <v>0.85820898607493401</v>
      </c>
      <c r="F266" s="37">
        <f t="shared" si="38"/>
        <v>0.43279866354206842</v>
      </c>
      <c r="G266" s="37">
        <f t="shared" si="39"/>
        <v>0.39950645865421697</v>
      </c>
      <c r="H266" s="42">
        <f t="shared" si="40"/>
        <v>0.42541032253286559</v>
      </c>
      <c r="I266" s="39">
        <f t="shared" si="41"/>
        <v>0.32655880417318855</v>
      </c>
      <c r="J266" s="39">
        <f t="shared" si="42"/>
        <v>0.7519691267060542</v>
      </c>
      <c r="K266" s="38">
        <f t="shared" si="43"/>
        <v>63.169064257968671</v>
      </c>
    </row>
    <row r="267" spans="1:11">
      <c r="A267" s="10">
        <f t="shared" si="33"/>
        <v>255</v>
      </c>
      <c r="B267" s="32">
        <f t="shared" si="34"/>
        <v>0.06</v>
      </c>
      <c r="C267" s="32">
        <f t="shared" si="35"/>
        <v>5.1430128318229462E-3</v>
      </c>
      <c r="D267" s="34">
        <f t="shared" si="36"/>
        <v>63.169064257968671</v>
      </c>
      <c r="E267" s="42">
        <f t="shared" si="37"/>
        <v>0.85379520624716498</v>
      </c>
      <c r="F267" s="37">
        <f t="shared" si="38"/>
        <v>0.42770720591332956</v>
      </c>
      <c r="G267" s="37">
        <f t="shared" si="39"/>
        <v>0.39480665161230422</v>
      </c>
      <c r="H267" s="42">
        <f t="shared" si="40"/>
        <v>0.42608800033383543</v>
      </c>
      <c r="I267" s="39">
        <f t="shared" si="41"/>
        <v>0.32268793199977841</v>
      </c>
      <c r="J267" s="39">
        <f t="shared" si="42"/>
        <v>0.74877593233361384</v>
      </c>
      <c r="K267" s="38">
        <f t="shared" si="43"/>
        <v>62.420288325635056</v>
      </c>
    </row>
    <row r="268" spans="1:11">
      <c r="A268" s="10">
        <f t="shared" si="33"/>
        <v>256</v>
      </c>
      <c r="B268" s="32">
        <f t="shared" si="34"/>
        <v>0.06</v>
      </c>
      <c r="C268" s="32">
        <f t="shared" si="35"/>
        <v>5.1430128318229462E-3</v>
      </c>
      <c r="D268" s="34">
        <f t="shared" si="36"/>
        <v>62.420288325635056</v>
      </c>
      <c r="E268" s="42">
        <f t="shared" si="37"/>
        <v>0.8494041265456872</v>
      </c>
      <c r="F268" s="37">
        <f t="shared" si="38"/>
        <v>0.42263736887148734</v>
      </c>
      <c r="G268" s="37">
        <f t="shared" si="39"/>
        <v>0.39012680203521904</v>
      </c>
      <c r="H268" s="42">
        <f t="shared" si="40"/>
        <v>0.42676675767419986</v>
      </c>
      <c r="I268" s="39">
        <f t="shared" si="41"/>
        <v>0.31883347691391523</v>
      </c>
      <c r="J268" s="39">
        <f t="shared" si="42"/>
        <v>0.74560023458811509</v>
      </c>
      <c r="K268" s="38">
        <f t="shared" si="43"/>
        <v>61.674688091046939</v>
      </c>
    </row>
    <row r="269" spans="1:11">
      <c r="A269" s="10">
        <f t="shared" si="33"/>
        <v>257</v>
      </c>
      <c r="B269" s="32">
        <f t="shared" si="34"/>
        <v>0.06</v>
      </c>
      <c r="C269" s="32">
        <f t="shared" si="35"/>
        <v>5.1430128318229462E-3</v>
      </c>
      <c r="D269" s="34">
        <f t="shared" si="36"/>
        <v>61.674688091046939</v>
      </c>
      <c r="E269" s="42">
        <f t="shared" si="37"/>
        <v>0.8450356302234594</v>
      </c>
      <c r="F269" s="37">
        <f t="shared" si="38"/>
        <v>0.41758903394979696</v>
      </c>
      <c r="G269" s="37">
        <f t="shared" si="39"/>
        <v>0.38546680056904331</v>
      </c>
      <c r="H269" s="42">
        <f t="shared" si="40"/>
        <v>0.42744659627366244</v>
      </c>
      <c r="I269" s="39">
        <f t="shared" si="41"/>
        <v>0.31499534892137776</v>
      </c>
      <c r="J269" s="39">
        <f t="shared" si="42"/>
        <v>0.74244194519504014</v>
      </c>
      <c r="K269" s="38">
        <f t="shared" si="43"/>
        <v>60.932246145851899</v>
      </c>
    </row>
    <row r="270" spans="1:11">
      <c r="A270" s="10">
        <f t="shared" ref="A270:A333" si="44">IF(OR(K269 &lt; 0.01,K269=""), "",A269+1)</f>
        <v>258</v>
      </c>
      <c r="B270" s="32">
        <f t="shared" si="34"/>
        <v>0.06</v>
      </c>
      <c r="C270" s="32">
        <f t="shared" si="35"/>
        <v>5.1430128318229462E-3</v>
      </c>
      <c r="D270" s="34">
        <f t="shared" si="36"/>
        <v>60.932246145851899</v>
      </c>
      <c r="E270" s="42">
        <f t="shared" si="37"/>
        <v>0.84068960113387237</v>
      </c>
      <c r="F270" s="37">
        <f t="shared" si="38"/>
        <v>0.41256208327920557</v>
      </c>
      <c r="G270" s="37">
        <f t="shared" si="39"/>
        <v>0.38082653841157432</v>
      </c>
      <c r="H270" s="42">
        <f t="shared" si="40"/>
        <v>0.42812751785466679</v>
      </c>
      <c r="I270" s="39">
        <f t="shared" si="41"/>
        <v>0.31117345848192751</v>
      </c>
      <c r="J270" s="39">
        <f t="shared" si="42"/>
        <v>0.73930097633659431</v>
      </c>
      <c r="K270" s="38">
        <f t="shared" si="43"/>
        <v>60.192945169515305</v>
      </c>
    </row>
    <row r="271" spans="1:11">
      <c r="A271" s="10">
        <f t="shared" si="44"/>
        <v>259</v>
      </c>
      <c r="B271" s="32">
        <f t="shared" ref="B271:B334" si="45">IF(OR(K270 &lt; 0.01,K270=""), 0,  $H$3*IF($A271+$C$5 &lt;=$J$4,   $K$3+($K$4-$K$3)*($A271+$C$5-1)/($J$4-$J$3),   $K$4+($K$5-$K$4)*($A271+$C$5-$J$4)/($J$5-$J$4)))</f>
        <v>0.06</v>
      </c>
      <c r="C271" s="32">
        <f t="shared" ref="C271:C334" si="46">IF(OR(K270 &lt; 0.01,K270=""), 0,  (1-(1-B271)^(1/12)))</f>
        <v>5.1430128318229462E-3</v>
      </c>
      <c r="D271" s="34">
        <f t="shared" ref="D271:D334" si="47">IF(OR(K270 &lt; 0.01,K270=""),0,K270)</f>
        <v>60.192945169515305</v>
      </c>
      <c r="E271" s="42">
        <f t="shared" ref="E271:E334" si="48">IF(OR(K270 &lt; 0.01,K270=""),0,  K270*($C$2/12)/(1-(1+($C$2/12))^(-($C$6-$C$5-A271+1))))</f>
        <v>0.83636592372766094</v>
      </c>
      <c r="F271" s="37">
        <f t="shared" ref="F271:F334" si="49">IF(OR(K270 &lt; 0.01,K270=""),0,$C$2*$D271/12)</f>
        <v>0.40755639958525985</v>
      </c>
      <c r="G271" s="37">
        <f t="shared" ref="G271:G334" si="50">IF(OR(K270 &lt; 0.01,K270=""),0,F271*$C$3/$C$2)</f>
        <v>0.37620590730947057</v>
      </c>
      <c r="H271" s="42">
        <f t="shared" ref="H271:H334" si="51">IF(OR(K270 &lt; 0.01,K270=""),0,E271-F271)</f>
        <v>0.42880952414240109</v>
      </c>
      <c r="I271" s="39">
        <f t="shared" ref="I271:I334" si="52">IF(OR(K270 &lt; 0.01,K270=""), 0, (D271-H271)*(1-(1-B271)^(1/12)))</f>
        <v>0.30736771650695999</v>
      </c>
      <c r="J271" s="39">
        <f t="shared" ref="J271:J334" si="53">IF(OR(K270 &lt; 0.01,K270=""),0,H271+I271)</f>
        <v>0.73617724064936108</v>
      </c>
      <c r="K271" s="38">
        <f t="shared" ref="K271:K334" si="54">IF(OR(K270 &lt; 0.01,K270=""),0,D271-H271-I271)</f>
        <v>59.456767928865943</v>
      </c>
    </row>
    <row r="272" spans="1:11">
      <c r="A272" s="10">
        <f t="shared" si="44"/>
        <v>260</v>
      </c>
      <c r="B272" s="32">
        <f t="shared" si="45"/>
        <v>0.06</v>
      </c>
      <c r="C272" s="32">
        <f t="shared" si="46"/>
        <v>5.1430128318229462E-3</v>
      </c>
      <c r="D272" s="34">
        <f t="shared" si="47"/>
        <v>59.456767928865943</v>
      </c>
      <c r="E272" s="42">
        <f t="shared" si="48"/>
        <v>0.83206448304983049</v>
      </c>
      <c r="F272" s="37">
        <f t="shared" si="49"/>
        <v>0.40257186618502988</v>
      </c>
      <c r="G272" s="37">
        <f t="shared" si="50"/>
        <v>0.37160479955541215</v>
      </c>
      <c r="H272" s="42">
        <f t="shared" si="51"/>
        <v>0.42949261686480061</v>
      </c>
      <c r="I272" s="39">
        <f t="shared" si="52"/>
        <v>0.30357803435716768</v>
      </c>
      <c r="J272" s="39">
        <f t="shared" si="53"/>
        <v>0.73307065122196824</v>
      </c>
      <c r="K272" s="38">
        <f t="shared" si="54"/>
        <v>58.723697277643979</v>
      </c>
    </row>
    <row r="273" spans="1:11">
      <c r="A273" s="10">
        <f t="shared" si="44"/>
        <v>261</v>
      </c>
      <c r="B273" s="32">
        <f t="shared" si="45"/>
        <v>0.06</v>
      </c>
      <c r="C273" s="32">
        <f t="shared" si="46"/>
        <v>5.1430128318229462E-3</v>
      </c>
      <c r="D273" s="34">
        <f t="shared" si="47"/>
        <v>58.723697277643979</v>
      </c>
      <c r="E273" s="42">
        <f t="shared" si="48"/>
        <v>0.82778516473660091</v>
      </c>
      <c r="F273" s="37">
        <f t="shared" si="49"/>
        <v>0.39760836698404778</v>
      </c>
      <c r="G273" s="37">
        <f t="shared" si="50"/>
        <v>0.36702310798527488</v>
      </c>
      <c r="H273" s="42">
        <f t="shared" si="51"/>
        <v>0.43017679775255313</v>
      </c>
      <c r="I273" s="39">
        <f t="shared" si="52"/>
        <v>0.29980432384021533</v>
      </c>
      <c r="J273" s="39">
        <f t="shared" si="53"/>
        <v>0.72998112159276851</v>
      </c>
      <c r="K273" s="38">
        <f t="shared" si="54"/>
        <v>57.993716156051214</v>
      </c>
    </row>
    <row r="274" spans="1:11">
      <c r="A274" s="10">
        <f t="shared" si="44"/>
        <v>262</v>
      </c>
      <c r="B274" s="32">
        <f t="shared" si="45"/>
        <v>0.06</v>
      </c>
      <c r="C274" s="32">
        <f t="shared" si="46"/>
        <v>5.1430128318229462E-3</v>
      </c>
      <c r="D274" s="34">
        <f t="shared" si="47"/>
        <v>57.993716156051214</v>
      </c>
      <c r="E274" s="42">
        <f t="shared" si="48"/>
        <v>0.82352785501236814</v>
      </c>
      <c r="F274" s="37">
        <f t="shared" si="49"/>
        <v>0.39266578647326345</v>
      </c>
      <c r="G274" s="37">
        <f t="shared" si="50"/>
        <v>0.36246072597532009</v>
      </c>
      <c r="H274" s="42">
        <f t="shared" si="51"/>
        <v>0.43086206853910469</v>
      </c>
      <c r="I274" s="39">
        <f t="shared" si="52"/>
        <v>0.29604649720842668</v>
      </c>
      <c r="J274" s="39">
        <f t="shared" si="53"/>
        <v>0.72690856574753138</v>
      </c>
      <c r="K274" s="38">
        <f t="shared" si="54"/>
        <v>57.266807590303678</v>
      </c>
    </row>
    <row r="275" spans="1:11">
      <c r="A275" s="10">
        <f t="shared" si="44"/>
        <v>263</v>
      </c>
      <c r="B275" s="32">
        <f t="shared" si="45"/>
        <v>0.06</v>
      </c>
      <c r="C275" s="32">
        <f t="shared" si="46"/>
        <v>5.1430128318229462E-3</v>
      </c>
      <c r="D275" s="34">
        <f t="shared" si="47"/>
        <v>57.266807590303678</v>
      </c>
      <c r="E275" s="42">
        <f t="shared" si="48"/>
        <v>0.81929244068667595</v>
      </c>
      <c r="F275" s="37">
        <f t="shared" si="49"/>
        <v>0.38774400972601453</v>
      </c>
      <c r="G275" s="37">
        <f t="shared" si="50"/>
        <v>0.35791754743939797</v>
      </c>
      <c r="H275" s="42">
        <f t="shared" si="51"/>
        <v>0.43154843096066142</v>
      </c>
      <c r="I275" s="39">
        <f t="shared" si="52"/>
        <v>0.29230446715648378</v>
      </c>
      <c r="J275" s="39">
        <f t="shared" si="53"/>
        <v>0.72385289811714526</v>
      </c>
      <c r="K275" s="38">
        <f t="shared" si="54"/>
        <v>56.542954692186534</v>
      </c>
    </row>
    <row r="276" spans="1:11">
      <c r="A276" s="10">
        <f t="shared" si="44"/>
        <v>264</v>
      </c>
      <c r="B276" s="32">
        <f t="shared" si="45"/>
        <v>0.06</v>
      </c>
      <c r="C276" s="32">
        <f t="shared" si="46"/>
        <v>5.1430128318229462E-3</v>
      </c>
      <c r="D276" s="34">
        <f t="shared" si="47"/>
        <v>56.542954692186534</v>
      </c>
      <c r="E276" s="42">
        <f t="shared" si="48"/>
        <v>0.81507880915120912</v>
      </c>
      <c r="F276" s="37">
        <f t="shared" si="49"/>
        <v>0.382842922395013</v>
      </c>
      <c r="G276" s="37">
        <f t="shared" si="50"/>
        <v>0.35339346682616579</v>
      </c>
      <c r="H276" s="42">
        <f t="shared" si="51"/>
        <v>0.43223588675619612</v>
      </c>
      <c r="I276" s="39">
        <f t="shared" si="52"/>
        <v>0.28857814681913735</v>
      </c>
      <c r="J276" s="39">
        <f t="shared" si="53"/>
        <v>0.72081403357533347</v>
      </c>
      <c r="K276" s="38">
        <f t="shared" si="54"/>
        <v>55.822140658611204</v>
      </c>
    </row>
    <row r="277" spans="1:11">
      <c r="A277" s="10">
        <f t="shared" si="44"/>
        <v>265</v>
      </c>
      <c r="B277" s="32">
        <f t="shared" si="45"/>
        <v>0.06</v>
      </c>
      <c r="C277" s="32">
        <f t="shared" si="46"/>
        <v>5.1430128318229462E-3</v>
      </c>
      <c r="D277" s="34">
        <f t="shared" si="47"/>
        <v>55.822140658611204</v>
      </c>
      <c r="E277" s="42">
        <f t="shared" si="48"/>
        <v>0.8108868483767977</v>
      </c>
      <c r="F277" s="37">
        <f t="shared" si="49"/>
        <v>0.37796241070934672</v>
      </c>
      <c r="G277" s="37">
        <f t="shared" si="50"/>
        <v>0.34888837911632004</v>
      </c>
      <c r="H277" s="42">
        <f t="shared" si="51"/>
        <v>0.43292443766745098</v>
      </c>
      <c r="I277" s="39">
        <f t="shared" si="52"/>
        <v>0.28486744976892941</v>
      </c>
      <c r="J277" s="39">
        <f t="shared" si="53"/>
        <v>0.71779188743638045</v>
      </c>
      <c r="K277" s="38">
        <f t="shared" si="54"/>
        <v>55.10434877117482</v>
      </c>
    </row>
    <row r="278" spans="1:11">
      <c r="A278" s="10">
        <f t="shared" si="44"/>
        <v>266</v>
      </c>
      <c r="B278" s="32">
        <f t="shared" si="45"/>
        <v>0.06</v>
      </c>
      <c r="C278" s="32">
        <f t="shared" si="46"/>
        <v>5.1430128318229462E-3</v>
      </c>
      <c r="D278" s="34">
        <f t="shared" si="47"/>
        <v>55.10434877117482</v>
      </c>
      <c r="E278" s="42">
        <f t="shared" si="48"/>
        <v>0.8067164469104392</v>
      </c>
      <c r="F278" s="37">
        <f t="shared" si="49"/>
        <v>0.37310236147149617</v>
      </c>
      <c r="G278" s="37">
        <f t="shared" si="50"/>
        <v>0.34440217981984261</v>
      </c>
      <c r="H278" s="42">
        <f t="shared" si="51"/>
        <v>0.43361408543894303</v>
      </c>
      <c r="I278" s="39">
        <f t="shared" si="52"/>
        <v>0.28117229001392746</v>
      </c>
      <c r="J278" s="39">
        <f t="shared" si="53"/>
        <v>0.71478637545287049</v>
      </c>
      <c r="K278" s="38">
        <f t="shared" si="54"/>
        <v>54.389562395721953</v>
      </c>
    </row>
    <row r="279" spans="1:11">
      <c r="A279" s="10">
        <f t="shared" si="44"/>
        <v>267</v>
      </c>
      <c r="B279" s="32">
        <f t="shared" si="45"/>
        <v>0.06</v>
      </c>
      <c r="C279" s="32">
        <f t="shared" si="46"/>
        <v>5.1430128318229462E-3</v>
      </c>
      <c r="D279" s="34">
        <f t="shared" si="47"/>
        <v>54.389562395721953</v>
      </c>
      <c r="E279" s="42">
        <f t="shared" si="48"/>
        <v>0.8025674938723365</v>
      </c>
      <c r="F279" s="37">
        <f t="shared" si="49"/>
        <v>0.36826266205436742</v>
      </c>
      <c r="G279" s="37">
        <f t="shared" si="50"/>
        <v>0.33993476497326225</v>
      </c>
      <c r="H279" s="42">
        <f t="shared" si="51"/>
        <v>0.43430483181796908</v>
      </c>
      <c r="I279" s="39">
        <f t="shared" si="52"/>
        <v>0.27749258199547028</v>
      </c>
      <c r="J279" s="39">
        <f t="shared" si="53"/>
        <v>0.71179741381343931</v>
      </c>
      <c r="K279" s="38">
        <f t="shared" si="54"/>
        <v>53.677764981908517</v>
      </c>
    </row>
    <row r="280" spans="1:11">
      <c r="A280" s="10">
        <f t="shared" si="44"/>
        <v>268</v>
      </c>
      <c r="B280" s="32">
        <f t="shared" si="45"/>
        <v>0.06</v>
      </c>
      <c r="C280" s="32">
        <f t="shared" si="46"/>
        <v>5.1430128318229462E-3</v>
      </c>
      <c r="D280" s="34">
        <f t="shared" si="47"/>
        <v>53.677764981908517</v>
      </c>
      <c r="E280" s="42">
        <f t="shared" si="48"/>
        <v>0.7984398789529471</v>
      </c>
      <c r="F280" s="37">
        <f t="shared" si="49"/>
        <v>0.36344320039833894</v>
      </c>
      <c r="G280" s="37">
        <f t="shared" si="50"/>
        <v>0.33548603113692826</v>
      </c>
      <c r="H280" s="42">
        <f t="shared" si="51"/>
        <v>0.43499667855460816</v>
      </c>
      <c r="I280" s="39">
        <f t="shared" si="52"/>
        <v>0.2738282405859252</v>
      </c>
      <c r="J280" s="39">
        <f t="shared" si="53"/>
        <v>0.70882491914053336</v>
      </c>
      <c r="K280" s="38">
        <f t="shared" si="54"/>
        <v>52.968940062767977</v>
      </c>
    </row>
    <row r="281" spans="1:11">
      <c r="A281" s="10">
        <f t="shared" si="44"/>
        <v>269</v>
      </c>
      <c r="B281" s="32">
        <f t="shared" si="45"/>
        <v>0.06</v>
      </c>
      <c r="C281" s="32">
        <f t="shared" si="46"/>
        <v>5.1430128318229462E-3</v>
      </c>
      <c r="D281" s="34">
        <f t="shared" si="47"/>
        <v>52.968940062767977</v>
      </c>
      <c r="E281" s="42">
        <f t="shared" si="48"/>
        <v>0.79433349241005313</v>
      </c>
      <c r="F281" s="37">
        <f t="shared" si="49"/>
        <v>0.35864386500832485</v>
      </c>
      <c r="G281" s="37">
        <f t="shared" si="50"/>
        <v>0.33105587539229986</v>
      </c>
      <c r="H281" s="42">
        <f t="shared" si="51"/>
        <v>0.43568962740172829</v>
      </c>
      <c r="I281" s="39">
        <f t="shared" si="52"/>
        <v>0.270179181086457</v>
      </c>
      <c r="J281" s="39">
        <f t="shared" si="53"/>
        <v>0.70586880848818523</v>
      </c>
      <c r="K281" s="38">
        <f t="shared" si="54"/>
        <v>52.263071254279794</v>
      </c>
    </row>
    <row r="282" spans="1:11">
      <c r="A282" s="10">
        <f t="shared" si="44"/>
        <v>270</v>
      </c>
      <c r="B282" s="32">
        <f t="shared" si="45"/>
        <v>0.06</v>
      </c>
      <c r="C282" s="32">
        <f t="shared" si="46"/>
        <v>5.1430128318229462E-3</v>
      </c>
      <c r="D282" s="34">
        <f t="shared" si="47"/>
        <v>52.263071254279794</v>
      </c>
      <c r="E282" s="42">
        <f t="shared" si="48"/>
        <v>0.79024822506584158</v>
      </c>
      <c r="F282" s="37">
        <f t="shared" si="49"/>
        <v>0.35386454495085279</v>
      </c>
      <c r="G282" s="37">
        <f t="shared" si="50"/>
        <v>0.32664419533924871</v>
      </c>
      <c r="H282" s="42">
        <f t="shared" si="51"/>
        <v>0.43638368011498879</v>
      </c>
      <c r="I282" s="39">
        <f t="shared" si="52"/>
        <v>0.26654531922480845</v>
      </c>
      <c r="J282" s="39">
        <f t="shared" si="53"/>
        <v>0.70292899933979724</v>
      </c>
      <c r="K282" s="38">
        <f t="shared" si="54"/>
        <v>51.560142254939997</v>
      </c>
    </row>
    <row r="283" spans="1:11">
      <c r="A283" s="10">
        <f t="shared" si="44"/>
        <v>271</v>
      </c>
      <c r="B283" s="32">
        <f t="shared" si="45"/>
        <v>0.06</v>
      </c>
      <c r="C283" s="32">
        <f t="shared" si="46"/>
        <v>5.1430128318229462E-3</v>
      </c>
      <c r="D283" s="34">
        <f t="shared" si="47"/>
        <v>51.560142254939997</v>
      </c>
      <c r="E283" s="42">
        <f t="shared" si="48"/>
        <v>0.78618396830400261</v>
      </c>
      <c r="F283" s="37">
        <f t="shared" si="49"/>
        <v>0.34910512985115627</v>
      </c>
      <c r="G283" s="37">
        <f t="shared" si="50"/>
        <v>0.32225088909337501</v>
      </c>
      <c r="H283" s="42">
        <f t="shared" si="51"/>
        <v>0.43707883845284634</v>
      </c>
      <c r="I283" s="39">
        <f t="shared" si="52"/>
        <v>0.26292657115309165</v>
      </c>
      <c r="J283" s="39">
        <f t="shared" si="53"/>
        <v>0.70000540960593804</v>
      </c>
      <c r="K283" s="38">
        <f t="shared" si="54"/>
        <v>50.860136845334054</v>
      </c>
    </row>
    <row r="284" spans="1:11">
      <c r="A284" s="10">
        <f t="shared" si="44"/>
        <v>272</v>
      </c>
      <c r="B284" s="32">
        <f t="shared" si="45"/>
        <v>0.06</v>
      </c>
      <c r="C284" s="32">
        <f t="shared" si="46"/>
        <v>5.1430128318229462E-3</v>
      </c>
      <c r="D284" s="34">
        <f t="shared" si="47"/>
        <v>50.860136845334054</v>
      </c>
      <c r="E284" s="42">
        <f t="shared" si="48"/>
        <v>0.78214061406684188</v>
      </c>
      <c r="F284" s="37">
        <f t="shared" si="49"/>
        <v>0.34436550989028269</v>
      </c>
      <c r="G284" s="37">
        <f t="shared" si="50"/>
        <v>0.31787585528333784</v>
      </c>
      <c r="H284" s="42">
        <f t="shared" si="51"/>
        <v>0.43777510417655918</v>
      </c>
      <c r="I284" s="39">
        <f t="shared" si="52"/>
        <v>0.25932285344559136</v>
      </c>
      <c r="J284" s="39">
        <f t="shared" si="53"/>
        <v>0.69709795762215054</v>
      </c>
      <c r="K284" s="38">
        <f t="shared" si="54"/>
        <v>50.163038887711906</v>
      </c>
    </row>
    <row r="285" spans="1:11">
      <c r="A285" s="10">
        <f t="shared" si="44"/>
        <v>273</v>
      </c>
      <c r="B285" s="32">
        <f t="shared" si="45"/>
        <v>0.06</v>
      </c>
      <c r="C285" s="32">
        <f t="shared" si="46"/>
        <v>5.1430128318229462E-3</v>
      </c>
      <c r="D285" s="34">
        <f t="shared" si="47"/>
        <v>50.163038887711906</v>
      </c>
      <c r="E285" s="42">
        <f t="shared" si="48"/>
        <v>0.77811805485240626</v>
      </c>
      <c r="F285" s="37">
        <f t="shared" si="49"/>
        <v>0.33964557580221605</v>
      </c>
      <c r="G285" s="37">
        <f t="shared" si="50"/>
        <v>0.31351899304819941</v>
      </c>
      <c r="H285" s="42">
        <f t="shared" si="51"/>
        <v>0.43847247905019021</v>
      </c>
      <c r="I285" s="39">
        <f t="shared" si="52"/>
        <v>0.25573408309657941</v>
      </c>
      <c r="J285" s="39">
        <f t="shared" si="53"/>
        <v>0.69420656214676968</v>
      </c>
      <c r="K285" s="38">
        <f t="shared" si="54"/>
        <v>49.468832325565138</v>
      </c>
    </row>
    <row r="286" spans="1:11">
      <c r="A286" s="10">
        <f t="shared" si="44"/>
        <v>274</v>
      </c>
      <c r="B286" s="32">
        <f t="shared" si="45"/>
        <v>0.06</v>
      </c>
      <c r="C286" s="32">
        <f t="shared" si="46"/>
        <v>5.1430128318229462E-3</v>
      </c>
      <c r="D286" s="34">
        <f t="shared" si="47"/>
        <v>49.468832325565138</v>
      </c>
      <c r="E286" s="42">
        <f t="shared" si="48"/>
        <v>0.77411618371162738</v>
      </c>
      <c r="F286" s="37">
        <f t="shared" si="49"/>
        <v>0.33494521887101397</v>
      </c>
      <c r="G286" s="37">
        <f t="shared" si="50"/>
        <v>0.30918020203478214</v>
      </c>
      <c r="H286" s="42">
        <f t="shared" si="51"/>
        <v>0.43917096484061341</v>
      </c>
      <c r="I286" s="39">
        <f t="shared" si="52"/>
        <v>0.25216017751813991</v>
      </c>
      <c r="J286" s="39">
        <f t="shared" si="53"/>
        <v>0.69133114235875337</v>
      </c>
      <c r="K286" s="38">
        <f t="shared" si="54"/>
        <v>48.777501183206383</v>
      </c>
    </row>
    <row r="287" spans="1:11">
      <c r="A287" s="10">
        <f t="shared" si="44"/>
        <v>275</v>
      </c>
      <c r="B287" s="32">
        <f t="shared" si="45"/>
        <v>0.06</v>
      </c>
      <c r="C287" s="32">
        <f t="shared" si="46"/>
        <v>5.1430128318229462E-3</v>
      </c>
      <c r="D287" s="34">
        <f t="shared" si="47"/>
        <v>48.777501183206383</v>
      </c>
      <c r="E287" s="42">
        <f t="shared" si="48"/>
        <v>0.77013489424547643</v>
      </c>
      <c r="F287" s="37">
        <f t="shared" si="49"/>
        <v>0.33026433092795987</v>
      </c>
      <c r="G287" s="37">
        <f t="shared" si="50"/>
        <v>0.30485938239503985</v>
      </c>
      <c r="H287" s="42">
        <f t="shared" si="51"/>
        <v>0.43987056331751656</v>
      </c>
      <c r="I287" s="39">
        <f t="shared" si="52"/>
        <v>0.24860105453800618</v>
      </c>
      <c r="J287" s="39">
        <f t="shared" si="53"/>
        <v>0.6884716178555228</v>
      </c>
      <c r="K287" s="38">
        <f t="shared" si="54"/>
        <v>48.089029565350856</v>
      </c>
    </row>
    <row r="288" spans="1:11">
      <c r="A288" s="10">
        <f t="shared" si="44"/>
        <v>276</v>
      </c>
      <c r="B288" s="32">
        <f t="shared" si="45"/>
        <v>0.06</v>
      </c>
      <c r="C288" s="32">
        <f t="shared" si="46"/>
        <v>5.1430128318229462E-3</v>
      </c>
      <c r="D288" s="34">
        <f t="shared" si="47"/>
        <v>48.089029565350856</v>
      </c>
      <c r="E288" s="42">
        <f t="shared" si="48"/>
        <v>0.76617408060213765</v>
      </c>
      <c r="F288" s="37">
        <f t="shared" si="49"/>
        <v>0.32560280434872974</v>
      </c>
      <c r="G288" s="37">
        <f t="shared" si="50"/>
        <v>0.30055643478344279</v>
      </c>
      <c r="H288" s="42">
        <f t="shared" si="51"/>
        <v>0.44057127625340792</v>
      </c>
      <c r="I288" s="39">
        <f t="shared" si="52"/>
        <v>0.2450566323974086</v>
      </c>
      <c r="J288" s="39">
        <f t="shared" si="53"/>
        <v>0.68562790865081658</v>
      </c>
      <c r="K288" s="38">
        <f t="shared" si="54"/>
        <v>47.403401656700041</v>
      </c>
    </row>
    <row r="289" spans="1:11">
      <c r="A289" s="10">
        <f t="shared" si="44"/>
        <v>277</v>
      </c>
      <c r="B289" s="32">
        <f t="shared" si="45"/>
        <v>0.06</v>
      </c>
      <c r="C289" s="32">
        <f t="shared" si="46"/>
        <v>5.1430128318229462E-3</v>
      </c>
      <c r="D289" s="34">
        <f t="shared" si="47"/>
        <v>47.403401656700041</v>
      </c>
      <c r="E289" s="42">
        <f t="shared" si="48"/>
        <v>0.76223363747419082</v>
      </c>
      <c r="F289" s="37">
        <f t="shared" si="49"/>
        <v>0.32096053205057323</v>
      </c>
      <c r="G289" s="37">
        <f t="shared" si="50"/>
        <v>0.29627126035437529</v>
      </c>
      <c r="H289" s="42">
        <f t="shared" si="51"/>
        <v>0.44127310542361758</v>
      </c>
      <c r="I289" s="39">
        <f t="shared" si="52"/>
        <v>0.24152682974893339</v>
      </c>
      <c r="J289" s="39">
        <f t="shared" si="53"/>
        <v>0.682799935172551</v>
      </c>
      <c r="K289" s="38">
        <f t="shared" si="54"/>
        <v>46.720601721527487</v>
      </c>
    </row>
    <row r="290" spans="1:11">
      <c r="A290" s="10">
        <f t="shared" si="44"/>
        <v>278</v>
      </c>
      <c r="B290" s="32">
        <f t="shared" si="45"/>
        <v>0.06</v>
      </c>
      <c r="C290" s="32">
        <f t="shared" si="46"/>
        <v>5.1430128318229462E-3</v>
      </c>
      <c r="D290" s="34">
        <f t="shared" si="47"/>
        <v>46.720601721527487</v>
      </c>
      <c r="E290" s="42">
        <f t="shared" si="48"/>
        <v>0.75831346009581424</v>
      </c>
      <c r="F290" s="37">
        <f t="shared" si="49"/>
        <v>0.31633740748950906</v>
      </c>
      <c r="G290" s="37">
        <f t="shared" si="50"/>
        <v>0.29200376075954682</v>
      </c>
      <c r="H290" s="42">
        <f t="shared" si="51"/>
        <v>0.44197605260630518</v>
      </c>
      <c r="I290" s="39">
        <f t="shared" si="52"/>
        <v>0.23801156565439241</v>
      </c>
      <c r="J290" s="39">
        <f t="shared" si="53"/>
        <v>0.67998761826069765</v>
      </c>
      <c r="K290" s="38">
        <f t="shared" si="54"/>
        <v>46.04061410326679</v>
      </c>
    </row>
    <row r="291" spans="1:11">
      <c r="A291" s="10">
        <f t="shared" si="44"/>
        <v>279</v>
      </c>
      <c r="B291" s="32">
        <f t="shared" si="45"/>
        <v>0.06</v>
      </c>
      <c r="C291" s="32">
        <f t="shared" si="46"/>
        <v>5.1430128318229462E-3</v>
      </c>
      <c r="D291" s="34">
        <f t="shared" si="47"/>
        <v>46.04061410326679</v>
      </c>
      <c r="E291" s="42">
        <f t="shared" si="48"/>
        <v>0.75441344423999734</v>
      </c>
      <c r="F291" s="37">
        <f t="shared" si="49"/>
        <v>0.31173332465753556</v>
      </c>
      <c r="G291" s="37">
        <f t="shared" si="50"/>
        <v>0.28775383814541744</v>
      </c>
      <c r="H291" s="42">
        <f t="shared" si="51"/>
        <v>0.44268011958246178</v>
      </c>
      <c r="I291" s="39">
        <f t="shared" si="52"/>
        <v>0.23451075958270409</v>
      </c>
      <c r="J291" s="39">
        <f t="shared" si="53"/>
        <v>0.67719087916516585</v>
      </c>
      <c r="K291" s="38">
        <f t="shared" si="54"/>
        <v>45.363423224101624</v>
      </c>
    </row>
    <row r="292" spans="1:11">
      <c r="A292" s="10">
        <f t="shared" si="44"/>
        <v>280</v>
      </c>
      <c r="B292" s="32">
        <f t="shared" si="45"/>
        <v>0.06</v>
      </c>
      <c r="C292" s="32">
        <f t="shared" si="46"/>
        <v>5.1430128318229462E-3</v>
      </c>
      <c r="D292" s="34">
        <f t="shared" si="47"/>
        <v>45.363423224101624</v>
      </c>
      <c r="E292" s="42">
        <f t="shared" si="48"/>
        <v>0.75053348621577143</v>
      </c>
      <c r="F292" s="37">
        <f t="shared" si="49"/>
        <v>0.30714817807985478</v>
      </c>
      <c r="G292" s="37">
        <f t="shared" si="50"/>
        <v>0.28352139515063512</v>
      </c>
      <c r="H292" s="42">
        <f t="shared" si="51"/>
        <v>0.44338530813591664</v>
      </c>
      <c r="I292" s="39">
        <f t="shared" si="52"/>
        <v>0.23102433140778492</v>
      </c>
      <c r="J292" s="39">
        <f t="shared" si="53"/>
        <v>0.67440963954370159</v>
      </c>
      <c r="K292" s="38">
        <f t="shared" si="54"/>
        <v>44.68901358455792</v>
      </c>
    </row>
    <row r="293" spans="1:11">
      <c r="A293" s="10">
        <f t="shared" si="44"/>
        <v>281</v>
      </c>
      <c r="B293" s="32">
        <f t="shared" si="45"/>
        <v>0.06</v>
      </c>
      <c r="C293" s="32">
        <f t="shared" si="46"/>
        <v>5.1430128318229462E-3</v>
      </c>
      <c r="D293" s="34">
        <f t="shared" si="47"/>
        <v>44.68901358455792</v>
      </c>
      <c r="E293" s="42">
        <f t="shared" si="48"/>
        <v>0.74667348286545088</v>
      </c>
      <c r="F293" s="37">
        <f t="shared" si="49"/>
        <v>0.30258186281211091</v>
      </c>
      <c r="G293" s="37">
        <f t="shared" si="50"/>
        <v>0.27930633490348694</v>
      </c>
      <c r="H293" s="42">
        <f t="shared" si="51"/>
        <v>0.44409162005333996</v>
      </c>
      <c r="I293" s="39">
        <f t="shared" si="52"/>
        <v>0.22755220140645196</v>
      </c>
      <c r="J293" s="39">
        <f t="shared" si="53"/>
        <v>0.67164382145979196</v>
      </c>
      <c r="K293" s="38">
        <f t="shared" si="54"/>
        <v>44.017369763098124</v>
      </c>
    </row>
    <row r="294" spans="1:11">
      <c r="A294" s="10">
        <f t="shared" si="44"/>
        <v>282</v>
      </c>
      <c r="B294" s="32">
        <f t="shared" si="45"/>
        <v>0.06</v>
      </c>
      <c r="C294" s="32">
        <f t="shared" si="46"/>
        <v>5.1430128318229462E-3</v>
      </c>
      <c r="D294" s="34">
        <f t="shared" si="47"/>
        <v>44.017369763098124</v>
      </c>
      <c r="E294" s="42">
        <f t="shared" si="48"/>
        <v>0.74283333156189224</v>
      </c>
      <c r="F294" s="37">
        <f t="shared" si="49"/>
        <v>0.29803427443764358</v>
      </c>
      <c r="G294" s="37">
        <f t="shared" si="50"/>
        <v>0.27510856101936326</v>
      </c>
      <c r="H294" s="42">
        <f t="shared" si="51"/>
        <v>0.44479905712424866</v>
      </c>
      <c r="I294" s="39">
        <f t="shared" si="52"/>
        <v>0.22409429025633623</v>
      </c>
      <c r="J294" s="39">
        <f t="shared" si="53"/>
        <v>0.66889334738058492</v>
      </c>
      <c r="K294" s="38">
        <f t="shared" si="54"/>
        <v>43.348476415717535</v>
      </c>
    </row>
    <row r="295" spans="1:11">
      <c r="A295" s="10">
        <f t="shared" si="44"/>
        <v>283</v>
      </c>
      <c r="B295" s="32">
        <f t="shared" si="45"/>
        <v>0.06</v>
      </c>
      <c r="C295" s="32">
        <f t="shared" si="46"/>
        <v>5.1430128318229462E-3</v>
      </c>
      <c r="D295" s="34">
        <f t="shared" si="47"/>
        <v>43.348476415717535</v>
      </c>
      <c r="E295" s="42">
        <f t="shared" si="48"/>
        <v>0.73901293020576353</v>
      </c>
      <c r="F295" s="37">
        <f t="shared" si="49"/>
        <v>0.29350530906475414</v>
      </c>
      <c r="G295" s="37">
        <f t="shared" si="50"/>
        <v>0.27092797759823456</v>
      </c>
      <c r="H295" s="42">
        <f t="shared" si="51"/>
        <v>0.44550762114100939</v>
      </c>
      <c r="I295" s="39">
        <f t="shared" si="52"/>
        <v>0.2206505190338065</v>
      </c>
      <c r="J295" s="39">
        <f t="shared" si="53"/>
        <v>0.66615814017481589</v>
      </c>
      <c r="K295" s="38">
        <f t="shared" si="54"/>
        <v>42.68231827554272</v>
      </c>
    </row>
    <row r="296" spans="1:11">
      <c r="A296" s="10">
        <f t="shared" si="44"/>
        <v>284</v>
      </c>
      <c r="B296" s="32">
        <f t="shared" si="45"/>
        <v>0.06</v>
      </c>
      <c r="C296" s="32">
        <f t="shared" si="46"/>
        <v>5.1430128318229462E-3</v>
      </c>
      <c r="D296" s="34">
        <f t="shared" si="47"/>
        <v>42.68231827554272</v>
      </c>
      <c r="E296" s="42">
        <f t="shared" si="48"/>
        <v>0.7352121772228325</v>
      </c>
      <c r="F296" s="37">
        <f t="shared" si="49"/>
        <v>0.28899486332398716</v>
      </c>
      <c r="G296" s="37">
        <f t="shared" si="50"/>
        <v>0.26676448922214202</v>
      </c>
      <c r="H296" s="42">
        <f t="shared" si="51"/>
        <v>0.44621731389884534</v>
      </c>
      <c r="I296" s="39">
        <f t="shared" si="52"/>
        <v>0.21722080921190395</v>
      </c>
      <c r="J296" s="39">
        <f t="shared" si="53"/>
        <v>0.66343812311074934</v>
      </c>
      <c r="K296" s="38">
        <f t="shared" si="54"/>
        <v>42.018880152431976</v>
      </c>
    </row>
    <row r="297" spans="1:11">
      <c r="A297" s="10">
        <f t="shared" si="44"/>
        <v>285</v>
      </c>
      <c r="B297" s="32">
        <f t="shared" si="45"/>
        <v>0.06</v>
      </c>
      <c r="C297" s="32">
        <f t="shared" si="46"/>
        <v>5.1430128318229462E-3</v>
      </c>
      <c r="D297" s="34">
        <f t="shared" si="47"/>
        <v>42.018880152431976</v>
      </c>
      <c r="E297" s="42">
        <f t="shared" si="48"/>
        <v>0.73143097156126313</v>
      </c>
      <c r="F297" s="37">
        <f t="shared" si="49"/>
        <v>0.28450283436542484</v>
      </c>
      <c r="G297" s="37">
        <f t="shared" si="50"/>
        <v>0.26261800095269983</v>
      </c>
      <c r="H297" s="42">
        <f t="shared" si="51"/>
        <v>0.44692813719583829</v>
      </c>
      <c r="I297" s="39">
        <f t="shared" si="52"/>
        <v>0.21380508265828724</v>
      </c>
      <c r="J297" s="39">
        <f t="shared" si="53"/>
        <v>0.66073321985412559</v>
      </c>
      <c r="K297" s="38">
        <f t="shared" si="54"/>
        <v>41.358146932577846</v>
      </c>
    </row>
    <row r="298" spans="1:11">
      <c r="A298" s="10">
        <f t="shared" si="44"/>
        <v>286</v>
      </c>
      <c r="B298" s="32">
        <f t="shared" si="45"/>
        <v>0.06</v>
      </c>
      <c r="C298" s="32">
        <f t="shared" si="46"/>
        <v>5.1430128318229462E-3</v>
      </c>
      <c r="D298" s="34">
        <f t="shared" si="47"/>
        <v>41.358146932577846</v>
      </c>
      <c r="E298" s="42">
        <f t="shared" si="48"/>
        <v>0.72766921268893092</v>
      </c>
      <c r="F298" s="37">
        <f t="shared" si="49"/>
        <v>0.28002911985599582</v>
      </c>
      <c r="G298" s="37">
        <f t="shared" si="50"/>
        <v>0.25848841832861147</v>
      </c>
      <c r="H298" s="42">
        <f t="shared" si="51"/>
        <v>0.4476400928329351</v>
      </c>
      <c r="I298" s="39">
        <f t="shared" si="52"/>
        <v>0.21040326163318848</v>
      </c>
      <c r="J298" s="39">
        <f t="shared" si="53"/>
        <v>0.65804335446612361</v>
      </c>
      <c r="K298" s="38">
        <f t="shared" si="54"/>
        <v>40.700103578111722</v>
      </c>
    </row>
    <row r="299" spans="1:11">
      <c r="A299" s="10">
        <f t="shared" si="44"/>
        <v>287</v>
      </c>
      <c r="B299" s="32">
        <f t="shared" si="45"/>
        <v>0.06</v>
      </c>
      <c r="C299" s="32">
        <f t="shared" si="46"/>
        <v>5.1430128318229462E-3</v>
      </c>
      <c r="D299" s="34">
        <f t="shared" si="47"/>
        <v>40.700103578111722</v>
      </c>
      <c r="E299" s="42">
        <f t="shared" si="48"/>
        <v>0.72392680059074921</v>
      </c>
      <c r="F299" s="37">
        <f t="shared" si="49"/>
        <v>0.27557361797679814</v>
      </c>
      <c r="G299" s="37">
        <f t="shared" si="50"/>
        <v>0.25437564736319829</v>
      </c>
      <c r="H299" s="42">
        <f t="shared" si="51"/>
        <v>0.44835318261395107</v>
      </c>
      <c r="I299" s="39">
        <f t="shared" si="52"/>
        <v>0.20701526878737939</v>
      </c>
      <c r="J299" s="39">
        <f t="shared" si="53"/>
        <v>0.65536845140133049</v>
      </c>
      <c r="K299" s="38">
        <f t="shared" si="54"/>
        <v>40.044735126710393</v>
      </c>
    </row>
    <row r="300" spans="1:11">
      <c r="A300" s="10">
        <f t="shared" si="44"/>
        <v>288</v>
      </c>
      <c r="B300" s="32">
        <f t="shared" si="45"/>
        <v>0.06</v>
      </c>
      <c r="C300" s="32">
        <f t="shared" si="46"/>
        <v>5.1430128318229462E-3</v>
      </c>
      <c r="D300" s="34">
        <f t="shared" si="47"/>
        <v>40.044735126710393</v>
      </c>
      <c r="E300" s="42">
        <f t="shared" si="48"/>
        <v>0.72020363576601076</v>
      </c>
      <c r="F300" s="37">
        <f t="shared" si="49"/>
        <v>0.27113622742043497</v>
      </c>
      <c r="G300" s="37">
        <f t="shared" si="50"/>
        <v>0.25027959454193993</v>
      </c>
      <c r="H300" s="42">
        <f t="shared" si="51"/>
        <v>0.44906740834557579</v>
      </c>
      <c r="I300" s="39">
        <f t="shared" si="52"/>
        <v>0.20364102716014784</v>
      </c>
      <c r="J300" s="39">
        <f t="shared" si="53"/>
        <v>0.65270843550572366</v>
      </c>
      <c r="K300" s="38">
        <f t="shared" si="54"/>
        <v>39.39202669120467</v>
      </c>
    </row>
    <row r="301" spans="1:11">
      <c r="A301" s="10">
        <f t="shared" si="44"/>
        <v>289</v>
      </c>
      <c r="B301" s="32">
        <f t="shared" si="45"/>
        <v>0.06</v>
      </c>
      <c r="C301" s="32">
        <f t="shared" si="46"/>
        <v>5.1430128318229462E-3</v>
      </c>
      <c r="D301" s="34">
        <f t="shared" si="47"/>
        <v>39.39202669120467</v>
      </c>
      <c r="E301" s="42">
        <f t="shared" si="48"/>
        <v>0.7164996192257409</v>
      </c>
      <c r="F301" s="37">
        <f t="shared" si="49"/>
        <v>0.26671684738836493</v>
      </c>
      <c r="G301" s="37">
        <f t="shared" si="50"/>
        <v>0.24620016682002915</v>
      </c>
      <c r="H301" s="42">
        <f t="shared" si="51"/>
        <v>0.44978277183737597</v>
      </c>
      <c r="I301" s="39">
        <f t="shared" si="52"/>
        <v>0.2002804601772851</v>
      </c>
      <c r="J301" s="39">
        <f t="shared" si="53"/>
        <v>0.6500632320146611</v>
      </c>
      <c r="K301" s="38">
        <f t="shared" si="54"/>
        <v>38.741963459190011</v>
      </c>
    </row>
    <row r="302" spans="1:11">
      <c r="A302" s="10">
        <f t="shared" si="44"/>
        <v>290</v>
      </c>
      <c r="B302" s="32">
        <f t="shared" si="45"/>
        <v>0.06</v>
      </c>
      <c r="C302" s="32">
        <f t="shared" si="46"/>
        <v>5.1430128318229462E-3</v>
      </c>
      <c r="D302" s="34">
        <f t="shared" si="47"/>
        <v>38.741963459190011</v>
      </c>
      <c r="E302" s="42">
        <f t="shared" si="48"/>
        <v>0.7128146524900667</v>
      </c>
      <c r="F302" s="37">
        <f t="shared" si="49"/>
        <v>0.26231537758826567</v>
      </c>
      <c r="G302" s="37">
        <f t="shared" si="50"/>
        <v>0.24213727161993753</v>
      </c>
      <c r="H302" s="42">
        <f t="shared" si="51"/>
        <v>0.45049927490180103</v>
      </c>
      <c r="I302" s="39">
        <f t="shared" si="52"/>
        <v>0.19693349164908303</v>
      </c>
      <c r="J302" s="39">
        <f t="shared" si="53"/>
        <v>0.64743276655088411</v>
      </c>
      <c r="K302" s="38">
        <f t="shared" si="54"/>
        <v>38.094530692639125</v>
      </c>
    </row>
    <row r="303" spans="1:11">
      <c r="A303" s="10">
        <f t="shared" si="44"/>
        <v>291</v>
      </c>
      <c r="B303" s="32">
        <f t="shared" si="45"/>
        <v>0.06</v>
      </c>
      <c r="C303" s="32">
        <f t="shared" si="46"/>
        <v>5.1430128318229462E-3</v>
      </c>
      <c r="D303" s="34">
        <f t="shared" si="47"/>
        <v>38.094530692639125</v>
      </c>
      <c r="E303" s="42">
        <f t="shared" si="48"/>
        <v>0.70914863758559898</v>
      </c>
      <c r="F303" s="37">
        <f t="shared" si="49"/>
        <v>0.25793171823141076</v>
      </c>
      <c r="G303" s="37">
        <f t="shared" si="50"/>
        <v>0.23809081682899452</v>
      </c>
      <c r="H303" s="42">
        <f t="shared" si="51"/>
        <v>0.45121691935418823</v>
      </c>
      <c r="I303" s="39">
        <f t="shared" si="52"/>
        <v>0.19360004576834189</v>
      </c>
      <c r="J303" s="39">
        <f t="shared" si="53"/>
        <v>0.64481696512253017</v>
      </c>
      <c r="K303" s="38">
        <f t="shared" si="54"/>
        <v>37.449713727516595</v>
      </c>
    </row>
    <row r="304" spans="1:11">
      <c r="A304" s="10">
        <f t="shared" si="44"/>
        <v>292</v>
      </c>
      <c r="B304" s="32">
        <f t="shared" si="45"/>
        <v>0.06</v>
      </c>
      <c r="C304" s="32">
        <f t="shared" si="46"/>
        <v>5.1430128318229462E-3</v>
      </c>
      <c r="D304" s="34">
        <f t="shared" si="47"/>
        <v>37.449713727516595</v>
      </c>
      <c r="E304" s="42">
        <f t="shared" si="48"/>
        <v>0.70550147704282651</v>
      </c>
      <c r="F304" s="37">
        <f t="shared" si="49"/>
        <v>0.25356577003006026</v>
      </c>
      <c r="G304" s="37">
        <f t="shared" si="50"/>
        <v>0.23406071079697871</v>
      </c>
      <c r="H304" s="42">
        <f t="shared" si="51"/>
        <v>0.45193570701276625</v>
      </c>
      <c r="I304" s="39">
        <f t="shared" si="52"/>
        <v>0.19028004710838817</v>
      </c>
      <c r="J304" s="39">
        <f t="shared" si="53"/>
        <v>0.64221575412115439</v>
      </c>
      <c r="K304" s="38">
        <f t="shared" si="54"/>
        <v>36.807497973395442</v>
      </c>
    </row>
    <row r="305" spans="1:11">
      <c r="A305" s="10">
        <f t="shared" si="44"/>
        <v>293</v>
      </c>
      <c r="B305" s="32">
        <f t="shared" si="45"/>
        <v>0.06</v>
      </c>
      <c r="C305" s="32">
        <f t="shared" si="46"/>
        <v>5.1430128318229462E-3</v>
      </c>
      <c r="D305" s="34">
        <f t="shared" si="47"/>
        <v>36.807497973395442</v>
      </c>
      <c r="E305" s="42">
        <f t="shared" si="48"/>
        <v>0.7018730738935256</v>
      </c>
      <c r="F305" s="37">
        <f t="shared" si="49"/>
        <v>0.24921743419486497</v>
      </c>
      <c r="G305" s="37">
        <f t="shared" si="50"/>
        <v>0.23004686233372151</v>
      </c>
      <c r="H305" s="42">
        <f t="shared" si="51"/>
        <v>0.45265563969866063</v>
      </c>
      <c r="I305" s="39">
        <f t="shared" si="52"/>
        <v>0.18697342062110262</v>
      </c>
      <c r="J305" s="39">
        <f t="shared" si="53"/>
        <v>0.63962906031976319</v>
      </c>
      <c r="K305" s="38">
        <f t="shared" si="54"/>
        <v>36.167868913075679</v>
      </c>
    </row>
    <row r="306" spans="1:11">
      <c r="A306" s="10">
        <f t="shared" si="44"/>
        <v>294</v>
      </c>
      <c r="B306" s="32">
        <f t="shared" si="45"/>
        <v>0.06</v>
      </c>
      <c r="C306" s="32">
        <f t="shared" si="46"/>
        <v>5.1430128318229462E-3</v>
      </c>
      <c r="D306" s="34">
        <f t="shared" si="47"/>
        <v>36.167868913075679</v>
      </c>
      <c r="E306" s="42">
        <f t="shared" si="48"/>
        <v>0.69826333166818022</v>
      </c>
      <c r="F306" s="37">
        <f t="shared" si="49"/>
        <v>0.24488661243228327</v>
      </c>
      <c r="G306" s="37">
        <f t="shared" si="50"/>
        <v>0.226049180706723</v>
      </c>
      <c r="H306" s="42">
        <f t="shared" si="51"/>
        <v>0.45337671923589695</v>
      </c>
      <c r="I306" s="39">
        <f t="shared" si="52"/>
        <v>0.18368009163495844</v>
      </c>
      <c r="J306" s="39">
        <f t="shared" si="53"/>
        <v>0.63705681087085542</v>
      </c>
      <c r="K306" s="38">
        <f t="shared" si="54"/>
        <v>35.53081210220482</v>
      </c>
    </row>
    <row r="307" spans="1:11">
      <c r="A307" s="10">
        <f t="shared" si="44"/>
        <v>295</v>
      </c>
      <c r="B307" s="32">
        <f t="shared" si="45"/>
        <v>0.06</v>
      </c>
      <c r="C307" s="32">
        <f t="shared" si="46"/>
        <v>5.1430128318229462E-3</v>
      </c>
      <c r="D307" s="34">
        <f t="shared" si="47"/>
        <v>35.53081210220482</v>
      </c>
      <c r="E307" s="42">
        <f t="shared" si="48"/>
        <v>0.69467215439341934</v>
      </c>
      <c r="F307" s="37">
        <f t="shared" si="49"/>
        <v>0.24057320694201181</v>
      </c>
      <c r="G307" s="37">
        <f t="shared" si="50"/>
        <v>0.22206757563878013</v>
      </c>
      <c r="H307" s="42">
        <f t="shared" si="51"/>
        <v>0.45409894745140755</v>
      </c>
      <c r="I307" s="39">
        <f t="shared" si="52"/>
        <v>0.18039998585306954</v>
      </c>
      <c r="J307" s="39">
        <f t="shared" si="53"/>
        <v>0.63449893330447704</v>
      </c>
      <c r="K307" s="38">
        <f t="shared" si="54"/>
        <v>34.896313168900342</v>
      </c>
    </row>
    <row r="308" spans="1:11">
      <c r="A308" s="10">
        <f t="shared" si="44"/>
        <v>296</v>
      </c>
      <c r="B308" s="32">
        <f t="shared" si="45"/>
        <v>0.06</v>
      </c>
      <c r="C308" s="32">
        <f t="shared" si="46"/>
        <v>5.1430128318229462E-3</v>
      </c>
      <c r="D308" s="34">
        <f t="shared" si="47"/>
        <v>34.896313168900342</v>
      </c>
      <c r="E308" s="42">
        <f t="shared" si="48"/>
        <v>0.69109944658946432</v>
      </c>
      <c r="F308" s="37">
        <f t="shared" si="49"/>
        <v>0.23627712041442941</v>
      </c>
      <c r="G308" s="37">
        <f t="shared" si="50"/>
        <v>0.21810195730562715</v>
      </c>
      <c r="H308" s="42">
        <f t="shared" si="51"/>
        <v>0.45482232617503493</v>
      </c>
      <c r="I308" s="39">
        <f t="shared" si="52"/>
        <v>0.17713302935124875</v>
      </c>
      <c r="J308" s="39">
        <f t="shared" si="53"/>
        <v>0.63195535552628368</v>
      </c>
      <c r="K308" s="38">
        <f t="shared" si="54"/>
        <v>34.264357813374062</v>
      </c>
    </row>
    <row r="309" spans="1:11">
      <c r="A309" s="10">
        <f t="shared" si="44"/>
        <v>297</v>
      </c>
      <c r="B309" s="32">
        <f t="shared" si="45"/>
        <v>0.06</v>
      </c>
      <c r="C309" s="32">
        <f t="shared" si="46"/>
        <v>5.1430128318229462E-3</v>
      </c>
      <c r="D309" s="34">
        <f t="shared" si="47"/>
        <v>34.264357813374062</v>
      </c>
      <c r="E309" s="42">
        <f t="shared" si="48"/>
        <v>0.68754511326758916</v>
      </c>
      <c r="F309" s="37">
        <f t="shared" si="49"/>
        <v>0.23199825602805355</v>
      </c>
      <c r="G309" s="37">
        <f t="shared" si="50"/>
        <v>0.21415223633358788</v>
      </c>
      <c r="H309" s="42">
        <f t="shared" si="51"/>
        <v>0.45554685723953559</v>
      </c>
      <c r="I309" s="39">
        <f t="shared" si="52"/>
        <v>0.17387914857607609</v>
      </c>
      <c r="J309" s="39">
        <f t="shared" si="53"/>
        <v>0.6294260058156117</v>
      </c>
      <c r="K309" s="38">
        <f t="shared" si="54"/>
        <v>33.634931807558452</v>
      </c>
    </row>
    <row r="310" spans="1:11">
      <c r="A310" s="10">
        <f t="shared" si="44"/>
        <v>298</v>
      </c>
      <c r="B310" s="32">
        <f t="shared" si="45"/>
        <v>0.06</v>
      </c>
      <c r="C310" s="32">
        <f t="shared" si="46"/>
        <v>5.1430128318229462E-3</v>
      </c>
      <c r="D310" s="34">
        <f t="shared" si="47"/>
        <v>33.634931807558452</v>
      </c>
      <c r="E310" s="42">
        <f t="shared" si="48"/>
        <v>0.68400905992759686</v>
      </c>
      <c r="F310" s="37">
        <f t="shared" si="49"/>
        <v>0.22773651744701037</v>
      </c>
      <c r="G310" s="37">
        <f t="shared" si="50"/>
        <v>0.21021832379724034</v>
      </c>
      <c r="H310" s="42">
        <f t="shared" si="51"/>
        <v>0.45627254248058646</v>
      </c>
      <c r="I310" s="39">
        <f t="shared" si="52"/>
        <v>0.17063827034297677</v>
      </c>
      <c r="J310" s="39">
        <f t="shared" si="53"/>
        <v>0.6269108128235632</v>
      </c>
      <c r="K310" s="38">
        <f t="shared" si="54"/>
        <v>33.008020994734892</v>
      </c>
    </row>
    <row r="311" spans="1:11">
      <c r="A311" s="10">
        <f t="shared" si="44"/>
        <v>299</v>
      </c>
      <c r="B311" s="32">
        <f t="shared" si="45"/>
        <v>0.06</v>
      </c>
      <c r="C311" s="32">
        <f t="shared" si="46"/>
        <v>5.1430128318229462E-3</v>
      </c>
      <c r="D311" s="34">
        <f t="shared" si="47"/>
        <v>33.008020994734892</v>
      </c>
      <c r="E311" s="42">
        <f t="shared" si="48"/>
        <v>0.68049119255530632</v>
      </c>
      <c r="F311" s="37">
        <f t="shared" si="49"/>
        <v>0.22349180881851749</v>
      </c>
      <c r="G311" s="37">
        <f t="shared" si="50"/>
        <v>0.20630013121709306</v>
      </c>
      <c r="H311" s="42">
        <f t="shared" si="51"/>
        <v>0.45699938373678883</v>
      </c>
      <c r="I311" s="39">
        <f t="shared" si="52"/>
        <v>0.16741032183430929</v>
      </c>
      <c r="J311" s="39">
        <f t="shared" si="53"/>
        <v>0.62440970557109809</v>
      </c>
      <c r="K311" s="38">
        <f t="shared" si="54"/>
        <v>32.383611289163795</v>
      </c>
    </row>
    <row r="312" spans="1:11">
      <c r="A312" s="10">
        <f t="shared" si="44"/>
        <v>300</v>
      </c>
      <c r="B312" s="32">
        <f t="shared" si="45"/>
        <v>0.06</v>
      </c>
      <c r="C312" s="32">
        <f t="shared" si="46"/>
        <v>5.1430128318229462E-3</v>
      </c>
      <c r="D312" s="34">
        <f t="shared" si="47"/>
        <v>32.383611289163795</v>
      </c>
      <c r="E312" s="42">
        <f t="shared" si="48"/>
        <v>0.67699141762005188</v>
      </c>
      <c r="F312" s="37">
        <f t="shared" si="49"/>
        <v>0.2192640347703799</v>
      </c>
      <c r="G312" s="37">
        <f t="shared" si="50"/>
        <v>0.20239757055727375</v>
      </c>
      <c r="H312" s="42">
        <f t="shared" si="51"/>
        <v>0.45772738284967196</v>
      </c>
      <c r="I312" s="39">
        <f t="shared" si="52"/>
        <v>0.16419523059746322</v>
      </c>
      <c r="J312" s="39">
        <f t="shared" si="53"/>
        <v>0.62192261344713518</v>
      </c>
      <c r="K312" s="38">
        <f t="shared" si="54"/>
        <v>31.761688675716659</v>
      </c>
    </row>
    <row r="313" spans="1:11">
      <c r="A313" s="10">
        <f t="shared" si="44"/>
        <v>301</v>
      </c>
      <c r="B313" s="32">
        <f t="shared" si="45"/>
        <v>0.06</v>
      </c>
      <c r="C313" s="32">
        <f t="shared" si="46"/>
        <v>5.1430128318229462E-3</v>
      </c>
      <c r="D313" s="34">
        <f t="shared" si="47"/>
        <v>31.761688675716659</v>
      </c>
      <c r="E313" s="42">
        <f t="shared" si="48"/>
        <v>0.67350964207219854</v>
      </c>
      <c r="F313" s="37">
        <f t="shared" si="49"/>
        <v>0.21505310040849823</v>
      </c>
      <c r="G313" s="37">
        <f t="shared" si="50"/>
        <v>0.19851055422322914</v>
      </c>
      <c r="H313" s="42">
        <f t="shared" si="51"/>
        <v>0.45845654166370031</v>
      </c>
      <c r="I313" s="39">
        <f t="shared" si="52"/>
        <v>0.16099292454296676</v>
      </c>
      <c r="J313" s="39">
        <f t="shared" si="53"/>
        <v>0.61944946620666708</v>
      </c>
      <c r="K313" s="38">
        <f t="shared" si="54"/>
        <v>31.142239209509992</v>
      </c>
    </row>
    <row r="314" spans="1:11">
      <c r="A314" s="10">
        <f t="shared" si="44"/>
        <v>302</v>
      </c>
      <c r="B314" s="32">
        <f t="shared" si="45"/>
        <v>0.06</v>
      </c>
      <c r="C314" s="32">
        <f t="shared" si="46"/>
        <v>5.1430128318229462E-3</v>
      </c>
      <c r="D314" s="34">
        <f t="shared" si="47"/>
        <v>31.142239209509992</v>
      </c>
      <c r="E314" s="42">
        <f t="shared" si="48"/>
        <v>0.67004577334066473</v>
      </c>
      <c r="F314" s="37">
        <f t="shared" si="49"/>
        <v>0.21085891131439058</v>
      </c>
      <c r="G314" s="37">
        <f t="shared" si="50"/>
        <v>0.19463899505943746</v>
      </c>
      <c r="H314" s="42">
        <f t="shared" si="51"/>
        <v>0.45918686202627412</v>
      </c>
      <c r="I314" s="39">
        <f t="shared" si="52"/>
        <v>0.15780333194260393</v>
      </c>
      <c r="J314" s="39">
        <f t="shared" si="53"/>
        <v>0.616990193968878</v>
      </c>
      <c r="K314" s="38">
        <f t="shared" si="54"/>
        <v>30.525249015541114</v>
      </c>
    </row>
    <row r="315" spans="1:11">
      <c r="A315" s="10">
        <f t="shared" si="44"/>
        <v>303</v>
      </c>
      <c r="B315" s="32">
        <f t="shared" si="45"/>
        <v>0.06</v>
      </c>
      <c r="C315" s="32">
        <f t="shared" si="46"/>
        <v>5.1430128318229462E-3</v>
      </c>
      <c r="D315" s="34">
        <f t="shared" si="47"/>
        <v>30.525249015541114</v>
      </c>
      <c r="E315" s="42">
        <f t="shared" si="48"/>
        <v>0.66659971933046502</v>
      </c>
      <c r="F315" s="37">
        <f t="shared" si="49"/>
        <v>0.20668137354272631</v>
      </c>
      <c r="G315" s="37">
        <f t="shared" si="50"/>
        <v>0.19078280634713196</v>
      </c>
      <c r="H315" s="42">
        <f t="shared" si="51"/>
        <v>0.45991834578773871</v>
      </c>
      <c r="I315" s="39">
        <f t="shared" si="52"/>
        <v>0.15462638142754159</v>
      </c>
      <c r="J315" s="39">
        <f t="shared" si="53"/>
        <v>0.61454472721528031</v>
      </c>
      <c r="K315" s="38">
        <f t="shared" si="54"/>
        <v>29.910704288325835</v>
      </c>
    </row>
    <row r="316" spans="1:11">
      <c r="A316" s="10">
        <f t="shared" si="44"/>
        <v>304</v>
      </c>
      <c r="B316" s="32">
        <f t="shared" si="45"/>
        <v>0.06</v>
      </c>
      <c r="C316" s="32">
        <f t="shared" si="46"/>
        <v>5.1430128318229462E-3</v>
      </c>
      <c r="D316" s="34">
        <f t="shared" si="47"/>
        <v>29.910704288325835</v>
      </c>
      <c r="E316" s="42">
        <f t="shared" si="48"/>
        <v>0.66317138842025913</v>
      </c>
      <c r="F316" s="37">
        <f t="shared" si="49"/>
        <v>0.20252039361887286</v>
      </c>
      <c r="G316" s="37">
        <f t="shared" si="50"/>
        <v>0.18694190180203649</v>
      </c>
      <c r="H316" s="42">
        <f t="shared" si="51"/>
        <v>0.46065099480138627</v>
      </c>
      <c r="I316" s="39">
        <f t="shared" si="52"/>
        <v>0.15146200198646587</v>
      </c>
      <c r="J316" s="39">
        <f t="shared" si="53"/>
        <v>0.61211299678785214</v>
      </c>
      <c r="K316" s="38">
        <f t="shared" si="54"/>
        <v>29.298591291537981</v>
      </c>
    </row>
    <row r="317" spans="1:11">
      <c r="A317" s="10">
        <f t="shared" si="44"/>
        <v>305</v>
      </c>
      <c r="B317" s="32">
        <f t="shared" si="45"/>
        <v>0.06</v>
      </c>
      <c r="C317" s="32">
        <f t="shared" si="46"/>
        <v>5.1430128318229462E-3</v>
      </c>
      <c r="D317" s="34">
        <f t="shared" si="47"/>
        <v>29.298591291537981</v>
      </c>
      <c r="E317" s="42">
        <f t="shared" si="48"/>
        <v>0.65976068945991595</v>
      </c>
      <c r="F317" s="37">
        <f t="shared" si="49"/>
        <v>0.19837587853645508</v>
      </c>
      <c r="G317" s="37">
        <f t="shared" si="50"/>
        <v>0.18311619557211237</v>
      </c>
      <c r="H317" s="42">
        <f t="shared" si="51"/>
        <v>0.46138481092346084</v>
      </c>
      <c r="I317" s="39">
        <f t="shared" si="52"/>
        <v>0.14831012296372828</v>
      </c>
      <c r="J317" s="39">
        <f t="shared" si="53"/>
        <v>0.60969493388718909</v>
      </c>
      <c r="K317" s="38">
        <f t="shared" si="54"/>
        <v>28.68889635765079</v>
      </c>
    </row>
    <row r="318" spans="1:11">
      <c r="A318" s="10">
        <f t="shared" si="44"/>
        <v>306</v>
      </c>
      <c r="B318" s="32">
        <f t="shared" si="45"/>
        <v>0.06</v>
      </c>
      <c r="C318" s="32">
        <f t="shared" si="46"/>
        <v>5.1430128318229462E-3</v>
      </c>
      <c r="D318" s="34">
        <f t="shared" si="47"/>
        <v>28.68889635765079</v>
      </c>
      <c r="E318" s="42">
        <f t="shared" si="48"/>
        <v>0.65636753176809126</v>
      </c>
      <c r="F318" s="37">
        <f t="shared" si="49"/>
        <v>0.19424773575492724</v>
      </c>
      <c r="G318" s="37">
        <f t="shared" si="50"/>
        <v>0.17930560223531744</v>
      </c>
      <c r="H318" s="42">
        <f t="shared" si="51"/>
        <v>0.462119796013164</v>
      </c>
      <c r="I318" s="39">
        <f t="shared" si="52"/>
        <v>0.1451706740575015</v>
      </c>
      <c r="J318" s="39">
        <f t="shared" si="53"/>
        <v>0.6072904700706655</v>
      </c>
      <c r="K318" s="38">
        <f t="shared" si="54"/>
        <v>28.081605887580128</v>
      </c>
    </row>
    <row r="319" spans="1:11">
      <c r="A319" s="10">
        <f t="shared" si="44"/>
        <v>307</v>
      </c>
      <c r="B319" s="32">
        <f t="shared" si="45"/>
        <v>0.06</v>
      </c>
      <c r="C319" s="32">
        <f t="shared" si="46"/>
        <v>5.1430128318229462E-3</v>
      </c>
      <c r="D319" s="34">
        <f t="shared" si="47"/>
        <v>28.081605887580128</v>
      </c>
      <c r="E319" s="42">
        <f t="shared" si="48"/>
        <v>0.65299182512981646</v>
      </c>
      <c r="F319" s="37">
        <f t="shared" si="49"/>
        <v>0.19013587319715711</v>
      </c>
      <c r="G319" s="37">
        <f t="shared" si="50"/>
        <v>0.17551003679737578</v>
      </c>
      <c r="H319" s="42">
        <f t="shared" si="51"/>
        <v>0.46285595193265938</v>
      </c>
      <c r="I319" s="39">
        <f t="shared" si="52"/>
        <v>0.14204358531794409</v>
      </c>
      <c r="J319" s="39">
        <f t="shared" si="53"/>
        <v>0.60489953725060341</v>
      </c>
      <c r="K319" s="38">
        <f t="shared" si="54"/>
        <v>27.476706350329525</v>
      </c>
    </row>
    <row r="320" spans="1:11">
      <c r="A320" s="10">
        <f t="shared" si="44"/>
        <v>308</v>
      </c>
      <c r="B320" s="32">
        <f t="shared" si="45"/>
        <v>0.06</v>
      </c>
      <c r="C320" s="32">
        <f t="shared" si="46"/>
        <v>5.1430128318229462E-3</v>
      </c>
      <c r="D320" s="34">
        <f t="shared" si="47"/>
        <v>27.476706350329525</v>
      </c>
      <c r="E320" s="42">
        <f t="shared" si="48"/>
        <v>0.64963347979409836</v>
      </c>
      <c r="F320" s="37">
        <f t="shared" si="49"/>
        <v>0.18604019924702284</v>
      </c>
      <c r="G320" s="37">
        <f t="shared" si="50"/>
        <v>0.17172941468955955</v>
      </c>
      <c r="H320" s="42">
        <f t="shared" si="51"/>
        <v>0.46359328054707549</v>
      </c>
      <c r="I320" s="39">
        <f t="shared" si="52"/>
        <v>0.13892878714537527</v>
      </c>
      <c r="J320" s="39">
        <f t="shared" si="53"/>
        <v>0.60252206769245076</v>
      </c>
      <c r="K320" s="38">
        <f t="shared" si="54"/>
        <v>26.874184282637074</v>
      </c>
    </row>
    <row r="321" spans="1:11">
      <c r="A321" s="10">
        <f t="shared" si="44"/>
        <v>309</v>
      </c>
      <c r="B321" s="32">
        <f t="shared" si="45"/>
        <v>0.06</v>
      </c>
      <c r="C321" s="32">
        <f t="shared" si="46"/>
        <v>5.1430128318229462E-3</v>
      </c>
      <c r="D321" s="34">
        <f t="shared" si="47"/>
        <v>26.874184282637074</v>
      </c>
      <c r="E321" s="42">
        <f t="shared" si="48"/>
        <v>0.64629240647153541</v>
      </c>
      <c r="F321" s="37">
        <f t="shared" si="49"/>
        <v>0.18196062274702185</v>
      </c>
      <c r="G321" s="37">
        <f t="shared" si="50"/>
        <v>0.16796365176648168</v>
      </c>
      <c r="H321" s="42">
        <f t="shared" si="51"/>
        <v>0.46433178372451356</v>
      </c>
      <c r="I321" s="39">
        <f t="shared" si="52"/>
        <v>0.13582621028845859</v>
      </c>
      <c r="J321" s="39">
        <f t="shared" si="53"/>
        <v>0.60015799401297221</v>
      </c>
      <c r="K321" s="38">
        <f t="shared" si="54"/>
        <v>26.2740262886241</v>
      </c>
    </row>
    <row r="322" spans="1:11">
      <c r="A322" s="10">
        <f t="shared" si="44"/>
        <v>310</v>
      </c>
      <c r="B322" s="32">
        <f t="shared" si="45"/>
        <v>0.06</v>
      </c>
      <c r="C322" s="32">
        <f t="shared" si="46"/>
        <v>5.1430128318229462E-3</v>
      </c>
      <c r="D322" s="34">
        <f t="shared" si="47"/>
        <v>26.2740262886241</v>
      </c>
      <c r="E322" s="42">
        <f t="shared" si="48"/>
        <v>0.64296851633194274</v>
      </c>
      <c r="F322" s="37">
        <f t="shared" si="49"/>
        <v>0.17789705299589234</v>
      </c>
      <c r="G322" s="37">
        <f t="shared" si="50"/>
        <v>0.16421266430390061</v>
      </c>
      <c r="H322" s="42">
        <f t="shared" si="51"/>
        <v>0.46507146333605043</v>
      </c>
      <c r="I322" s="39">
        <f t="shared" si="52"/>
        <v>0.13273578584239518</v>
      </c>
      <c r="J322" s="39">
        <f t="shared" si="53"/>
        <v>0.59780724917844563</v>
      </c>
      <c r="K322" s="38">
        <f t="shared" si="54"/>
        <v>25.676219039445652</v>
      </c>
    </row>
    <row r="323" spans="1:11">
      <c r="A323" s="10">
        <f t="shared" si="44"/>
        <v>311</v>
      </c>
      <c r="B323" s="32">
        <f t="shared" si="45"/>
        <v>0.06</v>
      </c>
      <c r="C323" s="32">
        <f t="shared" si="46"/>
        <v>5.1430128318229462E-3</v>
      </c>
      <c r="D323" s="34">
        <f t="shared" si="47"/>
        <v>25.676219039445652</v>
      </c>
      <c r="E323" s="42">
        <f t="shared" si="48"/>
        <v>0.6396617210019897</v>
      </c>
      <c r="F323" s="37">
        <f t="shared" si="49"/>
        <v>0.17384939974624661</v>
      </c>
      <c r="G323" s="37">
        <f t="shared" si="50"/>
        <v>0.16047636899653533</v>
      </c>
      <c r="H323" s="42">
        <f t="shared" si="51"/>
        <v>0.46581232125574312</v>
      </c>
      <c r="I323" s="39">
        <f t="shared" si="52"/>
        <v>0.12965744524712611</v>
      </c>
      <c r="J323" s="39">
        <f t="shared" si="53"/>
        <v>0.5954697665028692</v>
      </c>
      <c r="K323" s="38">
        <f t="shared" si="54"/>
        <v>25.080749272942782</v>
      </c>
    </row>
    <row r="324" spans="1:11">
      <c r="A324" s="10">
        <f t="shared" si="44"/>
        <v>312</v>
      </c>
      <c r="B324" s="32">
        <f t="shared" si="45"/>
        <v>0.06</v>
      </c>
      <c r="C324" s="32">
        <f t="shared" si="46"/>
        <v>5.1430128318229462E-3</v>
      </c>
      <c r="D324" s="34">
        <f t="shared" si="47"/>
        <v>25.080749272942782</v>
      </c>
      <c r="E324" s="42">
        <f t="shared" si="48"/>
        <v>0.63637193256285096</v>
      </c>
      <c r="F324" s="37">
        <f t="shared" si="49"/>
        <v>0.16981757320221677</v>
      </c>
      <c r="G324" s="37">
        <f t="shared" si="50"/>
        <v>0.15675468295589237</v>
      </c>
      <c r="H324" s="42">
        <f t="shared" si="51"/>
        <v>0.46655435936063416</v>
      </c>
      <c r="I324" s="39">
        <f t="shared" si="52"/>
        <v>0.12659112028554406</v>
      </c>
      <c r="J324" s="39">
        <f t="shared" si="53"/>
        <v>0.59314547964617825</v>
      </c>
      <c r="K324" s="38">
        <f t="shared" si="54"/>
        <v>24.487603793296604</v>
      </c>
    </row>
    <row r="325" spans="1:11">
      <c r="A325" s="10">
        <f t="shared" si="44"/>
        <v>313</v>
      </c>
      <c r="B325" s="32">
        <f t="shared" si="45"/>
        <v>0.06</v>
      </c>
      <c r="C325" s="32">
        <f t="shared" si="46"/>
        <v>5.1430128318229462E-3</v>
      </c>
      <c r="D325" s="34">
        <f t="shared" si="47"/>
        <v>24.487603793296604</v>
      </c>
      <c r="E325" s="42">
        <f t="shared" si="48"/>
        <v>0.63309906354786805</v>
      </c>
      <c r="F325" s="37">
        <f t="shared" si="49"/>
        <v>0.16580148401711242</v>
      </c>
      <c r="G325" s="37">
        <f t="shared" si="50"/>
        <v>0.15304752370810376</v>
      </c>
      <c r="H325" s="42">
        <f t="shared" si="51"/>
        <v>0.46729757953075562</v>
      </c>
      <c r="I325" s="39">
        <f t="shared" si="52"/>
        <v>0.12353674308171421</v>
      </c>
      <c r="J325" s="39">
        <f t="shared" si="53"/>
        <v>0.59083432261246982</v>
      </c>
      <c r="K325" s="38">
        <f t="shared" si="54"/>
        <v>23.896769470684134</v>
      </c>
    </row>
    <row r="326" spans="1:11">
      <c r="A326" s="10">
        <f t="shared" si="44"/>
        <v>314</v>
      </c>
      <c r="B326" s="32">
        <f t="shared" si="45"/>
        <v>0.06</v>
      </c>
      <c r="C326" s="32">
        <f t="shared" si="46"/>
        <v>5.1430128318229462E-3</v>
      </c>
      <c r="D326" s="34">
        <f t="shared" si="47"/>
        <v>23.896769470684134</v>
      </c>
      <c r="E326" s="42">
        <f t="shared" si="48"/>
        <v>0.62984302694022665</v>
      </c>
      <c r="F326" s="37">
        <f t="shared" si="49"/>
        <v>0.16180104329109049</v>
      </c>
      <c r="G326" s="37">
        <f t="shared" si="50"/>
        <v>0.14935480919177582</v>
      </c>
      <c r="H326" s="42">
        <f t="shared" si="51"/>
        <v>0.46804198364913618</v>
      </c>
      <c r="I326" s="39">
        <f t="shared" si="52"/>
        <v>0.12049424609910396</v>
      </c>
      <c r="J326" s="39">
        <f t="shared" si="53"/>
        <v>0.58853622974824016</v>
      </c>
      <c r="K326" s="38">
        <f t="shared" si="54"/>
        <v>23.308233240935895</v>
      </c>
    </row>
    <row r="327" spans="1:11">
      <c r="A327" s="10">
        <f t="shared" si="44"/>
        <v>315</v>
      </c>
      <c r="B327" s="32">
        <f t="shared" si="45"/>
        <v>0.06</v>
      </c>
      <c r="C327" s="32">
        <f t="shared" si="46"/>
        <v>5.1430128318229462E-3</v>
      </c>
      <c r="D327" s="34">
        <f t="shared" si="47"/>
        <v>23.308233240935895</v>
      </c>
      <c r="E327" s="42">
        <f t="shared" si="48"/>
        <v>0.62660373617063914</v>
      </c>
      <c r="F327" s="37">
        <f t="shared" si="49"/>
        <v>0.15781616256883679</v>
      </c>
      <c r="G327" s="37">
        <f t="shared" si="50"/>
        <v>0.14567645775584934</v>
      </c>
      <c r="H327" s="42">
        <f t="shared" si="51"/>
        <v>0.46878757360180234</v>
      </c>
      <c r="I327" s="39">
        <f t="shared" si="52"/>
        <v>0.11746356213882224</v>
      </c>
      <c r="J327" s="39">
        <f t="shared" si="53"/>
        <v>0.5862511357406246</v>
      </c>
      <c r="K327" s="38">
        <f t="shared" si="54"/>
        <v>22.72198210519527</v>
      </c>
    </row>
    <row r="328" spans="1:11">
      <c r="A328" s="10">
        <f t="shared" si="44"/>
        <v>316</v>
      </c>
      <c r="B328" s="32">
        <f t="shared" si="45"/>
        <v>0.06</v>
      </c>
      <c r="C328" s="32">
        <f t="shared" si="46"/>
        <v>5.1430128318229462E-3</v>
      </c>
      <c r="D328" s="34">
        <f t="shared" si="47"/>
        <v>22.72198210519527</v>
      </c>
      <c r="E328" s="42">
        <f t="shared" si="48"/>
        <v>0.62338110511504563</v>
      </c>
      <c r="F328" s="37">
        <f t="shared" si="49"/>
        <v>0.15384675383725965</v>
      </c>
      <c r="G328" s="37">
        <f t="shared" si="50"/>
        <v>0.14201238815747044</v>
      </c>
      <c r="H328" s="42">
        <f t="shared" si="51"/>
        <v>0.46953435127778598</v>
      </c>
      <c r="I328" s="39">
        <f t="shared" si="52"/>
        <v>0.11444462433786731</v>
      </c>
      <c r="J328" s="39">
        <f t="shared" si="53"/>
        <v>0.58397897561565326</v>
      </c>
      <c r="K328" s="38">
        <f t="shared" si="54"/>
        <v>22.138003129579616</v>
      </c>
    </row>
    <row r="329" spans="1:11">
      <c r="A329" s="10">
        <f t="shared" si="44"/>
        <v>317</v>
      </c>
      <c r="B329" s="32">
        <f t="shared" si="45"/>
        <v>0.06</v>
      </c>
      <c r="C329" s="32">
        <f t="shared" si="46"/>
        <v>5.1430128318229462E-3</v>
      </c>
      <c r="D329" s="34">
        <f t="shared" si="47"/>
        <v>22.138003129579616</v>
      </c>
      <c r="E329" s="42">
        <f t="shared" si="48"/>
        <v>0.62017504809232327</v>
      </c>
      <c r="F329" s="37">
        <f t="shared" si="49"/>
        <v>0.14989272952319532</v>
      </c>
      <c r="G329" s="37">
        <f t="shared" si="50"/>
        <v>0.13836251955987258</v>
      </c>
      <c r="H329" s="42">
        <f t="shared" si="51"/>
        <v>0.47028231856912794</v>
      </c>
      <c r="I329" s="39">
        <f t="shared" si="52"/>
        <v>0.11143736616738403</v>
      </c>
      <c r="J329" s="39">
        <f t="shared" si="53"/>
        <v>0.58171968473651203</v>
      </c>
      <c r="K329" s="38">
        <f t="shared" si="54"/>
        <v>21.556283444843103</v>
      </c>
    </row>
    <row r="330" spans="1:11">
      <c r="A330" s="10">
        <f t="shared" si="44"/>
        <v>318</v>
      </c>
      <c r="B330" s="32">
        <f t="shared" si="45"/>
        <v>0.06</v>
      </c>
      <c r="C330" s="32">
        <f t="shared" si="46"/>
        <v>5.1430128318229462E-3</v>
      </c>
      <c r="D330" s="34">
        <f t="shared" si="47"/>
        <v>21.556283444843103</v>
      </c>
      <c r="E330" s="42">
        <f t="shared" si="48"/>
        <v>0.61698547986200825</v>
      </c>
      <c r="F330" s="37">
        <f t="shared" si="49"/>
        <v>0.1459540024911252</v>
      </c>
      <c r="G330" s="37">
        <f t="shared" si="50"/>
        <v>0.13472677153026941</v>
      </c>
      <c r="H330" s="42">
        <f t="shared" si="51"/>
        <v>0.47103147737088302</v>
      </c>
      <c r="I330" s="39">
        <f t="shared" si="52"/>
        <v>0.10844172143092966</v>
      </c>
      <c r="J330" s="39">
        <f t="shared" si="53"/>
        <v>0.57947319880181269</v>
      </c>
      <c r="K330" s="38">
        <f t="shared" si="54"/>
        <v>20.976810246041293</v>
      </c>
    </row>
    <row r="331" spans="1:11">
      <c r="A331" s="10">
        <f t="shared" si="44"/>
        <v>319</v>
      </c>
      <c r="B331" s="32">
        <f t="shared" si="45"/>
        <v>0.06</v>
      </c>
      <c r="C331" s="32">
        <f t="shared" si="46"/>
        <v>5.1430128318229462E-3</v>
      </c>
      <c r="D331" s="34">
        <f t="shared" si="47"/>
        <v>20.976810246041293</v>
      </c>
      <c r="E331" s="42">
        <f t="shared" si="48"/>
        <v>0.61381231562202943</v>
      </c>
      <c r="F331" s="37">
        <f t="shared" si="49"/>
        <v>0.1420304860409046</v>
      </c>
      <c r="G331" s="37">
        <f t="shared" si="50"/>
        <v>0.13110506403775807</v>
      </c>
      <c r="H331" s="42">
        <f t="shared" si="51"/>
        <v>0.4717818295811248</v>
      </c>
      <c r="I331" s="39">
        <f t="shared" si="52"/>
        <v>0.10545762426274878</v>
      </c>
      <c r="J331" s="39">
        <f t="shared" si="53"/>
        <v>0.57723945384387354</v>
      </c>
      <c r="K331" s="38">
        <f t="shared" si="54"/>
        <v>20.399570792197419</v>
      </c>
    </row>
    <row r="332" spans="1:11">
      <c r="A332" s="10">
        <f t="shared" si="44"/>
        <v>320</v>
      </c>
      <c r="B332" s="32">
        <f t="shared" si="45"/>
        <v>0.06</v>
      </c>
      <c r="C332" s="32">
        <f t="shared" si="46"/>
        <v>5.1430128318229462E-3</v>
      </c>
      <c r="D332" s="34">
        <f t="shared" si="47"/>
        <v>20.399570792197419</v>
      </c>
      <c r="E332" s="42">
        <f t="shared" si="48"/>
        <v>0.61065547100645479</v>
      </c>
      <c r="F332" s="37">
        <f t="shared" si="49"/>
        <v>0.13812209390550337</v>
      </c>
      <c r="G332" s="37">
        <f t="shared" si="50"/>
        <v>0.12749731745123388</v>
      </c>
      <c r="H332" s="42">
        <f t="shared" si="51"/>
        <v>0.47253337710095145</v>
      </c>
      <c r="I332" s="39">
        <f t="shared" si="52"/>
        <v>0.10248500912605708</v>
      </c>
      <c r="J332" s="39">
        <f t="shared" si="53"/>
        <v>0.57501838622700852</v>
      </c>
      <c r="K332" s="38">
        <f t="shared" si="54"/>
        <v>19.824552405970412</v>
      </c>
    </row>
    <row r="333" spans="1:11">
      <c r="A333" s="10">
        <f t="shared" si="44"/>
        <v>321</v>
      </c>
      <c r="B333" s="32">
        <f t="shared" si="45"/>
        <v>0.06</v>
      </c>
      <c r="C333" s="32">
        <f t="shared" si="46"/>
        <v>5.1430128318229462E-3</v>
      </c>
      <c r="D333" s="34">
        <f t="shared" si="47"/>
        <v>19.824552405970412</v>
      </c>
      <c r="E333" s="42">
        <f t="shared" si="48"/>
        <v>0.60751486208324601</v>
      </c>
      <c r="F333" s="37">
        <f t="shared" si="49"/>
        <v>0.134228740248758</v>
      </c>
      <c r="G333" s="37">
        <f t="shared" si="50"/>
        <v>0.12390345253731506</v>
      </c>
      <c r="H333" s="42">
        <f t="shared" si="51"/>
        <v>0.47328612183448804</v>
      </c>
      <c r="I333" s="39">
        <f t="shared" si="52"/>
        <v>9.9523810811333796E-2</v>
      </c>
      <c r="J333" s="39">
        <f t="shared" si="53"/>
        <v>0.57280993264582181</v>
      </c>
      <c r="K333" s="38">
        <f t="shared" si="54"/>
        <v>19.25174247332459</v>
      </c>
    </row>
    <row r="334" spans="1:11">
      <c r="A334" s="10">
        <f t="shared" ref="A334:A397" si="55">IF(OR(K333 &lt; 0.01,K333=""), "",A333+1)</f>
        <v>322</v>
      </c>
      <c r="B334" s="32">
        <f t="shared" si="45"/>
        <v>0.06</v>
      </c>
      <c r="C334" s="32">
        <f t="shared" si="46"/>
        <v>5.1430128318229462E-3</v>
      </c>
      <c r="D334" s="34">
        <f t="shared" si="47"/>
        <v>19.25174247332459</v>
      </c>
      <c r="E334" s="42">
        <f t="shared" si="48"/>
        <v>0.60439040535202881</v>
      </c>
      <c r="F334" s="37">
        <f t="shared" si="49"/>
        <v>0.13035033966313525</v>
      </c>
      <c r="G334" s="37">
        <f t="shared" si="50"/>
        <v>0.12032339045827868</v>
      </c>
      <c r="H334" s="42">
        <f t="shared" si="51"/>
        <v>0.47404006568889356</v>
      </c>
      <c r="I334" s="39">
        <f t="shared" si="52"/>
        <v>9.6573964434623016E-2</v>
      </c>
      <c r="J334" s="39">
        <f t="shared" si="53"/>
        <v>0.57061403012351652</v>
      </c>
      <c r="K334" s="38">
        <f t="shared" si="54"/>
        <v>18.681128443201075</v>
      </c>
    </row>
    <row r="335" spans="1:11">
      <c r="A335" s="10">
        <f t="shared" si="55"/>
        <v>323</v>
      </c>
      <c r="B335" s="32">
        <f t="shared" ref="B335:B398" si="56">IF(OR(K334 &lt; 0.01,K334=""), 0,  $H$3*IF($A335+$C$5 &lt;=$J$4,   $K$3+($K$4-$K$3)*($A335+$C$5-1)/($J$4-$J$3),   $K$4+($K$5-$K$4)*($A335+$C$5-$J$4)/($J$5-$J$4)))</f>
        <v>0.06</v>
      </c>
      <c r="C335" s="32">
        <f t="shared" ref="C335:C398" si="57">IF(OR(K334 &lt; 0.01,K334=""), 0,  (1-(1-B335)^(1/12)))</f>
        <v>5.1430128318229462E-3</v>
      </c>
      <c r="D335" s="34">
        <f t="shared" ref="D335:D398" si="58">IF(OR(K334 &lt; 0.01,K334=""),0,K334)</f>
        <v>18.681128443201075</v>
      </c>
      <c r="E335" s="42">
        <f t="shared" ref="E335:E398" si="59">IF(OR(K334 &lt; 0.01,K334=""),0,  K334*($C$2/12)/(1-(1+($C$2/12))^(-($C$6-$C$5-A335+1))))</f>
        <v>0.60128201774187306</v>
      </c>
      <c r="F335" s="37">
        <f t="shared" ref="F335:F398" si="60">IF(OR(K334 &lt; 0.01,K334=""),0,$C$2*$D335/12)</f>
        <v>0.12648680716750729</v>
      </c>
      <c r="G335" s="37">
        <f t="shared" ref="G335:G398" si="61">IF(OR(K334 &lt; 0.01,K334=""),0,F335*$C$3/$C$2)</f>
        <v>0.11675705277000673</v>
      </c>
      <c r="H335" s="42">
        <f t="shared" ref="H335:H398" si="62">IF(OR(K334 &lt; 0.01,K334=""),0,E335-F335)</f>
        <v>0.4747952105743658</v>
      </c>
      <c r="I335" s="39">
        <f t="shared" ref="I335:I398" si="63">IF(OR(K334 &lt; 0.01,K334=""), 0, (D335-H335)*(1-(1-B335)^(1/12)))</f>
        <v>9.3635405435843699E-2</v>
      </c>
      <c r="J335" s="39">
        <f t="shared" ref="J335:J398" si="64">IF(OR(K334 &lt; 0.01,K334=""),0,H335+I335)</f>
        <v>0.5684306160102095</v>
      </c>
      <c r="K335" s="38">
        <f t="shared" ref="K335:K398" si="65">IF(OR(K334 &lt; 0.01,K334=""),0,D335-H335-I335)</f>
        <v>18.112697827190864</v>
      </c>
    </row>
    <row r="336" spans="1:11">
      <c r="A336" s="10">
        <f t="shared" si="55"/>
        <v>324</v>
      </c>
      <c r="B336" s="32">
        <f t="shared" si="56"/>
        <v>0.06</v>
      </c>
      <c r="C336" s="32">
        <f t="shared" si="57"/>
        <v>5.1430128318229462E-3</v>
      </c>
      <c r="D336" s="34">
        <f t="shared" si="58"/>
        <v>18.112697827190864</v>
      </c>
      <c r="E336" s="42">
        <f t="shared" si="59"/>
        <v>0.59818961660908254</v>
      </c>
      <c r="F336" s="37">
        <f t="shared" si="60"/>
        <v>0.12263805820493816</v>
      </c>
      <c r="G336" s="37">
        <f t="shared" si="61"/>
        <v>0.1132043614199429</v>
      </c>
      <c r="H336" s="42">
        <f t="shared" si="62"/>
        <v>0.47555155840414437</v>
      </c>
      <c r="I336" s="39">
        <f t="shared" si="63"/>
        <v>9.0708069577108294E-2</v>
      </c>
      <c r="J336" s="39">
        <f t="shared" si="64"/>
        <v>0.56625962798125262</v>
      </c>
      <c r="K336" s="38">
        <f t="shared" si="65"/>
        <v>17.546438199209611</v>
      </c>
    </row>
    <row r="337" spans="1:11">
      <c r="A337" s="10">
        <f t="shared" si="55"/>
        <v>325</v>
      </c>
      <c r="B337" s="32">
        <f t="shared" si="56"/>
        <v>0.06</v>
      </c>
      <c r="C337" s="32">
        <f t="shared" si="57"/>
        <v>5.1430128318229462E-3</v>
      </c>
      <c r="D337" s="34">
        <f t="shared" si="58"/>
        <v>17.546438199209611</v>
      </c>
      <c r="E337" s="42">
        <f t="shared" si="59"/>
        <v>0.59511311973499892</v>
      </c>
      <c r="F337" s="37">
        <f t="shared" si="60"/>
        <v>0.11880400864048174</v>
      </c>
      <c r="G337" s="37">
        <f t="shared" si="61"/>
        <v>0.10966523874506005</v>
      </c>
      <c r="H337" s="42">
        <f t="shared" si="62"/>
        <v>0.47630911109451718</v>
      </c>
      <c r="I337" s="39">
        <f t="shared" si="63"/>
        <v>8.7791892941050068E-2</v>
      </c>
      <c r="J337" s="39">
        <f t="shared" si="64"/>
        <v>0.56410100403556729</v>
      </c>
      <c r="K337" s="38">
        <f t="shared" si="65"/>
        <v>16.982337195174047</v>
      </c>
    </row>
    <row r="338" spans="1:11">
      <c r="A338" s="10">
        <f t="shared" si="55"/>
        <v>326</v>
      </c>
      <c r="B338" s="32">
        <f t="shared" si="56"/>
        <v>0.06</v>
      </c>
      <c r="C338" s="32">
        <f t="shared" si="57"/>
        <v>5.1430128318229462E-3</v>
      </c>
      <c r="D338" s="34">
        <f t="shared" si="58"/>
        <v>16.982337195174047</v>
      </c>
      <c r="E338" s="42">
        <f t="shared" si="59"/>
        <v>0.59205244532381618</v>
      </c>
      <c r="F338" s="37">
        <f t="shared" si="60"/>
        <v>0.11498457475899095</v>
      </c>
      <c r="G338" s="37">
        <f t="shared" si="61"/>
        <v>0.10613960746983779</v>
      </c>
      <c r="H338" s="42">
        <f t="shared" si="62"/>
        <v>0.47706787056482525</v>
      </c>
      <c r="I338" s="39">
        <f t="shared" si="63"/>
        <v>8.4886811929158881E-2</v>
      </c>
      <c r="J338" s="39">
        <f t="shared" si="64"/>
        <v>0.56195468249398417</v>
      </c>
      <c r="K338" s="38">
        <f t="shared" si="65"/>
        <v>16.420382512680064</v>
      </c>
    </row>
    <row r="339" spans="1:11">
      <c r="A339" s="10">
        <f t="shared" si="55"/>
        <v>327</v>
      </c>
      <c r="B339" s="32">
        <f t="shared" si="56"/>
        <v>0.06</v>
      </c>
      <c r="C339" s="32">
        <f t="shared" si="57"/>
        <v>5.1430128318229462E-3</v>
      </c>
      <c r="D339" s="34">
        <f t="shared" si="58"/>
        <v>16.420382512680064</v>
      </c>
      <c r="E339" s="42">
        <f t="shared" si="59"/>
        <v>0.58900751200040369</v>
      </c>
      <c r="F339" s="37">
        <f t="shared" si="60"/>
        <v>0.11117967326293793</v>
      </c>
      <c r="G339" s="37">
        <f t="shared" si="61"/>
        <v>0.10262739070425039</v>
      </c>
      <c r="H339" s="42">
        <f t="shared" si="62"/>
        <v>0.47782783873746576</v>
      </c>
      <c r="I339" s="39">
        <f t="shared" si="63"/>
        <v>8.1992763260125667E-2</v>
      </c>
      <c r="J339" s="39">
        <f t="shared" si="64"/>
        <v>0.55982060199759143</v>
      </c>
      <c r="K339" s="38">
        <f t="shared" si="65"/>
        <v>15.860561910682472</v>
      </c>
    </row>
    <row r="340" spans="1:11">
      <c r="A340" s="10">
        <f t="shared" si="55"/>
        <v>328</v>
      </c>
      <c r="B340" s="32">
        <f t="shared" si="56"/>
        <v>0.06</v>
      </c>
      <c r="C340" s="32">
        <f t="shared" si="57"/>
        <v>5.1430128318229462E-3</v>
      </c>
      <c r="D340" s="34">
        <f t="shared" si="58"/>
        <v>15.860561910682472</v>
      </c>
      <c r="E340" s="42">
        <f t="shared" si="59"/>
        <v>0.58597823880814659</v>
      </c>
      <c r="F340" s="37">
        <f t="shared" si="60"/>
        <v>0.10738922127024592</v>
      </c>
      <c r="G340" s="37">
        <f t="shared" si="61"/>
        <v>9.9128511941765446E-2</v>
      </c>
      <c r="H340" s="42">
        <f t="shared" si="62"/>
        <v>0.47858901753790067</v>
      </c>
      <c r="I340" s="39">
        <f t="shared" si="63"/>
        <v>7.910968396819526E-2</v>
      </c>
      <c r="J340" s="39">
        <f t="shared" si="64"/>
        <v>0.55769870150609591</v>
      </c>
      <c r="K340" s="38">
        <f t="shared" si="65"/>
        <v>15.302863209176376</v>
      </c>
    </row>
    <row r="341" spans="1:11">
      <c r="A341" s="10">
        <f t="shared" si="55"/>
        <v>329</v>
      </c>
      <c r="B341" s="32">
        <f t="shared" si="56"/>
        <v>0.06</v>
      </c>
      <c r="C341" s="32">
        <f t="shared" si="57"/>
        <v>5.1430128318229462E-3</v>
      </c>
      <c r="D341" s="34">
        <f t="shared" si="58"/>
        <v>15.302863209176376</v>
      </c>
      <c r="E341" s="42">
        <f t="shared" si="59"/>
        <v>0.58296454520678731</v>
      </c>
      <c r="F341" s="37">
        <f t="shared" si="60"/>
        <v>0.10361313631213172</v>
      </c>
      <c r="G341" s="37">
        <f t="shared" si="61"/>
        <v>9.5642895057352351E-2</v>
      </c>
      <c r="H341" s="42">
        <f t="shared" si="62"/>
        <v>0.47935140889465561</v>
      </c>
      <c r="I341" s="39">
        <f t="shared" si="63"/>
        <v>7.6237511401527749E-2</v>
      </c>
      <c r="J341" s="39">
        <f t="shared" si="64"/>
        <v>0.55558892029618334</v>
      </c>
      <c r="K341" s="38">
        <f t="shared" si="65"/>
        <v>14.747274288880192</v>
      </c>
    </row>
    <row r="342" spans="1:11">
      <c r="A342" s="10">
        <f t="shared" si="55"/>
        <v>330</v>
      </c>
      <c r="B342" s="32">
        <f t="shared" si="56"/>
        <v>0.06</v>
      </c>
      <c r="C342" s="32">
        <f t="shared" si="57"/>
        <v>5.1430128318229462E-3</v>
      </c>
      <c r="D342" s="34">
        <f t="shared" si="58"/>
        <v>14.747274288880192</v>
      </c>
      <c r="E342" s="42">
        <f t="shared" si="59"/>
        <v>0.57996635107029082</v>
      </c>
      <c r="F342" s="37">
        <f t="shared" si="60"/>
        <v>9.9851336330959647E-2</v>
      </c>
      <c r="G342" s="37">
        <f t="shared" si="61"/>
        <v>9.2170464305501215E-2</v>
      </c>
      <c r="H342" s="42">
        <f t="shared" si="62"/>
        <v>0.48011501473933116</v>
      </c>
      <c r="I342" s="39">
        <f t="shared" si="63"/>
        <v>7.33761832205682E-2</v>
      </c>
      <c r="J342" s="39">
        <f t="shared" si="64"/>
        <v>0.55349119795989932</v>
      </c>
      <c r="K342" s="38">
        <f t="shared" si="65"/>
        <v>14.193783090920292</v>
      </c>
    </row>
    <row r="343" spans="1:11">
      <c r="A343" s="10">
        <f t="shared" si="55"/>
        <v>331</v>
      </c>
      <c r="B343" s="32">
        <f t="shared" si="56"/>
        <v>0.06</v>
      </c>
      <c r="C343" s="32">
        <f t="shared" si="57"/>
        <v>5.1430128318229462E-3</v>
      </c>
      <c r="D343" s="34">
        <f t="shared" si="58"/>
        <v>14.193783090920292</v>
      </c>
      <c r="E343" s="42">
        <f t="shared" si="59"/>
        <v>0.57698357668471134</v>
      </c>
      <c r="F343" s="37">
        <f t="shared" si="60"/>
        <v>9.6103739678106148E-2</v>
      </c>
      <c r="G343" s="37">
        <f t="shared" si="61"/>
        <v>8.8711144318251819E-2</v>
      </c>
      <c r="H343" s="42">
        <f t="shared" si="62"/>
        <v>0.48087983700660519</v>
      </c>
      <c r="I343" s="39">
        <f t="shared" si="63"/>
        <v>7.0525637396424729E-2</v>
      </c>
      <c r="J343" s="39">
        <f t="shared" si="64"/>
        <v>0.55140547440302989</v>
      </c>
      <c r="K343" s="38">
        <f t="shared" si="65"/>
        <v>13.642377616517262</v>
      </c>
    </row>
    <row r="344" spans="1:11">
      <c r="A344" s="10">
        <f t="shared" si="55"/>
        <v>332</v>
      </c>
      <c r="B344" s="32">
        <f t="shared" si="56"/>
        <v>0.06</v>
      </c>
      <c r="C344" s="32">
        <f t="shared" si="57"/>
        <v>5.1430128318229462E-3</v>
      </c>
      <c r="D344" s="34">
        <f t="shared" si="58"/>
        <v>13.642377616517262</v>
      </c>
      <c r="E344" s="42">
        <f t="shared" si="59"/>
        <v>0.57401614274607093</v>
      </c>
      <c r="F344" s="37">
        <f t="shared" si="60"/>
        <v>9.2370265111835617E-2</v>
      </c>
      <c r="G344" s="37">
        <f t="shared" si="61"/>
        <v>8.5264860103232878E-2</v>
      </c>
      <c r="H344" s="42">
        <f t="shared" si="62"/>
        <v>0.48164587763423533</v>
      </c>
      <c r="I344" s="39">
        <f t="shared" si="63"/>
        <v>6.7685812209254917E-2</v>
      </c>
      <c r="J344" s="39">
        <f t="shared" si="64"/>
        <v>0.54933168984349023</v>
      </c>
      <c r="K344" s="38">
        <f t="shared" si="65"/>
        <v>13.093045926673771</v>
      </c>
    </row>
    <row r="345" spans="1:11">
      <c r="A345" s="10">
        <f t="shared" si="55"/>
        <v>333</v>
      </c>
      <c r="B345" s="32">
        <f t="shared" si="56"/>
        <v>0.06</v>
      </c>
      <c r="C345" s="32">
        <f t="shared" si="57"/>
        <v>5.1430128318229462E-3</v>
      </c>
      <c r="D345" s="34">
        <f t="shared" si="58"/>
        <v>13.093045926673771</v>
      </c>
      <c r="E345" s="42">
        <f t="shared" si="59"/>
        <v>0.57106397035825474</v>
      </c>
      <c r="F345" s="37">
        <f t="shared" si="60"/>
        <v>8.8650831795186999E-2</v>
      </c>
      <c r="G345" s="37">
        <f t="shared" si="61"/>
        <v>8.1831537041711075E-2</v>
      </c>
      <c r="H345" s="42">
        <f t="shared" si="62"/>
        <v>0.48241313856306772</v>
      </c>
      <c r="I345" s="39">
        <f t="shared" si="63"/>
        <v>6.4856646246660515E-2</v>
      </c>
      <c r="J345" s="39">
        <f t="shared" si="64"/>
        <v>0.54726978480972821</v>
      </c>
      <c r="K345" s="38">
        <f t="shared" si="65"/>
        <v>12.545776141864042</v>
      </c>
    </row>
    <row r="346" spans="1:11">
      <c r="A346" s="10">
        <f t="shared" si="55"/>
        <v>334</v>
      </c>
      <c r="B346" s="32">
        <f t="shared" si="56"/>
        <v>0.06</v>
      </c>
      <c r="C346" s="32">
        <f t="shared" si="57"/>
        <v>5.1430128318229462E-3</v>
      </c>
      <c r="D346" s="34">
        <f t="shared" si="58"/>
        <v>12.545776141864042</v>
      </c>
      <c r="E346" s="42">
        <f t="shared" si="59"/>
        <v>0.56812698103091108</v>
      </c>
      <c r="F346" s="37">
        <f t="shared" si="60"/>
        <v>8.4945359293871134E-2</v>
      </c>
      <c r="G346" s="37">
        <f t="shared" si="61"/>
        <v>7.8411100886650278E-2</v>
      </c>
      <c r="H346" s="42">
        <f t="shared" si="62"/>
        <v>0.48318162173703993</v>
      </c>
      <c r="I346" s="39">
        <f t="shared" si="63"/>
        <v>6.2038078402090323E-2</v>
      </c>
      <c r="J346" s="39">
        <f t="shared" si="64"/>
        <v>0.54521970013913024</v>
      </c>
      <c r="K346" s="38">
        <f t="shared" si="65"/>
        <v>12.000556441724912</v>
      </c>
    </row>
    <row r="347" spans="1:11">
      <c r="A347" s="10">
        <f t="shared" si="55"/>
        <v>335</v>
      </c>
      <c r="B347" s="32">
        <f t="shared" si="56"/>
        <v>0.06</v>
      </c>
      <c r="C347" s="32">
        <f t="shared" si="57"/>
        <v>5.1430128318229462E-3</v>
      </c>
      <c r="D347" s="34">
        <f t="shared" si="58"/>
        <v>12.000556441724912</v>
      </c>
      <c r="E347" s="42">
        <f t="shared" si="59"/>
        <v>0.56520509667736452</v>
      </c>
      <c r="F347" s="37">
        <f t="shared" si="60"/>
        <v>8.1253767574179098E-2</v>
      </c>
      <c r="G347" s="37">
        <f t="shared" si="61"/>
        <v>7.5003477760780701E-2</v>
      </c>
      <c r="H347" s="42">
        <f t="shared" si="62"/>
        <v>0.48395132910318539</v>
      </c>
      <c r="I347" s="39">
        <f t="shared" si="63"/>
        <v>5.9230047873251292E-2</v>
      </c>
      <c r="J347" s="39">
        <f t="shared" si="64"/>
        <v>0.54318137697643665</v>
      </c>
      <c r="K347" s="38">
        <f t="shared" si="65"/>
        <v>11.457375064748476</v>
      </c>
    </row>
    <row r="348" spans="1:11">
      <c r="A348" s="10">
        <f t="shared" si="55"/>
        <v>336</v>
      </c>
      <c r="B348" s="32">
        <f t="shared" si="56"/>
        <v>0.06</v>
      </c>
      <c r="C348" s="32">
        <f t="shared" si="57"/>
        <v>5.1430128318229462E-3</v>
      </c>
      <c r="D348" s="34">
        <f t="shared" si="58"/>
        <v>11.457375064748476</v>
      </c>
      <c r="E348" s="42">
        <f t="shared" si="59"/>
        <v>0.56229823961254199</v>
      </c>
      <c r="F348" s="37">
        <f t="shared" si="60"/>
        <v>7.7575977000901145E-2</v>
      </c>
      <c r="G348" s="37">
        <f t="shared" si="61"/>
        <v>7.1608594154677976E-2</v>
      </c>
      <c r="H348" s="42">
        <f t="shared" si="62"/>
        <v>0.48472226261164086</v>
      </c>
      <c r="I348" s="39">
        <f t="shared" si="63"/>
        <v>5.6432494160527751E-2</v>
      </c>
      <c r="J348" s="39">
        <f t="shared" si="64"/>
        <v>0.54115475677216862</v>
      </c>
      <c r="K348" s="38">
        <f t="shared" si="65"/>
        <v>10.916220307976307</v>
      </c>
    </row>
    <row r="349" spans="1:11">
      <c r="A349" s="10">
        <f t="shared" si="55"/>
        <v>337</v>
      </c>
      <c r="B349" s="32">
        <f t="shared" si="56"/>
        <v>0.06</v>
      </c>
      <c r="C349" s="32">
        <f t="shared" si="57"/>
        <v>5.1430128318229462E-3</v>
      </c>
      <c r="D349" s="34">
        <f t="shared" si="58"/>
        <v>10.916220307976307</v>
      </c>
      <c r="E349" s="42">
        <f t="shared" si="59"/>
        <v>0.55940633255090322</v>
      </c>
      <c r="F349" s="37">
        <f t="shared" si="60"/>
        <v>7.3911908335256252E-2</v>
      </c>
      <c r="G349" s="37">
        <f t="shared" si="61"/>
        <v>6.8226376924851923E-2</v>
      </c>
      <c r="H349" s="42">
        <f t="shared" si="62"/>
        <v>0.48549442421564698</v>
      </c>
      <c r="I349" s="39">
        <f t="shared" si="63"/>
        <v>5.3645357065408815E-2</v>
      </c>
      <c r="J349" s="39">
        <f t="shared" si="64"/>
        <v>0.53913978128105577</v>
      </c>
      <c r="K349" s="38">
        <f t="shared" si="65"/>
        <v>10.37708052669525</v>
      </c>
    </row>
    <row r="350" spans="1:11">
      <c r="A350" s="10">
        <f t="shared" si="55"/>
        <v>338</v>
      </c>
      <c r="B350" s="32">
        <f t="shared" si="56"/>
        <v>0.06</v>
      </c>
      <c r="C350" s="32">
        <f t="shared" si="57"/>
        <v>5.1430128318229462E-3</v>
      </c>
      <c r="D350" s="34">
        <f t="shared" si="58"/>
        <v>10.37708052669525</v>
      </c>
      <c r="E350" s="42">
        <f t="shared" si="59"/>
        <v>0.5565292986043906</v>
      </c>
      <c r="F350" s="37">
        <f t="shared" si="60"/>
        <v>7.0261482732832434E-2</v>
      </c>
      <c r="G350" s="37">
        <f t="shared" si="61"/>
        <v>6.4856753291845315E-2</v>
      </c>
      <c r="H350" s="42">
        <f t="shared" si="62"/>
        <v>0.48626781587155815</v>
      </c>
      <c r="I350" s="39">
        <f t="shared" si="63"/>
        <v>5.086857668892375E-2</v>
      </c>
      <c r="J350" s="39">
        <f t="shared" si="64"/>
        <v>0.53713639256048196</v>
      </c>
      <c r="K350" s="38">
        <f t="shared" si="65"/>
        <v>9.8399441341347682</v>
      </c>
    </row>
    <row r="351" spans="1:11">
      <c r="A351" s="10">
        <f t="shared" si="55"/>
        <v>339</v>
      </c>
      <c r="B351" s="32">
        <f t="shared" si="56"/>
        <v>0.06</v>
      </c>
      <c r="C351" s="32">
        <f t="shared" si="57"/>
        <v>5.1430128318229462E-3</v>
      </c>
      <c r="D351" s="34">
        <f t="shared" si="58"/>
        <v>9.8399441341347682</v>
      </c>
      <c r="E351" s="42">
        <f t="shared" si="59"/>
        <v>0.55366706128038323</v>
      </c>
      <c r="F351" s="37">
        <f t="shared" si="60"/>
        <v>6.6624621741537493E-2</v>
      </c>
      <c r="G351" s="37">
        <f t="shared" si="61"/>
        <v>6.1499650838342294E-2</v>
      </c>
      <c r="H351" s="42">
        <f t="shared" si="62"/>
        <v>0.48704243953884574</v>
      </c>
      <c r="I351" s="39">
        <f t="shared" si="63"/>
        <v>4.810209343008541E-2</v>
      </c>
      <c r="J351" s="39">
        <f t="shared" si="64"/>
        <v>0.53514453296893116</v>
      </c>
      <c r="K351" s="38">
        <f t="shared" si="65"/>
        <v>9.304799601165838</v>
      </c>
    </row>
    <row r="352" spans="1:11">
      <c r="A352" s="10">
        <f t="shared" si="55"/>
        <v>340</v>
      </c>
      <c r="B352" s="32">
        <f t="shared" si="56"/>
        <v>0.06</v>
      </c>
      <c r="C352" s="32">
        <f t="shared" si="57"/>
        <v>5.1430128318229462E-3</v>
      </c>
      <c r="D352" s="34">
        <f t="shared" si="58"/>
        <v>9.304799601165838</v>
      </c>
      <c r="E352" s="42">
        <f t="shared" si="59"/>
        <v>0.55081954447966119</v>
      </c>
      <c r="F352" s="37">
        <f t="shared" si="60"/>
        <v>6.3001247299560373E-2</v>
      </c>
      <c r="G352" s="37">
        <f t="shared" si="61"/>
        <v>5.8154997507286497E-2</v>
      </c>
      <c r="H352" s="42">
        <f t="shared" si="62"/>
        <v>0.48781829718010083</v>
      </c>
      <c r="I352" s="39">
        <f t="shared" si="63"/>
        <v>4.5345847984341665E-2</v>
      </c>
      <c r="J352" s="39">
        <f t="shared" si="64"/>
        <v>0.53316414516444255</v>
      </c>
      <c r="K352" s="38">
        <f t="shared" si="65"/>
        <v>8.7716354560013965</v>
      </c>
    </row>
    <row r="353" spans="1:11">
      <c r="A353" s="10">
        <f t="shared" si="55"/>
        <v>341</v>
      </c>
      <c r="B353" s="32">
        <f t="shared" si="56"/>
        <v>0.06</v>
      </c>
      <c r="C353" s="32">
        <f t="shared" si="57"/>
        <v>5.1430128318229462E-3</v>
      </c>
      <c r="D353" s="34">
        <f t="shared" si="58"/>
        <v>8.7716354560013965</v>
      </c>
      <c r="E353" s="42">
        <f t="shared" si="59"/>
        <v>0.54798667249438426</v>
      </c>
      <c r="F353" s="37">
        <f t="shared" si="60"/>
        <v>5.9391281733342793E-2</v>
      </c>
      <c r="G353" s="37">
        <f t="shared" si="61"/>
        <v>5.4822721600008728E-2</v>
      </c>
      <c r="H353" s="42">
        <f t="shared" si="62"/>
        <v>0.48859539076104147</v>
      </c>
      <c r="I353" s="39">
        <f t="shared" si="63"/>
        <v>4.2599781342034723E-2</v>
      </c>
      <c r="J353" s="39">
        <f t="shared" si="64"/>
        <v>0.53119517210307621</v>
      </c>
      <c r="K353" s="38">
        <f t="shared" si="65"/>
        <v>8.2404402838983195</v>
      </c>
    </row>
    <row r="354" spans="1:11">
      <c r="A354" s="10">
        <f t="shared" si="55"/>
        <v>342</v>
      </c>
      <c r="B354" s="32">
        <f t="shared" si="56"/>
        <v>0.06</v>
      </c>
      <c r="C354" s="32">
        <f t="shared" si="57"/>
        <v>5.1430128318229462E-3</v>
      </c>
      <c r="D354" s="34">
        <f t="shared" si="58"/>
        <v>8.2404402838983195</v>
      </c>
      <c r="E354" s="42">
        <f t="shared" si="59"/>
        <v>0.54516837000607798</v>
      </c>
      <c r="F354" s="37">
        <f t="shared" si="60"/>
        <v>5.579464775556154E-2</v>
      </c>
      <c r="G354" s="37">
        <f t="shared" si="61"/>
        <v>5.1502751774364489E-2</v>
      </c>
      <c r="H354" s="42">
        <f t="shared" si="62"/>
        <v>0.48937372225051645</v>
      </c>
      <c r="I354" s="39">
        <f t="shared" si="63"/>
        <v>3.9863834786868411E-2</v>
      </c>
      <c r="J354" s="39">
        <f t="shared" si="64"/>
        <v>0.52923755703738484</v>
      </c>
      <c r="K354" s="38">
        <f t="shared" si="65"/>
        <v>7.7112027268609342</v>
      </c>
    </row>
    <row r="355" spans="1:11">
      <c r="A355" s="10">
        <f t="shared" si="55"/>
        <v>343</v>
      </c>
      <c r="B355" s="32">
        <f t="shared" si="56"/>
        <v>0.06</v>
      </c>
      <c r="C355" s="32">
        <f t="shared" si="57"/>
        <v>5.1430128318229462E-3</v>
      </c>
      <c r="D355" s="34">
        <f t="shared" si="58"/>
        <v>7.7112027268609342</v>
      </c>
      <c r="E355" s="42">
        <f t="shared" si="59"/>
        <v>0.54236456208363315</v>
      </c>
      <c r="F355" s="37">
        <f t="shared" si="60"/>
        <v>5.2211268463120908E-2</v>
      </c>
      <c r="G355" s="37">
        <f t="shared" si="61"/>
        <v>4.8195017042880837E-2</v>
      </c>
      <c r="H355" s="42">
        <f t="shared" si="62"/>
        <v>0.49015329362051224</v>
      </c>
      <c r="I355" s="39">
        <f t="shared" si="63"/>
        <v>3.7137949894383307E-2</v>
      </c>
      <c r="J355" s="39">
        <f t="shared" si="64"/>
        <v>0.52729124351489554</v>
      </c>
      <c r="K355" s="38">
        <f t="shared" si="65"/>
        <v>7.1839114833460389</v>
      </c>
    </row>
    <row r="356" spans="1:11">
      <c r="A356" s="10">
        <f t="shared" si="55"/>
        <v>344</v>
      </c>
      <c r="B356" s="32">
        <f t="shared" si="56"/>
        <v>0.06</v>
      </c>
      <c r="C356" s="32">
        <f t="shared" si="57"/>
        <v>5.1430128318229462E-3</v>
      </c>
      <c r="D356" s="34">
        <f t="shared" si="58"/>
        <v>7.1839114833460389</v>
      </c>
      <c r="E356" s="42">
        <f t="shared" si="59"/>
        <v>0.53957517418131207</v>
      </c>
      <c r="F356" s="37">
        <f t="shared" si="60"/>
        <v>4.8641067335155469E-2</v>
      </c>
      <c r="G356" s="37">
        <f t="shared" si="61"/>
        <v>4.4899446770912739E-2</v>
      </c>
      <c r="H356" s="42">
        <f t="shared" si="62"/>
        <v>0.49093410684615657</v>
      </c>
      <c r="I356" s="39">
        <f t="shared" si="63"/>
        <v>3.4422068530439574E-2</v>
      </c>
      <c r="J356" s="39">
        <f t="shared" si="64"/>
        <v>0.52535617537659618</v>
      </c>
      <c r="K356" s="38">
        <f t="shared" si="65"/>
        <v>6.6585553079694435</v>
      </c>
    </row>
    <row r="357" spans="1:11">
      <c r="A357" s="10">
        <f t="shared" si="55"/>
        <v>345</v>
      </c>
      <c r="B357" s="32">
        <f t="shared" si="56"/>
        <v>0.06</v>
      </c>
      <c r="C357" s="32">
        <f t="shared" si="57"/>
        <v>5.1430128318229462E-3</v>
      </c>
      <c r="D357" s="34">
        <f t="shared" si="58"/>
        <v>6.6585553079694435</v>
      </c>
      <c r="E357" s="42">
        <f t="shared" si="59"/>
        <v>0.53680013213676525</v>
      </c>
      <c r="F357" s="37">
        <f t="shared" si="60"/>
        <v>4.508396823104311E-2</v>
      </c>
      <c r="G357" s="37">
        <f t="shared" si="61"/>
        <v>4.1615970674809023E-2</v>
      </c>
      <c r="H357" s="42">
        <f t="shared" si="62"/>
        <v>0.49171616390572215</v>
      </c>
      <c r="I357" s="39">
        <f t="shared" si="63"/>
        <v>3.1716132849707757E-2</v>
      </c>
      <c r="J357" s="39">
        <f t="shared" si="64"/>
        <v>0.5234322967554299</v>
      </c>
      <c r="K357" s="38">
        <f t="shared" si="65"/>
        <v>6.1351230112140138</v>
      </c>
    </row>
    <row r="358" spans="1:11">
      <c r="A358" s="10">
        <f t="shared" si="55"/>
        <v>346</v>
      </c>
      <c r="B358" s="32">
        <f t="shared" si="56"/>
        <v>0.06</v>
      </c>
      <c r="C358" s="32">
        <f t="shared" si="57"/>
        <v>5.1430128318229462E-3</v>
      </c>
      <c r="D358" s="34">
        <f t="shared" si="58"/>
        <v>6.1351230112140138</v>
      </c>
      <c r="E358" s="42">
        <f t="shared" si="59"/>
        <v>0.53403936216906245</v>
      </c>
      <c r="F358" s="37">
        <f t="shared" si="60"/>
        <v>4.153989538842822E-2</v>
      </c>
      <c r="G358" s="37">
        <f t="shared" si="61"/>
        <v>3.8344518820087589E-2</v>
      </c>
      <c r="H358" s="42">
        <f t="shared" si="62"/>
        <v>0.49249946678063422</v>
      </c>
      <c r="I358" s="39">
        <f t="shared" si="63"/>
        <v>2.9020085294167147E-2</v>
      </c>
      <c r="J358" s="39">
        <f t="shared" si="64"/>
        <v>0.52151955207480138</v>
      </c>
      <c r="K358" s="38">
        <f t="shared" si="65"/>
        <v>5.6136034591392123</v>
      </c>
    </row>
    <row r="359" spans="1:11">
      <c r="A359" s="10">
        <f t="shared" si="55"/>
        <v>347</v>
      </c>
      <c r="B359" s="32">
        <f t="shared" si="56"/>
        <v>0.06</v>
      </c>
      <c r="C359" s="32">
        <f t="shared" si="57"/>
        <v>5.1430128318229462E-3</v>
      </c>
      <c r="D359" s="34">
        <f t="shared" si="58"/>
        <v>5.6136034591392123</v>
      </c>
      <c r="E359" s="42">
        <f t="shared" si="59"/>
        <v>0.53129279087672843</v>
      </c>
      <c r="F359" s="37">
        <f t="shared" si="60"/>
        <v>3.8008773421255089E-2</v>
      </c>
      <c r="G359" s="37">
        <f t="shared" si="61"/>
        <v>3.5085021619620085E-2</v>
      </c>
      <c r="H359" s="42">
        <f t="shared" si="62"/>
        <v>0.49328401745547334</v>
      </c>
      <c r="I359" s="39">
        <f t="shared" si="63"/>
        <v>2.6333868591611971E-2</v>
      </c>
      <c r="J359" s="39">
        <f t="shared" si="64"/>
        <v>0.51961788604708536</v>
      </c>
      <c r="K359" s="38">
        <f t="shared" si="65"/>
        <v>5.0939855730921266</v>
      </c>
    </row>
    <row r="360" spans="1:11">
      <c r="A360" s="10">
        <f t="shared" si="55"/>
        <v>348</v>
      </c>
      <c r="B360" s="32">
        <f t="shared" si="56"/>
        <v>0.06</v>
      </c>
      <c r="C360" s="32">
        <f t="shared" si="57"/>
        <v>5.1430128318229462E-3</v>
      </c>
      <c r="D360" s="34">
        <f t="shared" si="58"/>
        <v>5.0939855730921266</v>
      </c>
      <c r="E360" s="42">
        <f t="shared" si="59"/>
        <v>0.52856034523579631</v>
      </c>
      <c r="F360" s="37">
        <f t="shared" si="60"/>
        <v>3.4490527317811277E-2</v>
      </c>
      <c r="G360" s="37">
        <f t="shared" si="61"/>
        <v>3.1837409831825793E-2</v>
      </c>
      <c r="H360" s="42">
        <f t="shared" si="62"/>
        <v>0.49406981791798504</v>
      </c>
      <c r="I360" s="39">
        <f t="shared" si="63"/>
        <v>2.3657425754165146E-2</v>
      </c>
      <c r="J360" s="39">
        <f t="shared" si="64"/>
        <v>0.51772724367215017</v>
      </c>
      <c r="K360" s="38">
        <f t="shared" si="65"/>
        <v>4.5762583294199759</v>
      </c>
    </row>
    <row r="361" spans="1:11">
      <c r="A361" s="10">
        <f t="shared" si="55"/>
        <v>349</v>
      </c>
      <c r="B361" s="32">
        <f t="shared" si="56"/>
        <v>0.06</v>
      </c>
      <c r="C361" s="32">
        <f t="shared" si="57"/>
        <v>5.1430128318229462E-3</v>
      </c>
      <c r="D361" s="34">
        <f t="shared" si="58"/>
        <v>4.5762583294199759</v>
      </c>
      <c r="E361" s="42">
        <f t="shared" si="59"/>
        <v>0.52584195259785604</v>
      </c>
      <c r="F361" s="37">
        <f t="shared" si="60"/>
        <v>3.0985082438781088E-2</v>
      </c>
      <c r="G361" s="37">
        <f t="shared" si="61"/>
        <v>2.8601614558874847E-2</v>
      </c>
      <c r="H361" s="42">
        <f t="shared" si="62"/>
        <v>0.49485687015907498</v>
      </c>
      <c r="I361" s="39">
        <f t="shared" si="63"/>
        <v>2.099070007679971E-2</v>
      </c>
      <c r="J361" s="39">
        <f t="shared" si="64"/>
        <v>0.51584757023587469</v>
      </c>
      <c r="K361" s="38">
        <f t="shared" si="65"/>
        <v>4.0604107591841014</v>
      </c>
    </row>
    <row r="362" spans="1:11">
      <c r="A362" s="10">
        <f t="shared" si="55"/>
        <v>350</v>
      </c>
      <c r="B362" s="32">
        <f t="shared" si="56"/>
        <v>0.06</v>
      </c>
      <c r="C362" s="32">
        <f t="shared" si="57"/>
        <v>5.1430128318229462E-3</v>
      </c>
      <c r="D362" s="34">
        <f t="shared" si="58"/>
        <v>4.0604107591841014</v>
      </c>
      <c r="E362" s="42">
        <f t="shared" si="59"/>
        <v>0.523137540688136</v>
      </c>
      <c r="F362" s="37">
        <f t="shared" si="60"/>
        <v>2.7492364515309023E-2</v>
      </c>
      <c r="G362" s="37">
        <f t="shared" si="61"/>
        <v>2.5377567244900635E-2</v>
      </c>
      <c r="H362" s="42">
        <f t="shared" si="62"/>
        <v>0.495645176172827</v>
      </c>
      <c r="I362" s="39">
        <f t="shared" si="63"/>
        <v>1.833363513586779E-2</v>
      </c>
      <c r="J362" s="39">
        <f t="shared" si="64"/>
        <v>0.51397881130869483</v>
      </c>
      <c r="K362" s="38">
        <f t="shared" si="65"/>
        <v>3.5464319478754067</v>
      </c>
    </row>
    <row r="363" spans="1:11">
      <c r="A363" s="10">
        <f t="shared" si="55"/>
        <v>351</v>
      </c>
      <c r="B363" s="32">
        <f t="shared" si="56"/>
        <v>0.06</v>
      </c>
      <c r="C363" s="32">
        <f t="shared" si="57"/>
        <v>5.1430128318229462E-3</v>
      </c>
      <c r="D363" s="34">
        <f t="shared" si="58"/>
        <v>3.5464319478754067</v>
      </c>
      <c r="E363" s="42">
        <f t="shared" si="59"/>
        <v>0.52044703760356881</v>
      </c>
      <c r="F363" s="37">
        <f t="shared" si="60"/>
        <v>2.4012299647073066E-2</v>
      </c>
      <c r="G363" s="37">
        <f t="shared" si="61"/>
        <v>2.216519967422129E-2</v>
      </c>
      <c r="H363" s="42">
        <f t="shared" si="62"/>
        <v>0.49643473795649573</v>
      </c>
      <c r="I363" s="39">
        <f t="shared" si="63"/>
        <v>1.5686174787637144E-2</v>
      </c>
      <c r="J363" s="39">
        <f t="shared" si="64"/>
        <v>0.51212091274413285</v>
      </c>
      <c r="K363" s="38">
        <f t="shared" si="65"/>
        <v>3.0343110351312736</v>
      </c>
    </row>
    <row r="364" spans="1:11">
      <c r="A364" s="10">
        <f t="shared" si="55"/>
        <v>352</v>
      </c>
      <c r="B364" s="32">
        <f t="shared" si="56"/>
        <v>0.06</v>
      </c>
      <c r="C364" s="32">
        <f t="shared" si="57"/>
        <v>5.1430128318229462E-3</v>
      </c>
      <c r="D364" s="34">
        <f t="shared" si="58"/>
        <v>3.0343110351312736</v>
      </c>
      <c r="E364" s="42">
        <f t="shared" si="59"/>
        <v>0.51777037181089192</v>
      </c>
      <c r="F364" s="37">
        <f t="shared" si="60"/>
        <v>2.0544814300367999E-2</v>
      </c>
      <c r="G364" s="37">
        <f t="shared" si="61"/>
        <v>1.896444396957046E-2</v>
      </c>
      <c r="H364" s="42">
        <f t="shared" si="62"/>
        <v>0.49722555751052394</v>
      </c>
      <c r="I364" s="39">
        <f t="shared" si="63"/>
        <v>1.3048263166835165E-2</v>
      </c>
      <c r="J364" s="39">
        <f t="shared" si="64"/>
        <v>0.51027382067735916</v>
      </c>
      <c r="K364" s="38">
        <f t="shared" si="65"/>
        <v>2.5240372144539145</v>
      </c>
    </row>
    <row r="365" spans="1:11">
      <c r="A365" s="10">
        <f t="shared" si="55"/>
        <v>353</v>
      </c>
      <c r="B365" s="32">
        <f t="shared" si="56"/>
        <v>0.06</v>
      </c>
      <c r="C365" s="32">
        <f t="shared" si="57"/>
        <v>5.1430128318229462E-3</v>
      </c>
      <c r="D365" s="34">
        <f t="shared" si="58"/>
        <v>2.5240372144539145</v>
      </c>
      <c r="E365" s="42">
        <f t="shared" si="59"/>
        <v>0.51510747214473229</v>
      </c>
      <c r="F365" s="37">
        <f t="shared" si="60"/>
        <v>1.708983530619838E-2</v>
      </c>
      <c r="G365" s="37">
        <f t="shared" si="61"/>
        <v>1.5775232590336963E-2</v>
      </c>
      <c r="H365" s="42">
        <f t="shared" si="62"/>
        <v>0.49801763683853389</v>
      </c>
      <c r="I365" s="39">
        <f t="shared" si="63"/>
        <v>1.0419844685200408E-2</v>
      </c>
      <c r="J365" s="39">
        <f t="shared" si="64"/>
        <v>0.50843748152373425</v>
      </c>
      <c r="K365" s="38">
        <f t="shared" si="65"/>
        <v>2.0155997329301805</v>
      </c>
    </row>
    <row r="366" spans="1:11">
      <c r="A366" s="10">
        <f t="shared" si="55"/>
        <v>354</v>
      </c>
      <c r="B366" s="32">
        <f t="shared" si="56"/>
        <v>0.06</v>
      </c>
      <c r="C366" s="32">
        <f t="shared" si="57"/>
        <v>5.1430128318229462E-3</v>
      </c>
      <c r="D366" s="34">
        <f t="shared" si="58"/>
        <v>2.0155997329301805</v>
      </c>
      <c r="E366" s="42">
        <f t="shared" si="59"/>
        <v>0.51245826780572445</v>
      </c>
      <c r="F366" s="37">
        <f t="shared" si="60"/>
        <v>1.364728985838143E-2</v>
      </c>
      <c r="G366" s="37">
        <f t="shared" si="61"/>
        <v>1.2597498330813625E-2</v>
      </c>
      <c r="H366" s="42">
        <f t="shared" si="62"/>
        <v>0.49881097794734303</v>
      </c>
      <c r="I366" s="39">
        <f t="shared" si="63"/>
        <v>7.8008640300414834E-3</v>
      </c>
      <c r="J366" s="39">
        <f t="shared" si="64"/>
        <v>0.50661184197738451</v>
      </c>
      <c r="K366" s="38">
        <f t="shared" si="65"/>
        <v>1.5089878909527958</v>
      </c>
    </row>
    <row r="367" spans="1:11">
      <c r="A367" s="10">
        <f t="shared" si="55"/>
        <v>355</v>
      </c>
      <c r="B367" s="32">
        <f t="shared" si="56"/>
        <v>0.06</v>
      </c>
      <c r="C367" s="32">
        <f t="shared" si="57"/>
        <v>5.1430128318229462E-3</v>
      </c>
      <c r="D367" s="34">
        <f t="shared" si="58"/>
        <v>1.5089878909527958</v>
      </c>
      <c r="E367" s="42">
        <f t="shared" si="59"/>
        <v>0.50982268835862998</v>
      </c>
      <c r="F367" s="37">
        <f t="shared" si="60"/>
        <v>1.0217105511659556E-2</v>
      </c>
      <c r="G367" s="37">
        <f t="shared" si="61"/>
        <v>9.431174318454973E-3</v>
      </c>
      <c r="H367" s="42">
        <f t="shared" si="62"/>
        <v>0.49960558284697043</v>
      </c>
      <c r="I367" s="39">
        <f t="shared" si="63"/>
        <v>5.191266162803322E-3</v>
      </c>
      <c r="J367" s="39">
        <f t="shared" si="64"/>
        <v>0.50479684900977373</v>
      </c>
      <c r="K367" s="38">
        <f t="shared" si="65"/>
        <v>1.004191041943022</v>
      </c>
    </row>
    <row r="368" spans="1:11">
      <c r="A368" s="10">
        <f t="shared" si="55"/>
        <v>356</v>
      </c>
      <c r="B368" s="32">
        <f t="shared" si="56"/>
        <v>0.06</v>
      </c>
      <c r="C368" s="32">
        <f t="shared" si="57"/>
        <v>5.1430128318229462E-3</v>
      </c>
      <c r="D368" s="34">
        <f t="shared" si="58"/>
        <v>1.004191041943022</v>
      </c>
      <c r="E368" s="42">
        <f t="shared" si="59"/>
        <v>0.5072006637304497</v>
      </c>
      <c r="F368" s="37">
        <f t="shared" si="60"/>
        <v>6.7992101798225449E-3</v>
      </c>
      <c r="G368" s="37">
        <f t="shared" si="61"/>
        <v>6.2761940121438872E-3</v>
      </c>
      <c r="H368" s="42">
        <f t="shared" si="62"/>
        <v>0.50040145355062715</v>
      </c>
      <c r="I368" s="39">
        <f t="shared" si="63"/>
        <v>2.590996317640887E-3</v>
      </c>
      <c r="J368" s="39">
        <f t="shared" si="64"/>
        <v>0.50299244986826808</v>
      </c>
      <c r="K368" s="38">
        <f t="shared" si="65"/>
        <v>0.50119859207475392</v>
      </c>
    </row>
    <row r="369" spans="1:11">
      <c r="A369" s="10">
        <f t="shared" si="55"/>
        <v>357</v>
      </c>
      <c r="B369" s="32">
        <f t="shared" si="56"/>
        <v>0.06</v>
      </c>
      <c r="C369" s="32">
        <f t="shared" si="57"/>
        <v>5.1430128318229462E-3</v>
      </c>
      <c r="D369" s="34">
        <f t="shared" si="58"/>
        <v>0.50119859207475392</v>
      </c>
      <c r="E369" s="42">
        <f t="shared" si="59"/>
        <v>0.50459212420859123</v>
      </c>
      <c r="F369" s="37">
        <f t="shared" si="60"/>
        <v>3.3935321338394802E-3</v>
      </c>
      <c r="G369" s="37">
        <f t="shared" si="61"/>
        <v>3.1324912004672125E-3</v>
      </c>
      <c r="H369" s="42">
        <f t="shared" si="62"/>
        <v>0.5011985920747517</v>
      </c>
      <c r="I369" s="39">
        <f t="shared" si="63"/>
        <v>1.1419782523664926E-17</v>
      </c>
      <c r="J369" s="39">
        <f t="shared" si="64"/>
        <v>0.5011985920747517</v>
      </c>
      <c r="K369" s="38">
        <f t="shared" si="65"/>
        <v>2.2090262667266483E-15</v>
      </c>
    </row>
    <row r="370" spans="1:11">
      <c r="A370" s="10" t="str">
        <f t="shared" si="55"/>
        <v/>
      </c>
      <c r="B370" s="32">
        <f t="shared" si="56"/>
        <v>0</v>
      </c>
      <c r="C370" s="32">
        <f t="shared" si="57"/>
        <v>0</v>
      </c>
      <c r="D370" s="34">
        <f t="shared" si="58"/>
        <v>0</v>
      </c>
      <c r="E370" s="42">
        <f t="shared" si="59"/>
        <v>0</v>
      </c>
      <c r="F370" s="37">
        <f t="shared" si="60"/>
        <v>0</v>
      </c>
      <c r="G370" s="37">
        <f t="shared" si="61"/>
        <v>0</v>
      </c>
      <c r="H370" s="42">
        <f t="shared" si="62"/>
        <v>0</v>
      </c>
      <c r="I370" s="39">
        <f t="shared" si="63"/>
        <v>0</v>
      </c>
      <c r="J370" s="39">
        <f t="shared" si="64"/>
        <v>0</v>
      </c>
      <c r="K370" s="38">
        <f t="shared" si="65"/>
        <v>0</v>
      </c>
    </row>
    <row r="371" spans="1:11">
      <c r="A371" s="10" t="str">
        <f t="shared" si="55"/>
        <v/>
      </c>
      <c r="B371" s="32">
        <f t="shared" si="56"/>
        <v>0</v>
      </c>
      <c r="C371" s="32">
        <f t="shared" si="57"/>
        <v>0</v>
      </c>
      <c r="D371" s="34">
        <f t="shared" si="58"/>
        <v>0</v>
      </c>
      <c r="E371" s="42">
        <f t="shared" si="59"/>
        <v>0</v>
      </c>
      <c r="F371" s="37">
        <f t="shared" si="60"/>
        <v>0</v>
      </c>
      <c r="G371" s="37">
        <f t="shared" si="61"/>
        <v>0</v>
      </c>
      <c r="H371" s="42">
        <f t="shared" si="62"/>
        <v>0</v>
      </c>
      <c r="I371" s="39">
        <f t="shared" si="63"/>
        <v>0</v>
      </c>
      <c r="J371" s="39">
        <f t="shared" si="64"/>
        <v>0</v>
      </c>
      <c r="K371" s="38">
        <f t="shared" si="65"/>
        <v>0</v>
      </c>
    </row>
    <row r="372" spans="1:11">
      <c r="A372" s="10" t="str">
        <f t="shared" si="55"/>
        <v/>
      </c>
      <c r="B372" s="32">
        <f t="shared" si="56"/>
        <v>0</v>
      </c>
      <c r="C372" s="32">
        <f t="shared" si="57"/>
        <v>0</v>
      </c>
      <c r="D372" s="34">
        <f t="shared" si="58"/>
        <v>0</v>
      </c>
      <c r="E372" s="42">
        <f t="shared" si="59"/>
        <v>0</v>
      </c>
      <c r="F372" s="37">
        <f t="shared" si="60"/>
        <v>0</v>
      </c>
      <c r="G372" s="37">
        <f t="shared" si="61"/>
        <v>0</v>
      </c>
      <c r="H372" s="42">
        <f t="shared" si="62"/>
        <v>0</v>
      </c>
      <c r="I372" s="39">
        <f t="shared" si="63"/>
        <v>0</v>
      </c>
      <c r="J372" s="39">
        <f t="shared" si="64"/>
        <v>0</v>
      </c>
      <c r="K372" s="38">
        <f t="shared" si="65"/>
        <v>0</v>
      </c>
    </row>
    <row r="373" spans="1:11">
      <c r="A373" s="10" t="str">
        <f t="shared" si="55"/>
        <v/>
      </c>
      <c r="B373" s="32">
        <f t="shared" si="56"/>
        <v>0</v>
      </c>
      <c r="C373" s="32">
        <f t="shared" si="57"/>
        <v>0</v>
      </c>
      <c r="D373" s="34">
        <f t="shared" si="58"/>
        <v>0</v>
      </c>
      <c r="E373" s="42">
        <f t="shared" si="59"/>
        <v>0</v>
      </c>
      <c r="F373" s="37">
        <f t="shared" si="60"/>
        <v>0</v>
      </c>
      <c r="G373" s="37">
        <f t="shared" si="61"/>
        <v>0</v>
      </c>
      <c r="H373" s="42">
        <f t="shared" si="62"/>
        <v>0</v>
      </c>
      <c r="I373" s="39">
        <f t="shared" si="63"/>
        <v>0</v>
      </c>
      <c r="J373" s="39">
        <f t="shared" si="64"/>
        <v>0</v>
      </c>
      <c r="K373" s="38">
        <f t="shared" si="65"/>
        <v>0</v>
      </c>
    </row>
    <row r="374" spans="1:11">
      <c r="A374" s="10" t="str">
        <f t="shared" si="55"/>
        <v/>
      </c>
      <c r="B374" s="32">
        <f t="shared" si="56"/>
        <v>0</v>
      </c>
      <c r="C374" s="32">
        <f t="shared" si="57"/>
        <v>0</v>
      </c>
      <c r="D374" s="34">
        <f t="shared" si="58"/>
        <v>0</v>
      </c>
      <c r="E374" s="42">
        <f t="shared" si="59"/>
        <v>0</v>
      </c>
      <c r="F374" s="37">
        <f t="shared" si="60"/>
        <v>0</v>
      </c>
      <c r="G374" s="37">
        <f t="shared" si="61"/>
        <v>0</v>
      </c>
      <c r="H374" s="42">
        <f t="shared" si="62"/>
        <v>0</v>
      </c>
      <c r="I374" s="39">
        <f t="shared" si="63"/>
        <v>0</v>
      </c>
      <c r="J374" s="39">
        <f t="shared" si="64"/>
        <v>0</v>
      </c>
      <c r="K374" s="38">
        <f t="shared" si="65"/>
        <v>0</v>
      </c>
    </row>
    <row r="375" spans="1:11">
      <c r="A375" s="10" t="str">
        <f t="shared" si="55"/>
        <v/>
      </c>
      <c r="B375" s="32">
        <f t="shared" si="56"/>
        <v>0</v>
      </c>
      <c r="C375" s="32">
        <f t="shared" si="57"/>
        <v>0</v>
      </c>
      <c r="D375" s="34">
        <f t="shared" si="58"/>
        <v>0</v>
      </c>
      <c r="E375" s="42">
        <f t="shared" si="59"/>
        <v>0</v>
      </c>
      <c r="F375" s="37">
        <f t="shared" si="60"/>
        <v>0</v>
      </c>
      <c r="G375" s="37">
        <f t="shared" si="61"/>
        <v>0</v>
      </c>
      <c r="H375" s="42">
        <f t="shared" si="62"/>
        <v>0</v>
      </c>
      <c r="I375" s="39">
        <f t="shared" si="63"/>
        <v>0</v>
      </c>
      <c r="J375" s="39">
        <f t="shared" si="64"/>
        <v>0</v>
      </c>
      <c r="K375" s="38">
        <f t="shared" si="65"/>
        <v>0</v>
      </c>
    </row>
    <row r="376" spans="1:11">
      <c r="A376" s="10" t="str">
        <f t="shared" si="55"/>
        <v/>
      </c>
      <c r="B376" s="32">
        <f t="shared" si="56"/>
        <v>0</v>
      </c>
      <c r="C376" s="32">
        <f t="shared" si="57"/>
        <v>0</v>
      </c>
      <c r="D376" s="34">
        <f t="shared" si="58"/>
        <v>0</v>
      </c>
      <c r="E376" s="42">
        <f t="shared" si="59"/>
        <v>0</v>
      </c>
      <c r="F376" s="37">
        <f t="shared" si="60"/>
        <v>0</v>
      </c>
      <c r="G376" s="37">
        <f t="shared" si="61"/>
        <v>0</v>
      </c>
      <c r="H376" s="42">
        <f t="shared" si="62"/>
        <v>0</v>
      </c>
      <c r="I376" s="39">
        <f t="shared" si="63"/>
        <v>0</v>
      </c>
      <c r="J376" s="39">
        <f t="shared" si="64"/>
        <v>0</v>
      </c>
      <c r="K376" s="38">
        <f t="shared" si="65"/>
        <v>0</v>
      </c>
    </row>
    <row r="377" spans="1:11">
      <c r="A377" s="10" t="str">
        <f t="shared" si="55"/>
        <v/>
      </c>
      <c r="B377" s="32">
        <f t="shared" si="56"/>
        <v>0</v>
      </c>
      <c r="C377" s="32">
        <f t="shared" si="57"/>
        <v>0</v>
      </c>
      <c r="D377" s="34">
        <f t="shared" si="58"/>
        <v>0</v>
      </c>
      <c r="E377" s="42">
        <f t="shared" si="59"/>
        <v>0</v>
      </c>
      <c r="F377" s="37">
        <f t="shared" si="60"/>
        <v>0</v>
      </c>
      <c r="G377" s="37">
        <f t="shared" si="61"/>
        <v>0</v>
      </c>
      <c r="H377" s="42">
        <f t="shared" si="62"/>
        <v>0</v>
      </c>
      <c r="I377" s="39">
        <f t="shared" si="63"/>
        <v>0</v>
      </c>
      <c r="J377" s="39">
        <f t="shared" si="64"/>
        <v>0</v>
      </c>
      <c r="K377" s="38">
        <f t="shared" si="65"/>
        <v>0</v>
      </c>
    </row>
    <row r="378" spans="1:11">
      <c r="A378" s="10" t="str">
        <f t="shared" si="55"/>
        <v/>
      </c>
      <c r="B378" s="32">
        <f t="shared" si="56"/>
        <v>0</v>
      </c>
      <c r="C378" s="32">
        <f t="shared" si="57"/>
        <v>0</v>
      </c>
      <c r="D378" s="34">
        <f t="shared" si="58"/>
        <v>0</v>
      </c>
      <c r="E378" s="42">
        <f t="shared" si="59"/>
        <v>0</v>
      </c>
      <c r="F378" s="37">
        <f t="shared" si="60"/>
        <v>0</v>
      </c>
      <c r="G378" s="37">
        <f t="shared" si="61"/>
        <v>0</v>
      </c>
      <c r="H378" s="42">
        <f t="shared" si="62"/>
        <v>0</v>
      </c>
      <c r="I378" s="39">
        <f t="shared" si="63"/>
        <v>0</v>
      </c>
      <c r="J378" s="39">
        <f t="shared" si="64"/>
        <v>0</v>
      </c>
      <c r="K378" s="38">
        <f t="shared" si="65"/>
        <v>0</v>
      </c>
    </row>
    <row r="379" spans="1:11">
      <c r="A379" s="10" t="str">
        <f t="shared" si="55"/>
        <v/>
      </c>
      <c r="B379" s="32">
        <f t="shared" si="56"/>
        <v>0</v>
      </c>
      <c r="C379" s="32">
        <f t="shared" si="57"/>
        <v>0</v>
      </c>
      <c r="D379" s="34">
        <f t="shared" si="58"/>
        <v>0</v>
      </c>
      <c r="E379" s="42">
        <f t="shared" si="59"/>
        <v>0</v>
      </c>
      <c r="F379" s="37">
        <f t="shared" si="60"/>
        <v>0</v>
      </c>
      <c r="G379" s="37">
        <f t="shared" si="61"/>
        <v>0</v>
      </c>
      <c r="H379" s="42">
        <f t="shared" si="62"/>
        <v>0</v>
      </c>
      <c r="I379" s="39">
        <f t="shared" si="63"/>
        <v>0</v>
      </c>
      <c r="J379" s="39">
        <f t="shared" si="64"/>
        <v>0</v>
      </c>
      <c r="K379" s="38">
        <f t="shared" si="65"/>
        <v>0</v>
      </c>
    </row>
    <row r="380" spans="1:11">
      <c r="A380" s="10" t="str">
        <f t="shared" si="55"/>
        <v/>
      </c>
      <c r="B380" s="32">
        <f t="shared" si="56"/>
        <v>0</v>
      </c>
      <c r="C380" s="32">
        <f t="shared" si="57"/>
        <v>0</v>
      </c>
      <c r="D380" s="34">
        <f t="shared" si="58"/>
        <v>0</v>
      </c>
      <c r="E380" s="42">
        <f t="shared" si="59"/>
        <v>0</v>
      </c>
      <c r="F380" s="37">
        <f t="shared" si="60"/>
        <v>0</v>
      </c>
      <c r="G380" s="37">
        <f t="shared" si="61"/>
        <v>0</v>
      </c>
      <c r="H380" s="42">
        <f t="shared" si="62"/>
        <v>0</v>
      </c>
      <c r="I380" s="39">
        <f t="shared" si="63"/>
        <v>0</v>
      </c>
      <c r="J380" s="39">
        <f t="shared" si="64"/>
        <v>0</v>
      </c>
      <c r="K380" s="38">
        <f t="shared" si="65"/>
        <v>0</v>
      </c>
    </row>
    <row r="381" spans="1:11">
      <c r="A381" s="10" t="str">
        <f t="shared" si="55"/>
        <v/>
      </c>
      <c r="B381" s="32">
        <f t="shared" si="56"/>
        <v>0</v>
      </c>
      <c r="C381" s="32">
        <f t="shared" si="57"/>
        <v>0</v>
      </c>
      <c r="D381" s="34">
        <f t="shared" si="58"/>
        <v>0</v>
      </c>
      <c r="E381" s="42">
        <f t="shared" si="59"/>
        <v>0</v>
      </c>
      <c r="F381" s="37">
        <f t="shared" si="60"/>
        <v>0</v>
      </c>
      <c r="G381" s="37">
        <f t="shared" si="61"/>
        <v>0</v>
      </c>
      <c r="H381" s="42">
        <f t="shared" si="62"/>
        <v>0</v>
      </c>
      <c r="I381" s="39">
        <f t="shared" si="63"/>
        <v>0</v>
      </c>
      <c r="J381" s="39">
        <f t="shared" si="64"/>
        <v>0</v>
      </c>
      <c r="K381" s="38">
        <f t="shared" si="65"/>
        <v>0</v>
      </c>
    </row>
    <row r="382" spans="1:11">
      <c r="A382" s="10" t="str">
        <f t="shared" si="55"/>
        <v/>
      </c>
      <c r="B382" s="32">
        <f t="shared" si="56"/>
        <v>0</v>
      </c>
      <c r="C382" s="32">
        <f t="shared" si="57"/>
        <v>0</v>
      </c>
      <c r="D382" s="34">
        <f t="shared" si="58"/>
        <v>0</v>
      </c>
      <c r="E382" s="42">
        <f t="shared" si="59"/>
        <v>0</v>
      </c>
      <c r="F382" s="37">
        <f t="shared" si="60"/>
        <v>0</v>
      </c>
      <c r="G382" s="37">
        <f t="shared" si="61"/>
        <v>0</v>
      </c>
      <c r="H382" s="42">
        <f t="shared" si="62"/>
        <v>0</v>
      </c>
      <c r="I382" s="39">
        <f t="shared" si="63"/>
        <v>0</v>
      </c>
      <c r="J382" s="39">
        <f t="shared" si="64"/>
        <v>0</v>
      </c>
      <c r="K382" s="38">
        <f t="shared" si="65"/>
        <v>0</v>
      </c>
    </row>
    <row r="383" spans="1:11">
      <c r="A383" s="10" t="str">
        <f t="shared" si="55"/>
        <v/>
      </c>
      <c r="B383" s="32">
        <f t="shared" si="56"/>
        <v>0</v>
      </c>
      <c r="C383" s="32">
        <f t="shared" si="57"/>
        <v>0</v>
      </c>
      <c r="D383" s="34">
        <f t="shared" si="58"/>
        <v>0</v>
      </c>
      <c r="E383" s="42">
        <f t="shared" si="59"/>
        <v>0</v>
      </c>
      <c r="F383" s="37">
        <f t="shared" si="60"/>
        <v>0</v>
      </c>
      <c r="G383" s="37">
        <f t="shared" si="61"/>
        <v>0</v>
      </c>
      <c r="H383" s="42">
        <f t="shared" si="62"/>
        <v>0</v>
      </c>
      <c r="I383" s="39">
        <f t="shared" si="63"/>
        <v>0</v>
      </c>
      <c r="J383" s="39">
        <f t="shared" si="64"/>
        <v>0</v>
      </c>
      <c r="K383" s="38">
        <f t="shared" si="65"/>
        <v>0</v>
      </c>
    </row>
    <row r="384" spans="1:11">
      <c r="A384" s="10" t="str">
        <f t="shared" si="55"/>
        <v/>
      </c>
      <c r="B384" s="32">
        <f t="shared" si="56"/>
        <v>0</v>
      </c>
      <c r="C384" s="32">
        <f t="shared" si="57"/>
        <v>0</v>
      </c>
      <c r="D384" s="34">
        <f t="shared" si="58"/>
        <v>0</v>
      </c>
      <c r="E384" s="42">
        <f t="shared" si="59"/>
        <v>0</v>
      </c>
      <c r="F384" s="37">
        <f t="shared" si="60"/>
        <v>0</v>
      </c>
      <c r="G384" s="37">
        <f t="shared" si="61"/>
        <v>0</v>
      </c>
      <c r="H384" s="42">
        <f t="shared" si="62"/>
        <v>0</v>
      </c>
      <c r="I384" s="39">
        <f t="shared" si="63"/>
        <v>0</v>
      </c>
      <c r="J384" s="39">
        <f t="shared" si="64"/>
        <v>0</v>
      </c>
      <c r="K384" s="38">
        <f t="shared" si="65"/>
        <v>0</v>
      </c>
    </row>
    <row r="385" spans="1:11">
      <c r="A385" s="10" t="str">
        <f t="shared" si="55"/>
        <v/>
      </c>
      <c r="B385" s="32">
        <f t="shared" si="56"/>
        <v>0</v>
      </c>
      <c r="C385" s="32">
        <f t="shared" si="57"/>
        <v>0</v>
      </c>
      <c r="D385" s="34">
        <f t="shared" si="58"/>
        <v>0</v>
      </c>
      <c r="E385" s="42">
        <f t="shared" si="59"/>
        <v>0</v>
      </c>
      <c r="F385" s="37">
        <f t="shared" si="60"/>
        <v>0</v>
      </c>
      <c r="G385" s="37">
        <f t="shared" si="61"/>
        <v>0</v>
      </c>
      <c r="H385" s="42">
        <f t="shared" si="62"/>
        <v>0</v>
      </c>
      <c r="I385" s="39">
        <f t="shared" si="63"/>
        <v>0</v>
      </c>
      <c r="J385" s="39">
        <f t="shared" si="64"/>
        <v>0</v>
      </c>
      <c r="K385" s="38">
        <f t="shared" si="65"/>
        <v>0</v>
      </c>
    </row>
    <row r="386" spans="1:11">
      <c r="A386" s="10" t="str">
        <f t="shared" si="55"/>
        <v/>
      </c>
      <c r="B386" s="32">
        <f t="shared" si="56"/>
        <v>0</v>
      </c>
      <c r="C386" s="32">
        <f t="shared" si="57"/>
        <v>0</v>
      </c>
      <c r="D386" s="34">
        <f t="shared" si="58"/>
        <v>0</v>
      </c>
      <c r="E386" s="42">
        <f t="shared" si="59"/>
        <v>0</v>
      </c>
      <c r="F386" s="37">
        <f t="shared" si="60"/>
        <v>0</v>
      </c>
      <c r="G386" s="37">
        <f t="shared" si="61"/>
        <v>0</v>
      </c>
      <c r="H386" s="42">
        <f t="shared" si="62"/>
        <v>0</v>
      </c>
      <c r="I386" s="39">
        <f t="shared" si="63"/>
        <v>0</v>
      </c>
      <c r="J386" s="39">
        <f t="shared" si="64"/>
        <v>0</v>
      </c>
      <c r="K386" s="38">
        <f t="shared" si="65"/>
        <v>0</v>
      </c>
    </row>
    <row r="387" spans="1:11">
      <c r="A387" s="10" t="str">
        <f t="shared" si="55"/>
        <v/>
      </c>
      <c r="B387" s="32">
        <f t="shared" si="56"/>
        <v>0</v>
      </c>
      <c r="C387" s="32">
        <f t="shared" si="57"/>
        <v>0</v>
      </c>
      <c r="D387" s="34">
        <f t="shared" si="58"/>
        <v>0</v>
      </c>
      <c r="E387" s="42">
        <f t="shared" si="59"/>
        <v>0</v>
      </c>
      <c r="F387" s="37">
        <f t="shared" si="60"/>
        <v>0</v>
      </c>
      <c r="G387" s="37">
        <f t="shared" si="61"/>
        <v>0</v>
      </c>
      <c r="H387" s="42">
        <f t="shared" si="62"/>
        <v>0</v>
      </c>
      <c r="I387" s="39">
        <f t="shared" si="63"/>
        <v>0</v>
      </c>
      <c r="J387" s="39">
        <f t="shared" si="64"/>
        <v>0</v>
      </c>
      <c r="K387" s="38">
        <f t="shared" si="65"/>
        <v>0</v>
      </c>
    </row>
    <row r="388" spans="1:11">
      <c r="A388" s="10" t="str">
        <f t="shared" si="55"/>
        <v/>
      </c>
      <c r="B388" s="32">
        <f t="shared" si="56"/>
        <v>0</v>
      </c>
      <c r="C388" s="32">
        <f t="shared" si="57"/>
        <v>0</v>
      </c>
      <c r="D388" s="34">
        <f t="shared" si="58"/>
        <v>0</v>
      </c>
      <c r="E388" s="42">
        <f t="shared" si="59"/>
        <v>0</v>
      </c>
      <c r="F388" s="37">
        <f t="shared" si="60"/>
        <v>0</v>
      </c>
      <c r="G388" s="37">
        <f t="shared" si="61"/>
        <v>0</v>
      </c>
      <c r="H388" s="42">
        <f t="shared" si="62"/>
        <v>0</v>
      </c>
      <c r="I388" s="39">
        <f t="shared" si="63"/>
        <v>0</v>
      </c>
      <c r="J388" s="39">
        <f t="shared" si="64"/>
        <v>0</v>
      </c>
      <c r="K388" s="38">
        <f t="shared" si="65"/>
        <v>0</v>
      </c>
    </row>
    <row r="389" spans="1:11">
      <c r="A389" s="10" t="str">
        <f t="shared" si="55"/>
        <v/>
      </c>
      <c r="B389" s="32">
        <f t="shared" si="56"/>
        <v>0</v>
      </c>
      <c r="C389" s="32">
        <f t="shared" si="57"/>
        <v>0</v>
      </c>
      <c r="D389" s="34">
        <f t="shared" si="58"/>
        <v>0</v>
      </c>
      <c r="E389" s="42">
        <f t="shared" si="59"/>
        <v>0</v>
      </c>
      <c r="F389" s="37">
        <f t="shared" si="60"/>
        <v>0</v>
      </c>
      <c r="G389" s="37">
        <f t="shared" si="61"/>
        <v>0</v>
      </c>
      <c r="H389" s="42">
        <f t="shared" si="62"/>
        <v>0</v>
      </c>
      <c r="I389" s="39">
        <f t="shared" si="63"/>
        <v>0</v>
      </c>
      <c r="J389" s="39">
        <f t="shared" si="64"/>
        <v>0</v>
      </c>
      <c r="K389" s="38">
        <f t="shared" si="65"/>
        <v>0</v>
      </c>
    </row>
    <row r="390" spans="1:11">
      <c r="A390" s="10" t="str">
        <f t="shared" si="55"/>
        <v/>
      </c>
      <c r="B390" s="32">
        <f t="shared" si="56"/>
        <v>0</v>
      </c>
      <c r="C390" s="32">
        <f t="shared" si="57"/>
        <v>0</v>
      </c>
      <c r="D390" s="34">
        <f t="shared" si="58"/>
        <v>0</v>
      </c>
      <c r="E390" s="42">
        <f t="shared" si="59"/>
        <v>0</v>
      </c>
      <c r="F390" s="37">
        <f t="shared" si="60"/>
        <v>0</v>
      </c>
      <c r="G390" s="37">
        <f t="shared" si="61"/>
        <v>0</v>
      </c>
      <c r="H390" s="42">
        <f t="shared" si="62"/>
        <v>0</v>
      </c>
      <c r="I390" s="39">
        <f t="shared" si="63"/>
        <v>0</v>
      </c>
      <c r="J390" s="39">
        <f t="shared" si="64"/>
        <v>0</v>
      </c>
      <c r="K390" s="38">
        <f t="shared" si="65"/>
        <v>0</v>
      </c>
    </row>
    <row r="391" spans="1:11">
      <c r="A391" s="10" t="str">
        <f t="shared" si="55"/>
        <v/>
      </c>
      <c r="B391" s="32">
        <f t="shared" si="56"/>
        <v>0</v>
      </c>
      <c r="C391" s="32">
        <f t="shared" si="57"/>
        <v>0</v>
      </c>
      <c r="D391" s="34">
        <f t="shared" si="58"/>
        <v>0</v>
      </c>
      <c r="E391" s="42">
        <f t="shared" si="59"/>
        <v>0</v>
      </c>
      <c r="F391" s="37">
        <f t="shared" si="60"/>
        <v>0</v>
      </c>
      <c r="G391" s="37">
        <f t="shared" si="61"/>
        <v>0</v>
      </c>
      <c r="H391" s="42">
        <f t="shared" si="62"/>
        <v>0</v>
      </c>
      <c r="I391" s="39">
        <f t="shared" si="63"/>
        <v>0</v>
      </c>
      <c r="J391" s="39">
        <f t="shared" si="64"/>
        <v>0</v>
      </c>
      <c r="K391" s="38">
        <f t="shared" si="65"/>
        <v>0</v>
      </c>
    </row>
    <row r="392" spans="1:11">
      <c r="A392" s="10" t="str">
        <f t="shared" si="55"/>
        <v/>
      </c>
      <c r="B392" s="32">
        <f t="shared" si="56"/>
        <v>0</v>
      </c>
      <c r="C392" s="32">
        <f t="shared" si="57"/>
        <v>0</v>
      </c>
      <c r="D392" s="34">
        <f t="shared" si="58"/>
        <v>0</v>
      </c>
      <c r="E392" s="42">
        <f t="shared" si="59"/>
        <v>0</v>
      </c>
      <c r="F392" s="37">
        <f t="shared" si="60"/>
        <v>0</v>
      </c>
      <c r="G392" s="37">
        <f t="shared" si="61"/>
        <v>0</v>
      </c>
      <c r="H392" s="42">
        <f t="shared" si="62"/>
        <v>0</v>
      </c>
      <c r="I392" s="39">
        <f t="shared" si="63"/>
        <v>0</v>
      </c>
      <c r="J392" s="39">
        <f t="shared" si="64"/>
        <v>0</v>
      </c>
      <c r="K392" s="38">
        <f t="shared" si="65"/>
        <v>0</v>
      </c>
    </row>
    <row r="393" spans="1:11">
      <c r="A393" s="10" t="str">
        <f t="shared" si="55"/>
        <v/>
      </c>
      <c r="B393" s="32">
        <f t="shared" si="56"/>
        <v>0</v>
      </c>
      <c r="C393" s="32">
        <f t="shared" si="57"/>
        <v>0</v>
      </c>
      <c r="D393" s="34">
        <f t="shared" si="58"/>
        <v>0</v>
      </c>
      <c r="E393" s="42">
        <f t="shared" si="59"/>
        <v>0</v>
      </c>
      <c r="F393" s="37">
        <f t="shared" si="60"/>
        <v>0</v>
      </c>
      <c r="G393" s="37">
        <f t="shared" si="61"/>
        <v>0</v>
      </c>
      <c r="H393" s="42">
        <f t="shared" si="62"/>
        <v>0</v>
      </c>
      <c r="I393" s="39">
        <f t="shared" si="63"/>
        <v>0</v>
      </c>
      <c r="J393" s="39">
        <f t="shared" si="64"/>
        <v>0</v>
      </c>
      <c r="K393" s="38">
        <f t="shared" si="65"/>
        <v>0</v>
      </c>
    </row>
    <row r="394" spans="1:11">
      <c r="A394" s="10" t="str">
        <f t="shared" si="55"/>
        <v/>
      </c>
      <c r="B394" s="32">
        <f t="shared" si="56"/>
        <v>0</v>
      </c>
      <c r="C394" s="32">
        <f t="shared" si="57"/>
        <v>0</v>
      </c>
      <c r="D394" s="34">
        <f t="shared" si="58"/>
        <v>0</v>
      </c>
      <c r="E394" s="42">
        <f t="shared" si="59"/>
        <v>0</v>
      </c>
      <c r="F394" s="37">
        <f t="shared" si="60"/>
        <v>0</v>
      </c>
      <c r="G394" s="37">
        <f t="shared" si="61"/>
        <v>0</v>
      </c>
      <c r="H394" s="42">
        <f t="shared" si="62"/>
        <v>0</v>
      </c>
      <c r="I394" s="39">
        <f t="shared" si="63"/>
        <v>0</v>
      </c>
      <c r="J394" s="39">
        <f t="shared" si="64"/>
        <v>0</v>
      </c>
      <c r="K394" s="38">
        <f t="shared" si="65"/>
        <v>0</v>
      </c>
    </row>
    <row r="395" spans="1:11">
      <c r="A395" s="10" t="str">
        <f t="shared" si="55"/>
        <v/>
      </c>
      <c r="B395" s="32">
        <f t="shared" si="56"/>
        <v>0</v>
      </c>
      <c r="C395" s="32">
        <f t="shared" si="57"/>
        <v>0</v>
      </c>
      <c r="D395" s="34">
        <f t="shared" si="58"/>
        <v>0</v>
      </c>
      <c r="E395" s="42">
        <f t="shared" si="59"/>
        <v>0</v>
      </c>
      <c r="F395" s="37">
        <f t="shared" si="60"/>
        <v>0</v>
      </c>
      <c r="G395" s="37">
        <f t="shared" si="61"/>
        <v>0</v>
      </c>
      <c r="H395" s="42">
        <f t="shared" si="62"/>
        <v>0</v>
      </c>
      <c r="I395" s="39">
        <f t="shared" si="63"/>
        <v>0</v>
      </c>
      <c r="J395" s="39">
        <f t="shared" si="64"/>
        <v>0</v>
      </c>
      <c r="K395" s="38">
        <f t="shared" si="65"/>
        <v>0</v>
      </c>
    </row>
    <row r="396" spans="1:11">
      <c r="A396" s="10" t="str">
        <f t="shared" si="55"/>
        <v/>
      </c>
      <c r="B396" s="32">
        <f t="shared" si="56"/>
        <v>0</v>
      </c>
      <c r="C396" s="32">
        <f t="shared" si="57"/>
        <v>0</v>
      </c>
      <c r="D396" s="34">
        <f t="shared" si="58"/>
        <v>0</v>
      </c>
      <c r="E396" s="42">
        <f t="shared" si="59"/>
        <v>0</v>
      </c>
      <c r="F396" s="37">
        <f t="shared" si="60"/>
        <v>0</v>
      </c>
      <c r="G396" s="37">
        <f t="shared" si="61"/>
        <v>0</v>
      </c>
      <c r="H396" s="42">
        <f t="shared" si="62"/>
        <v>0</v>
      </c>
      <c r="I396" s="39">
        <f t="shared" si="63"/>
        <v>0</v>
      </c>
      <c r="J396" s="39">
        <f t="shared" si="64"/>
        <v>0</v>
      </c>
      <c r="K396" s="38">
        <f t="shared" si="65"/>
        <v>0</v>
      </c>
    </row>
    <row r="397" spans="1:11">
      <c r="A397" s="10" t="str">
        <f t="shared" si="55"/>
        <v/>
      </c>
      <c r="B397" s="32">
        <f t="shared" si="56"/>
        <v>0</v>
      </c>
      <c r="C397" s="32">
        <f t="shared" si="57"/>
        <v>0</v>
      </c>
      <c r="D397" s="34">
        <f t="shared" si="58"/>
        <v>0</v>
      </c>
      <c r="E397" s="42">
        <f t="shared" si="59"/>
        <v>0</v>
      </c>
      <c r="F397" s="37">
        <f t="shared" si="60"/>
        <v>0</v>
      </c>
      <c r="G397" s="37">
        <f t="shared" si="61"/>
        <v>0</v>
      </c>
      <c r="H397" s="42">
        <f t="shared" si="62"/>
        <v>0</v>
      </c>
      <c r="I397" s="39">
        <f t="shared" si="63"/>
        <v>0</v>
      </c>
      <c r="J397" s="39">
        <f t="shared" si="64"/>
        <v>0</v>
      </c>
      <c r="K397" s="38">
        <f t="shared" si="65"/>
        <v>0</v>
      </c>
    </row>
    <row r="398" spans="1:11">
      <c r="A398" s="10" t="str">
        <f t="shared" ref="A398:A461" si="66">IF(OR(K397 &lt; 0.01,K397=""), "",A397+1)</f>
        <v/>
      </c>
      <c r="B398" s="32">
        <f t="shared" si="56"/>
        <v>0</v>
      </c>
      <c r="C398" s="32">
        <f t="shared" si="57"/>
        <v>0</v>
      </c>
      <c r="D398" s="34">
        <f t="shared" si="58"/>
        <v>0</v>
      </c>
      <c r="E398" s="42">
        <f t="shared" si="59"/>
        <v>0</v>
      </c>
      <c r="F398" s="37">
        <f t="shared" si="60"/>
        <v>0</v>
      </c>
      <c r="G398" s="37">
        <f t="shared" si="61"/>
        <v>0</v>
      </c>
      <c r="H398" s="42">
        <f t="shared" si="62"/>
        <v>0</v>
      </c>
      <c r="I398" s="39">
        <f t="shared" si="63"/>
        <v>0</v>
      </c>
      <c r="J398" s="39">
        <f t="shared" si="64"/>
        <v>0</v>
      </c>
      <c r="K398" s="38">
        <f t="shared" si="65"/>
        <v>0</v>
      </c>
    </row>
    <row r="399" spans="1:11">
      <c r="A399" s="10" t="str">
        <f t="shared" si="66"/>
        <v/>
      </c>
      <c r="B399" s="32">
        <f t="shared" ref="B399:B462" si="67">IF(OR(K398 &lt; 0.01,K398=""), 0,  $H$3*IF($A399+$C$5 &lt;=$J$4,   $K$3+($K$4-$K$3)*($A399+$C$5-1)/($J$4-$J$3),   $K$4+($K$5-$K$4)*($A399+$C$5-$J$4)/($J$5-$J$4)))</f>
        <v>0</v>
      </c>
      <c r="C399" s="32">
        <f t="shared" ref="C399:C462" si="68">IF(OR(K398 &lt; 0.01,K398=""), 0,  (1-(1-B399)^(1/12)))</f>
        <v>0</v>
      </c>
      <c r="D399" s="34">
        <f t="shared" ref="D399:D462" si="69">IF(OR(K398 &lt; 0.01,K398=""),0,K398)</f>
        <v>0</v>
      </c>
      <c r="E399" s="42">
        <f t="shared" ref="E399:E462" si="70">IF(OR(K398 &lt; 0.01,K398=""),0,  K398*($C$2/12)/(1-(1+($C$2/12))^(-($C$6-$C$5-A399+1))))</f>
        <v>0</v>
      </c>
      <c r="F399" s="37">
        <f t="shared" ref="F399:F462" si="71">IF(OR(K398 &lt; 0.01,K398=""),0,$C$2*$D399/12)</f>
        <v>0</v>
      </c>
      <c r="G399" s="37">
        <f t="shared" ref="G399:G462" si="72">IF(OR(K398 &lt; 0.01,K398=""),0,F399*$C$3/$C$2)</f>
        <v>0</v>
      </c>
      <c r="H399" s="42">
        <f t="shared" ref="H399:H462" si="73">IF(OR(K398 &lt; 0.01,K398=""),0,E399-F399)</f>
        <v>0</v>
      </c>
      <c r="I399" s="39">
        <f t="shared" ref="I399:I462" si="74">IF(OR(K398 &lt; 0.01,K398=""), 0, (D399-H399)*(1-(1-B399)^(1/12)))</f>
        <v>0</v>
      </c>
      <c r="J399" s="39">
        <f t="shared" ref="J399:J462" si="75">IF(OR(K398 &lt; 0.01,K398=""),0,H399+I399)</f>
        <v>0</v>
      </c>
      <c r="K399" s="38">
        <f t="shared" ref="K399:K462" si="76">IF(OR(K398 &lt; 0.01,K398=""),0,D399-H399-I399)</f>
        <v>0</v>
      </c>
    </row>
    <row r="400" spans="1:11">
      <c r="A400" s="10" t="str">
        <f t="shared" si="66"/>
        <v/>
      </c>
      <c r="B400" s="32">
        <f t="shared" si="67"/>
        <v>0</v>
      </c>
      <c r="C400" s="32">
        <f t="shared" si="68"/>
        <v>0</v>
      </c>
      <c r="D400" s="34">
        <f t="shared" si="69"/>
        <v>0</v>
      </c>
      <c r="E400" s="42">
        <f t="shared" si="70"/>
        <v>0</v>
      </c>
      <c r="F400" s="37">
        <f t="shared" si="71"/>
        <v>0</v>
      </c>
      <c r="G400" s="37">
        <f t="shared" si="72"/>
        <v>0</v>
      </c>
      <c r="H400" s="42">
        <f t="shared" si="73"/>
        <v>0</v>
      </c>
      <c r="I400" s="39">
        <f t="shared" si="74"/>
        <v>0</v>
      </c>
      <c r="J400" s="39">
        <f t="shared" si="75"/>
        <v>0</v>
      </c>
      <c r="K400" s="38">
        <f t="shared" si="76"/>
        <v>0</v>
      </c>
    </row>
    <row r="401" spans="1:11">
      <c r="A401" s="10" t="str">
        <f t="shared" si="66"/>
        <v/>
      </c>
      <c r="B401" s="32">
        <f t="shared" si="67"/>
        <v>0</v>
      </c>
      <c r="C401" s="32">
        <f t="shared" si="68"/>
        <v>0</v>
      </c>
      <c r="D401" s="34">
        <f t="shared" si="69"/>
        <v>0</v>
      </c>
      <c r="E401" s="42">
        <f t="shared" si="70"/>
        <v>0</v>
      </c>
      <c r="F401" s="37">
        <f t="shared" si="71"/>
        <v>0</v>
      </c>
      <c r="G401" s="37">
        <f t="shared" si="72"/>
        <v>0</v>
      </c>
      <c r="H401" s="42">
        <f t="shared" si="73"/>
        <v>0</v>
      </c>
      <c r="I401" s="39">
        <f t="shared" si="74"/>
        <v>0</v>
      </c>
      <c r="J401" s="39">
        <f t="shared" si="75"/>
        <v>0</v>
      </c>
      <c r="K401" s="38">
        <f t="shared" si="76"/>
        <v>0</v>
      </c>
    </row>
    <row r="402" spans="1:11">
      <c r="A402" s="10" t="str">
        <f t="shared" si="66"/>
        <v/>
      </c>
      <c r="B402" s="32">
        <f t="shared" si="67"/>
        <v>0</v>
      </c>
      <c r="C402" s="32">
        <f t="shared" si="68"/>
        <v>0</v>
      </c>
      <c r="D402" s="34">
        <f t="shared" si="69"/>
        <v>0</v>
      </c>
      <c r="E402" s="42">
        <f t="shared" si="70"/>
        <v>0</v>
      </c>
      <c r="F402" s="37">
        <f t="shared" si="71"/>
        <v>0</v>
      </c>
      <c r="G402" s="37">
        <f t="shared" si="72"/>
        <v>0</v>
      </c>
      <c r="H402" s="42">
        <f t="shared" si="73"/>
        <v>0</v>
      </c>
      <c r="I402" s="39">
        <f t="shared" si="74"/>
        <v>0</v>
      </c>
      <c r="J402" s="39">
        <f t="shared" si="75"/>
        <v>0</v>
      </c>
      <c r="K402" s="38">
        <f t="shared" si="76"/>
        <v>0</v>
      </c>
    </row>
    <row r="403" spans="1:11">
      <c r="A403" s="10" t="str">
        <f t="shared" si="66"/>
        <v/>
      </c>
      <c r="B403" s="32">
        <f t="shared" si="67"/>
        <v>0</v>
      </c>
      <c r="C403" s="32">
        <f t="shared" si="68"/>
        <v>0</v>
      </c>
      <c r="D403" s="34">
        <f t="shared" si="69"/>
        <v>0</v>
      </c>
      <c r="E403" s="42">
        <f t="shared" si="70"/>
        <v>0</v>
      </c>
      <c r="F403" s="37">
        <f t="shared" si="71"/>
        <v>0</v>
      </c>
      <c r="G403" s="37">
        <f t="shared" si="72"/>
        <v>0</v>
      </c>
      <c r="H403" s="42">
        <f t="shared" si="73"/>
        <v>0</v>
      </c>
      <c r="I403" s="39">
        <f t="shared" si="74"/>
        <v>0</v>
      </c>
      <c r="J403" s="39">
        <f t="shared" si="75"/>
        <v>0</v>
      </c>
      <c r="K403" s="38">
        <f t="shared" si="76"/>
        <v>0</v>
      </c>
    </row>
    <row r="404" spans="1:11">
      <c r="A404" s="10" t="str">
        <f t="shared" si="66"/>
        <v/>
      </c>
      <c r="B404" s="32">
        <f t="shared" si="67"/>
        <v>0</v>
      </c>
      <c r="C404" s="32">
        <f t="shared" si="68"/>
        <v>0</v>
      </c>
      <c r="D404" s="34">
        <f t="shared" si="69"/>
        <v>0</v>
      </c>
      <c r="E404" s="42">
        <f t="shared" si="70"/>
        <v>0</v>
      </c>
      <c r="F404" s="37">
        <f t="shared" si="71"/>
        <v>0</v>
      </c>
      <c r="G404" s="37">
        <f t="shared" si="72"/>
        <v>0</v>
      </c>
      <c r="H404" s="42">
        <f t="shared" si="73"/>
        <v>0</v>
      </c>
      <c r="I404" s="39">
        <f t="shared" si="74"/>
        <v>0</v>
      </c>
      <c r="J404" s="39">
        <f t="shared" si="75"/>
        <v>0</v>
      </c>
      <c r="K404" s="38">
        <f t="shared" si="76"/>
        <v>0</v>
      </c>
    </row>
    <row r="405" spans="1:11">
      <c r="A405" s="10" t="str">
        <f t="shared" si="66"/>
        <v/>
      </c>
      <c r="B405" s="32">
        <f t="shared" si="67"/>
        <v>0</v>
      </c>
      <c r="C405" s="32">
        <f t="shared" si="68"/>
        <v>0</v>
      </c>
      <c r="D405" s="34">
        <f t="shared" si="69"/>
        <v>0</v>
      </c>
      <c r="E405" s="42">
        <f t="shared" si="70"/>
        <v>0</v>
      </c>
      <c r="F405" s="37">
        <f t="shared" si="71"/>
        <v>0</v>
      </c>
      <c r="G405" s="37">
        <f t="shared" si="72"/>
        <v>0</v>
      </c>
      <c r="H405" s="42">
        <f t="shared" si="73"/>
        <v>0</v>
      </c>
      <c r="I405" s="39">
        <f t="shared" si="74"/>
        <v>0</v>
      </c>
      <c r="J405" s="39">
        <f t="shared" si="75"/>
        <v>0</v>
      </c>
      <c r="K405" s="38">
        <f t="shared" si="76"/>
        <v>0</v>
      </c>
    </row>
    <row r="406" spans="1:11">
      <c r="A406" s="10" t="str">
        <f t="shared" si="66"/>
        <v/>
      </c>
      <c r="B406" s="32">
        <f t="shared" si="67"/>
        <v>0</v>
      </c>
      <c r="C406" s="32">
        <f t="shared" si="68"/>
        <v>0</v>
      </c>
      <c r="D406" s="34">
        <f t="shared" si="69"/>
        <v>0</v>
      </c>
      <c r="E406" s="42">
        <f t="shared" si="70"/>
        <v>0</v>
      </c>
      <c r="F406" s="37">
        <f t="shared" si="71"/>
        <v>0</v>
      </c>
      <c r="G406" s="37">
        <f t="shared" si="72"/>
        <v>0</v>
      </c>
      <c r="H406" s="42">
        <f t="shared" si="73"/>
        <v>0</v>
      </c>
      <c r="I406" s="39">
        <f t="shared" si="74"/>
        <v>0</v>
      </c>
      <c r="J406" s="39">
        <f t="shared" si="75"/>
        <v>0</v>
      </c>
      <c r="K406" s="38">
        <f t="shared" si="76"/>
        <v>0</v>
      </c>
    </row>
    <row r="407" spans="1:11">
      <c r="A407" s="10" t="str">
        <f t="shared" si="66"/>
        <v/>
      </c>
      <c r="B407" s="32">
        <f t="shared" si="67"/>
        <v>0</v>
      </c>
      <c r="C407" s="32">
        <f t="shared" si="68"/>
        <v>0</v>
      </c>
      <c r="D407" s="34">
        <f t="shared" si="69"/>
        <v>0</v>
      </c>
      <c r="E407" s="42">
        <f t="shared" si="70"/>
        <v>0</v>
      </c>
      <c r="F407" s="37">
        <f t="shared" si="71"/>
        <v>0</v>
      </c>
      <c r="G407" s="37">
        <f t="shared" si="72"/>
        <v>0</v>
      </c>
      <c r="H407" s="42">
        <f t="shared" si="73"/>
        <v>0</v>
      </c>
      <c r="I407" s="39">
        <f t="shared" si="74"/>
        <v>0</v>
      </c>
      <c r="J407" s="39">
        <f t="shared" si="75"/>
        <v>0</v>
      </c>
      <c r="K407" s="38">
        <f t="shared" si="76"/>
        <v>0</v>
      </c>
    </row>
    <row r="408" spans="1:11">
      <c r="A408" s="10" t="str">
        <f t="shared" si="66"/>
        <v/>
      </c>
      <c r="B408" s="32">
        <f t="shared" si="67"/>
        <v>0</v>
      </c>
      <c r="C408" s="32">
        <f t="shared" si="68"/>
        <v>0</v>
      </c>
      <c r="D408" s="34">
        <f t="shared" si="69"/>
        <v>0</v>
      </c>
      <c r="E408" s="42">
        <f t="shared" si="70"/>
        <v>0</v>
      </c>
      <c r="F408" s="37">
        <f t="shared" si="71"/>
        <v>0</v>
      </c>
      <c r="G408" s="37">
        <f t="shared" si="72"/>
        <v>0</v>
      </c>
      <c r="H408" s="42">
        <f t="shared" si="73"/>
        <v>0</v>
      </c>
      <c r="I408" s="39">
        <f t="shared" si="74"/>
        <v>0</v>
      </c>
      <c r="J408" s="39">
        <f t="shared" si="75"/>
        <v>0</v>
      </c>
      <c r="K408" s="38">
        <f t="shared" si="76"/>
        <v>0</v>
      </c>
    </row>
    <row r="409" spans="1:11">
      <c r="A409" s="10" t="str">
        <f t="shared" si="66"/>
        <v/>
      </c>
      <c r="B409" s="32">
        <f t="shared" si="67"/>
        <v>0</v>
      </c>
      <c r="C409" s="32">
        <f t="shared" si="68"/>
        <v>0</v>
      </c>
      <c r="D409" s="34">
        <f t="shared" si="69"/>
        <v>0</v>
      </c>
      <c r="E409" s="42">
        <f t="shared" si="70"/>
        <v>0</v>
      </c>
      <c r="F409" s="37">
        <f t="shared" si="71"/>
        <v>0</v>
      </c>
      <c r="G409" s="37">
        <f t="shared" si="72"/>
        <v>0</v>
      </c>
      <c r="H409" s="42">
        <f t="shared" si="73"/>
        <v>0</v>
      </c>
      <c r="I409" s="39">
        <f t="shared" si="74"/>
        <v>0</v>
      </c>
      <c r="J409" s="39">
        <f t="shared" si="75"/>
        <v>0</v>
      </c>
      <c r="K409" s="38">
        <f t="shared" si="76"/>
        <v>0</v>
      </c>
    </row>
    <row r="410" spans="1:11">
      <c r="A410" s="10" t="str">
        <f t="shared" si="66"/>
        <v/>
      </c>
      <c r="B410" s="32">
        <f t="shared" si="67"/>
        <v>0</v>
      </c>
      <c r="C410" s="32">
        <f t="shared" si="68"/>
        <v>0</v>
      </c>
      <c r="D410" s="34">
        <f t="shared" si="69"/>
        <v>0</v>
      </c>
      <c r="E410" s="42">
        <f t="shared" si="70"/>
        <v>0</v>
      </c>
      <c r="F410" s="37">
        <f t="shared" si="71"/>
        <v>0</v>
      </c>
      <c r="G410" s="37">
        <f t="shared" si="72"/>
        <v>0</v>
      </c>
      <c r="H410" s="42">
        <f t="shared" si="73"/>
        <v>0</v>
      </c>
      <c r="I410" s="39">
        <f t="shared" si="74"/>
        <v>0</v>
      </c>
      <c r="J410" s="39">
        <f t="shared" si="75"/>
        <v>0</v>
      </c>
      <c r="K410" s="38">
        <f t="shared" si="76"/>
        <v>0</v>
      </c>
    </row>
    <row r="411" spans="1:11">
      <c r="A411" s="10" t="str">
        <f t="shared" si="66"/>
        <v/>
      </c>
      <c r="B411" s="32">
        <f t="shared" si="67"/>
        <v>0</v>
      </c>
      <c r="C411" s="32">
        <f t="shared" si="68"/>
        <v>0</v>
      </c>
      <c r="D411" s="34">
        <f t="shared" si="69"/>
        <v>0</v>
      </c>
      <c r="E411" s="42">
        <f t="shared" si="70"/>
        <v>0</v>
      </c>
      <c r="F411" s="37">
        <f t="shared" si="71"/>
        <v>0</v>
      </c>
      <c r="G411" s="37">
        <f t="shared" si="72"/>
        <v>0</v>
      </c>
      <c r="H411" s="42">
        <f t="shared" si="73"/>
        <v>0</v>
      </c>
      <c r="I411" s="39">
        <f t="shared" si="74"/>
        <v>0</v>
      </c>
      <c r="J411" s="39">
        <f t="shared" si="75"/>
        <v>0</v>
      </c>
      <c r="K411" s="38">
        <f t="shared" si="76"/>
        <v>0</v>
      </c>
    </row>
    <row r="412" spans="1:11">
      <c r="A412" s="10" t="str">
        <f t="shared" si="66"/>
        <v/>
      </c>
      <c r="B412" s="32">
        <f t="shared" si="67"/>
        <v>0</v>
      </c>
      <c r="C412" s="32">
        <f t="shared" si="68"/>
        <v>0</v>
      </c>
      <c r="D412" s="34">
        <f t="shared" si="69"/>
        <v>0</v>
      </c>
      <c r="E412" s="42">
        <f t="shared" si="70"/>
        <v>0</v>
      </c>
      <c r="F412" s="37">
        <f t="shared" si="71"/>
        <v>0</v>
      </c>
      <c r="G412" s="37">
        <f t="shared" si="72"/>
        <v>0</v>
      </c>
      <c r="H412" s="42">
        <f t="shared" si="73"/>
        <v>0</v>
      </c>
      <c r="I412" s="39">
        <f t="shared" si="74"/>
        <v>0</v>
      </c>
      <c r="J412" s="39">
        <f t="shared" si="75"/>
        <v>0</v>
      </c>
      <c r="K412" s="38">
        <f t="shared" si="76"/>
        <v>0</v>
      </c>
    </row>
    <row r="413" spans="1:11">
      <c r="A413" s="10" t="str">
        <f t="shared" si="66"/>
        <v/>
      </c>
      <c r="B413" s="32">
        <f t="shared" si="67"/>
        <v>0</v>
      </c>
      <c r="C413" s="32">
        <f t="shared" si="68"/>
        <v>0</v>
      </c>
      <c r="D413" s="34">
        <f t="shared" si="69"/>
        <v>0</v>
      </c>
      <c r="E413" s="42">
        <f t="shared" si="70"/>
        <v>0</v>
      </c>
      <c r="F413" s="37">
        <f t="shared" si="71"/>
        <v>0</v>
      </c>
      <c r="G413" s="37">
        <f t="shared" si="72"/>
        <v>0</v>
      </c>
      <c r="H413" s="42">
        <f t="shared" si="73"/>
        <v>0</v>
      </c>
      <c r="I413" s="39">
        <f t="shared" si="74"/>
        <v>0</v>
      </c>
      <c r="J413" s="39">
        <f t="shared" si="75"/>
        <v>0</v>
      </c>
      <c r="K413" s="38">
        <f t="shared" si="76"/>
        <v>0</v>
      </c>
    </row>
    <row r="414" spans="1:11">
      <c r="A414" s="10" t="str">
        <f t="shared" si="66"/>
        <v/>
      </c>
      <c r="B414" s="32">
        <f t="shared" si="67"/>
        <v>0</v>
      </c>
      <c r="C414" s="32">
        <f t="shared" si="68"/>
        <v>0</v>
      </c>
      <c r="D414" s="34">
        <f t="shared" si="69"/>
        <v>0</v>
      </c>
      <c r="E414" s="42">
        <f t="shared" si="70"/>
        <v>0</v>
      </c>
      <c r="F414" s="37">
        <f t="shared" si="71"/>
        <v>0</v>
      </c>
      <c r="G414" s="37">
        <f t="shared" si="72"/>
        <v>0</v>
      </c>
      <c r="H414" s="42">
        <f t="shared" si="73"/>
        <v>0</v>
      </c>
      <c r="I414" s="39">
        <f t="shared" si="74"/>
        <v>0</v>
      </c>
      <c r="J414" s="39">
        <f t="shared" si="75"/>
        <v>0</v>
      </c>
      <c r="K414" s="38">
        <f t="shared" si="76"/>
        <v>0</v>
      </c>
    </row>
    <row r="415" spans="1:11">
      <c r="A415" s="10" t="str">
        <f t="shared" si="66"/>
        <v/>
      </c>
      <c r="B415" s="32">
        <f t="shared" si="67"/>
        <v>0</v>
      </c>
      <c r="C415" s="32">
        <f t="shared" si="68"/>
        <v>0</v>
      </c>
      <c r="D415" s="34">
        <f t="shared" si="69"/>
        <v>0</v>
      </c>
      <c r="E415" s="42">
        <f t="shared" si="70"/>
        <v>0</v>
      </c>
      <c r="F415" s="37">
        <f t="shared" si="71"/>
        <v>0</v>
      </c>
      <c r="G415" s="37">
        <f t="shared" si="72"/>
        <v>0</v>
      </c>
      <c r="H415" s="42">
        <f t="shared" si="73"/>
        <v>0</v>
      </c>
      <c r="I415" s="39">
        <f t="shared" si="74"/>
        <v>0</v>
      </c>
      <c r="J415" s="39">
        <f t="shared" si="75"/>
        <v>0</v>
      </c>
      <c r="K415" s="38">
        <f t="shared" si="76"/>
        <v>0</v>
      </c>
    </row>
    <row r="416" spans="1:11">
      <c r="A416" s="10" t="str">
        <f t="shared" si="66"/>
        <v/>
      </c>
      <c r="B416" s="32">
        <f t="shared" si="67"/>
        <v>0</v>
      </c>
      <c r="C416" s="32">
        <f t="shared" si="68"/>
        <v>0</v>
      </c>
      <c r="D416" s="34">
        <f t="shared" si="69"/>
        <v>0</v>
      </c>
      <c r="E416" s="42">
        <f t="shared" si="70"/>
        <v>0</v>
      </c>
      <c r="F416" s="37">
        <f t="shared" si="71"/>
        <v>0</v>
      </c>
      <c r="G416" s="37">
        <f t="shared" si="72"/>
        <v>0</v>
      </c>
      <c r="H416" s="42">
        <f t="shared" si="73"/>
        <v>0</v>
      </c>
      <c r="I416" s="39">
        <f t="shared" si="74"/>
        <v>0</v>
      </c>
      <c r="J416" s="39">
        <f t="shared" si="75"/>
        <v>0</v>
      </c>
      <c r="K416" s="38">
        <f t="shared" si="76"/>
        <v>0</v>
      </c>
    </row>
    <row r="417" spans="1:11">
      <c r="A417" s="10" t="str">
        <f t="shared" si="66"/>
        <v/>
      </c>
      <c r="B417" s="32">
        <f t="shared" si="67"/>
        <v>0</v>
      </c>
      <c r="C417" s="32">
        <f t="shared" si="68"/>
        <v>0</v>
      </c>
      <c r="D417" s="34">
        <f t="shared" si="69"/>
        <v>0</v>
      </c>
      <c r="E417" s="42">
        <f t="shared" si="70"/>
        <v>0</v>
      </c>
      <c r="F417" s="37">
        <f t="shared" si="71"/>
        <v>0</v>
      </c>
      <c r="G417" s="37">
        <f t="shared" si="72"/>
        <v>0</v>
      </c>
      <c r="H417" s="42">
        <f t="shared" si="73"/>
        <v>0</v>
      </c>
      <c r="I417" s="39">
        <f t="shared" si="74"/>
        <v>0</v>
      </c>
      <c r="J417" s="39">
        <f t="shared" si="75"/>
        <v>0</v>
      </c>
      <c r="K417" s="38">
        <f t="shared" si="76"/>
        <v>0</v>
      </c>
    </row>
    <row r="418" spans="1:11">
      <c r="A418" s="10" t="str">
        <f t="shared" si="66"/>
        <v/>
      </c>
      <c r="B418" s="32">
        <f t="shared" si="67"/>
        <v>0</v>
      </c>
      <c r="C418" s="32">
        <f t="shared" si="68"/>
        <v>0</v>
      </c>
      <c r="D418" s="34">
        <f t="shared" si="69"/>
        <v>0</v>
      </c>
      <c r="E418" s="42">
        <f t="shared" si="70"/>
        <v>0</v>
      </c>
      <c r="F418" s="37">
        <f t="shared" si="71"/>
        <v>0</v>
      </c>
      <c r="G418" s="37">
        <f t="shared" si="72"/>
        <v>0</v>
      </c>
      <c r="H418" s="42">
        <f t="shared" si="73"/>
        <v>0</v>
      </c>
      <c r="I418" s="39">
        <f t="shared" si="74"/>
        <v>0</v>
      </c>
      <c r="J418" s="39">
        <f t="shared" si="75"/>
        <v>0</v>
      </c>
      <c r="K418" s="38">
        <f t="shared" si="76"/>
        <v>0</v>
      </c>
    </row>
    <row r="419" spans="1:11">
      <c r="A419" s="10" t="str">
        <f t="shared" si="66"/>
        <v/>
      </c>
      <c r="B419" s="32">
        <f t="shared" si="67"/>
        <v>0</v>
      </c>
      <c r="C419" s="32">
        <f t="shared" si="68"/>
        <v>0</v>
      </c>
      <c r="D419" s="34">
        <f t="shared" si="69"/>
        <v>0</v>
      </c>
      <c r="E419" s="42">
        <f t="shared" si="70"/>
        <v>0</v>
      </c>
      <c r="F419" s="37">
        <f t="shared" si="71"/>
        <v>0</v>
      </c>
      <c r="G419" s="37">
        <f t="shared" si="72"/>
        <v>0</v>
      </c>
      <c r="H419" s="42">
        <f t="shared" si="73"/>
        <v>0</v>
      </c>
      <c r="I419" s="39">
        <f t="shared" si="74"/>
        <v>0</v>
      </c>
      <c r="J419" s="39">
        <f t="shared" si="75"/>
        <v>0</v>
      </c>
      <c r="K419" s="38">
        <f t="shared" si="76"/>
        <v>0</v>
      </c>
    </row>
    <row r="420" spans="1:11">
      <c r="A420" s="10" t="str">
        <f t="shared" si="66"/>
        <v/>
      </c>
      <c r="B420" s="32">
        <f t="shared" si="67"/>
        <v>0</v>
      </c>
      <c r="C420" s="32">
        <f t="shared" si="68"/>
        <v>0</v>
      </c>
      <c r="D420" s="34">
        <f t="shared" si="69"/>
        <v>0</v>
      </c>
      <c r="E420" s="42">
        <f t="shared" si="70"/>
        <v>0</v>
      </c>
      <c r="F420" s="37">
        <f t="shared" si="71"/>
        <v>0</v>
      </c>
      <c r="G420" s="37">
        <f t="shared" si="72"/>
        <v>0</v>
      </c>
      <c r="H420" s="42">
        <f t="shared" si="73"/>
        <v>0</v>
      </c>
      <c r="I420" s="39">
        <f t="shared" si="74"/>
        <v>0</v>
      </c>
      <c r="J420" s="39">
        <f t="shared" si="75"/>
        <v>0</v>
      </c>
      <c r="K420" s="38">
        <f t="shared" si="76"/>
        <v>0</v>
      </c>
    </row>
    <row r="421" spans="1:11">
      <c r="A421" s="10" t="str">
        <f t="shared" si="66"/>
        <v/>
      </c>
      <c r="B421" s="32">
        <f t="shared" si="67"/>
        <v>0</v>
      </c>
      <c r="C421" s="32">
        <f t="shared" si="68"/>
        <v>0</v>
      </c>
      <c r="D421" s="34">
        <f t="shared" si="69"/>
        <v>0</v>
      </c>
      <c r="E421" s="42">
        <f t="shared" si="70"/>
        <v>0</v>
      </c>
      <c r="F421" s="37">
        <f t="shared" si="71"/>
        <v>0</v>
      </c>
      <c r="G421" s="37">
        <f t="shared" si="72"/>
        <v>0</v>
      </c>
      <c r="H421" s="42">
        <f t="shared" si="73"/>
        <v>0</v>
      </c>
      <c r="I421" s="39">
        <f t="shared" si="74"/>
        <v>0</v>
      </c>
      <c r="J421" s="39">
        <f t="shared" si="75"/>
        <v>0</v>
      </c>
      <c r="K421" s="38">
        <f t="shared" si="76"/>
        <v>0</v>
      </c>
    </row>
    <row r="422" spans="1:11">
      <c r="A422" s="10" t="str">
        <f t="shared" si="66"/>
        <v/>
      </c>
      <c r="B422" s="32">
        <f t="shared" si="67"/>
        <v>0</v>
      </c>
      <c r="C422" s="32">
        <f t="shared" si="68"/>
        <v>0</v>
      </c>
      <c r="D422" s="34">
        <f t="shared" si="69"/>
        <v>0</v>
      </c>
      <c r="E422" s="42">
        <f t="shared" si="70"/>
        <v>0</v>
      </c>
      <c r="F422" s="37">
        <f t="shared" si="71"/>
        <v>0</v>
      </c>
      <c r="G422" s="37">
        <f t="shared" si="72"/>
        <v>0</v>
      </c>
      <c r="H422" s="42">
        <f t="shared" si="73"/>
        <v>0</v>
      </c>
      <c r="I422" s="39">
        <f t="shared" si="74"/>
        <v>0</v>
      </c>
      <c r="J422" s="39">
        <f t="shared" si="75"/>
        <v>0</v>
      </c>
      <c r="K422" s="38">
        <f t="shared" si="76"/>
        <v>0</v>
      </c>
    </row>
    <row r="423" spans="1:11">
      <c r="A423" s="10" t="str">
        <f t="shared" si="66"/>
        <v/>
      </c>
      <c r="B423" s="32">
        <f t="shared" si="67"/>
        <v>0</v>
      </c>
      <c r="C423" s="32">
        <f t="shared" si="68"/>
        <v>0</v>
      </c>
      <c r="D423" s="34">
        <f t="shared" si="69"/>
        <v>0</v>
      </c>
      <c r="E423" s="42">
        <f t="shared" si="70"/>
        <v>0</v>
      </c>
      <c r="F423" s="37">
        <f t="shared" si="71"/>
        <v>0</v>
      </c>
      <c r="G423" s="37">
        <f t="shared" si="72"/>
        <v>0</v>
      </c>
      <c r="H423" s="42">
        <f t="shared" si="73"/>
        <v>0</v>
      </c>
      <c r="I423" s="39">
        <f t="shared" si="74"/>
        <v>0</v>
      </c>
      <c r="J423" s="39">
        <f t="shared" si="75"/>
        <v>0</v>
      </c>
      <c r="K423" s="38">
        <f t="shared" si="76"/>
        <v>0</v>
      </c>
    </row>
    <row r="424" spans="1:11">
      <c r="A424" s="10" t="str">
        <f t="shared" si="66"/>
        <v/>
      </c>
      <c r="B424" s="32">
        <f t="shared" si="67"/>
        <v>0</v>
      </c>
      <c r="C424" s="32">
        <f t="shared" si="68"/>
        <v>0</v>
      </c>
      <c r="D424" s="34">
        <f t="shared" si="69"/>
        <v>0</v>
      </c>
      <c r="E424" s="42">
        <f t="shared" si="70"/>
        <v>0</v>
      </c>
      <c r="F424" s="37">
        <f t="shared" si="71"/>
        <v>0</v>
      </c>
      <c r="G424" s="37">
        <f t="shared" si="72"/>
        <v>0</v>
      </c>
      <c r="H424" s="42">
        <f t="shared" si="73"/>
        <v>0</v>
      </c>
      <c r="I424" s="39">
        <f t="shared" si="74"/>
        <v>0</v>
      </c>
      <c r="J424" s="39">
        <f t="shared" si="75"/>
        <v>0</v>
      </c>
      <c r="K424" s="38">
        <f t="shared" si="76"/>
        <v>0</v>
      </c>
    </row>
    <row r="425" spans="1:11">
      <c r="A425" s="10" t="str">
        <f t="shared" si="66"/>
        <v/>
      </c>
      <c r="B425" s="32">
        <f t="shared" si="67"/>
        <v>0</v>
      </c>
      <c r="C425" s="32">
        <f t="shared" si="68"/>
        <v>0</v>
      </c>
      <c r="D425" s="34">
        <f t="shared" si="69"/>
        <v>0</v>
      </c>
      <c r="E425" s="42">
        <f t="shared" si="70"/>
        <v>0</v>
      </c>
      <c r="F425" s="37">
        <f t="shared" si="71"/>
        <v>0</v>
      </c>
      <c r="G425" s="37">
        <f t="shared" si="72"/>
        <v>0</v>
      </c>
      <c r="H425" s="42">
        <f t="shared" si="73"/>
        <v>0</v>
      </c>
      <c r="I425" s="39">
        <f t="shared" si="74"/>
        <v>0</v>
      </c>
      <c r="J425" s="39">
        <f t="shared" si="75"/>
        <v>0</v>
      </c>
      <c r="K425" s="38">
        <f t="shared" si="76"/>
        <v>0</v>
      </c>
    </row>
    <row r="426" spans="1:11">
      <c r="A426" s="10" t="str">
        <f t="shared" si="66"/>
        <v/>
      </c>
      <c r="B426" s="32">
        <f t="shared" si="67"/>
        <v>0</v>
      </c>
      <c r="C426" s="32">
        <f t="shared" si="68"/>
        <v>0</v>
      </c>
      <c r="D426" s="34">
        <f t="shared" si="69"/>
        <v>0</v>
      </c>
      <c r="E426" s="42">
        <f t="shared" si="70"/>
        <v>0</v>
      </c>
      <c r="F426" s="37">
        <f t="shared" si="71"/>
        <v>0</v>
      </c>
      <c r="G426" s="37">
        <f t="shared" si="72"/>
        <v>0</v>
      </c>
      <c r="H426" s="42">
        <f t="shared" si="73"/>
        <v>0</v>
      </c>
      <c r="I426" s="39">
        <f t="shared" si="74"/>
        <v>0</v>
      </c>
      <c r="J426" s="39">
        <f t="shared" si="75"/>
        <v>0</v>
      </c>
      <c r="K426" s="38">
        <f t="shared" si="76"/>
        <v>0</v>
      </c>
    </row>
    <row r="427" spans="1:11">
      <c r="A427" s="10" t="str">
        <f t="shared" si="66"/>
        <v/>
      </c>
      <c r="B427" s="32">
        <f t="shared" si="67"/>
        <v>0</v>
      </c>
      <c r="C427" s="32">
        <f t="shared" si="68"/>
        <v>0</v>
      </c>
      <c r="D427" s="34">
        <f t="shared" si="69"/>
        <v>0</v>
      </c>
      <c r="E427" s="42">
        <f t="shared" si="70"/>
        <v>0</v>
      </c>
      <c r="F427" s="37">
        <f t="shared" si="71"/>
        <v>0</v>
      </c>
      <c r="G427" s="37">
        <f t="shared" si="72"/>
        <v>0</v>
      </c>
      <c r="H427" s="42">
        <f t="shared" si="73"/>
        <v>0</v>
      </c>
      <c r="I427" s="39">
        <f t="shared" si="74"/>
        <v>0</v>
      </c>
      <c r="J427" s="39">
        <f t="shared" si="75"/>
        <v>0</v>
      </c>
      <c r="K427" s="38">
        <f t="shared" si="76"/>
        <v>0</v>
      </c>
    </row>
    <row r="428" spans="1:11">
      <c r="A428" s="10" t="str">
        <f t="shared" si="66"/>
        <v/>
      </c>
      <c r="B428" s="32">
        <f t="shared" si="67"/>
        <v>0</v>
      </c>
      <c r="C428" s="32">
        <f t="shared" si="68"/>
        <v>0</v>
      </c>
      <c r="D428" s="34">
        <f t="shared" si="69"/>
        <v>0</v>
      </c>
      <c r="E428" s="42">
        <f t="shared" si="70"/>
        <v>0</v>
      </c>
      <c r="F428" s="37">
        <f t="shared" si="71"/>
        <v>0</v>
      </c>
      <c r="G428" s="37">
        <f t="shared" si="72"/>
        <v>0</v>
      </c>
      <c r="H428" s="42">
        <f t="shared" si="73"/>
        <v>0</v>
      </c>
      <c r="I428" s="39">
        <f t="shared" si="74"/>
        <v>0</v>
      </c>
      <c r="J428" s="39">
        <f t="shared" si="75"/>
        <v>0</v>
      </c>
      <c r="K428" s="38">
        <f t="shared" si="76"/>
        <v>0</v>
      </c>
    </row>
    <row r="429" spans="1:11">
      <c r="A429" s="10" t="str">
        <f t="shared" si="66"/>
        <v/>
      </c>
      <c r="B429" s="32">
        <f t="shared" si="67"/>
        <v>0</v>
      </c>
      <c r="C429" s="32">
        <f t="shared" si="68"/>
        <v>0</v>
      </c>
      <c r="D429" s="34">
        <f t="shared" si="69"/>
        <v>0</v>
      </c>
      <c r="E429" s="42">
        <f t="shared" si="70"/>
        <v>0</v>
      </c>
      <c r="F429" s="37">
        <f t="shared" si="71"/>
        <v>0</v>
      </c>
      <c r="G429" s="37">
        <f t="shared" si="72"/>
        <v>0</v>
      </c>
      <c r="H429" s="42">
        <f t="shared" si="73"/>
        <v>0</v>
      </c>
      <c r="I429" s="39">
        <f t="shared" si="74"/>
        <v>0</v>
      </c>
      <c r="J429" s="39">
        <f t="shared" si="75"/>
        <v>0</v>
      </c>
      <c r="K429" s="38">
        <f t="shared" si="76"/>
        <v>0</v>
      </c>
    </row>
    <row r="430" spans="1:11">
      <c r="A430" s="10" t="str">
        <f t="shared" si="66"/>
        <v/>
      </c>
      <c r="B430" s="32">
        <f t="shared" si="67"/>
        <v>0</v>
      </c>
      <c r="C430" s="32">
        <f t="shared" si="68"/>
        <v>0</v>
      </c>
      <c r="D430" s="34">
        <f t="shared" si="69"/>
        <v>0</v>
      </c>
      <c r="E430" s="42">
        <f t="shared" si="70"/>
        <v>0</v>
      </c>
      <c r="F430" s="37">
        <f t="shared" si="71"/>
        <v>0</v>
      </c>
      <c r="G430" s="37">
        <f t="shared" si="72"/>
        <v>0</v>
      </c>
      <c r="H430" s="42">
        <f t="shared" si="73"/>
        <v>0</v>
      </c>
      <c r="I430" s="39">
        <f t="shared" si="74"/>
        <v>0</v>
      </c>
      <c r="J430" s="39">
        <f t="shared" si="75"/>
        <v>0</v>
      </c>
      <c r="K430" s="38">
        <f t="shared" si="76"/>
        <v>0</v>
      </c>
    </row>
    <row r="431" spans="1:11">
      <c r="A431" s="10" t="str">
        <f t="shared" si="66"/>
        <v/>
      </c>
      <c r="B431" s="32">
        <f t="shared" si="67"/>
        <v>0</v>
      </c>
      <c r="C431" s="32">
        <f t="shared" si="68"/>
        <v>0</v>
      </c>
      <c r="D431" s="34">
        <f t="shared" si="69"/>
        <v>0</v>
      </c>
      <c r="E431" s="42">
        <f t="shared" si="70"/>
        <v>0</v>
      </c>
      <c r="F431" s="37">
        <f t="shared" si="71"/>
        <v>0</v>
      </c>
      <c r="G431" s="37">
        <f t="shared" si="72"/>
        <v>0</v>
      </c>
      <c r="H431" s="42">
        <f t="shared" si="73"/>
        <v>0</v>
      </c>
      <c r="I431" s="39">
        <f t="shared" si="74"/>
        <v>0</v>
      </c>
      <c r="J431" s="39">
        <f t="shared" si="75"/>
        <v>0</v>
      </c>
      <c r="K431" s="38">
        <f t="shared" si="76"/>
        <v>0</v>
      </c>
    </row>
    <row r="432" spans="1:11">
      <c r="A432" s="10" t="str">
        <f t="shared" si="66"/>
        <v/>
      </c>
      <c r="B432" s="32">
        <f t="shared" si="67"/>
        <v>0</v>
      </c>
      <c r="C432" s="32">
        <f t="shared" si="68"/>
        <v>0</v>
      </c>
      <c r="D432" s="34">
        <f t="shared" si="69"/>
        <v>0</v>
      </c>
      <c r="E432" s="42">
        <f t="shared" si="70"/>
        <v>0</v>
      </c>
      <c r="F432" s="37">
        <f t="shared" si="71"/>
        <v>0</v>
      </c>
      <c r="G432" s="37">
        <f t="shared" si="72"/>
        <v>0</v>
      </c>
      <c r="H432" s="42">
        <f t="shared" si="73"/>
        <v>0</v>
      </c>
      <c r="I432" s="39">
        <f t="shared" si="74"/>
        <v>0</v>
      </c>
      <c r="J432" s="39">
        <f t="shared" si="75"/>
        <v>0</v>
      </c>
      <c r="K432" s="38">
        <f t="shared" si="76"/>
        <v>0</v>
      </c>
    </row>
    <row r="433" spans="1:11">
      <c r="A433" s="10" t="str">
        <f t="shared" si="66"/>
        <v/>
      </c>
      <c r="B433" s="32">
        <f t="shared" si="67"/>
        <v>0</v>
      </c>
      <c r="C433" s="32">
        <f t="shared" si="68"/>
        <v>0</v>
      </c>
      <c r="D433" s="34">
        <f t="shared" si="69"/>
        <v>0</v>
      </c>
      <c r="E433" s="42">
        <f t="shared" si="70"/>
        <v>0</v>
      </c>
      <c r="F433" s="37">
        <f t="shared" si="71"/>
        <v>0</v>
      </c>
      <c r="G433" s="37">
        <f t="shared" si="72"/>
        <v>0</v>
      </c>
      <c r="H433" s="42">
        <f t="shared" si="73"/>
        <v>0</v>
      </c>
      <c r="I433" s="39">
        <f t="shared" si="74"/>
        <v>0</v>
      </c>
      <c r="J433" s="39">
        <f t="shared" si="75"/>
        <v>0</v>
      </c>
      <c r="K433" s="38">
        <f t="shared" si="76"/>
        <v>0</v>
      </c>
    </row>
    <row r="434" spans="1:11">
      <c r="A434" s="10" t="str">
        <f t="shared" si="66"/>
        <v/>
      </c>
      <c r="B434" s="32">
        <f t="shared" si="67"/>
        <v>0</v>
      </c>
      <c r="C434" s="32">
        <f t="shared" si="68"/>
        <v>0</v>
      </c>
      <c r="D434" s="34">
        <f t="shared" si="69"/>
        <v>0</v>
      </c>
      <c r="E434" s="42">
        <f t="shared" si="70"/>
        <v>0</v>
      </c>
      <c r="F434" s="37">
        <f t="shared" si="71"/>
        <v>0</v>
      </c>
      <c r="G434" s="37">
        <f t="shared" si="72"/>
        <v>0</v>
      </c>
      <c r="H434" s="42">
        <f t="shared" si="73"/>
        <v>0</v>
      </c>
      <c r="I434" s="39">
        <f t="shared" si="74"/>
        <v>0</v>
      </c>
      <c r="J434" s="39">
        <f t="shared" si="75"/>
        <v>0</v>
      </c>
      <c r="K434" s="38">
        <f t="shared" si="76"/>
        <v>0</v>
      </c>
    </row>
    <row r="435" spans="1:11">
      <c r="A435" s="10" t="str">
        <f t="shared" si="66"/>
        <v/>
      </c>
      <c r="B435" s="32">
        <f t="shared" si="67"/>
        <v>0</v>
      </c>
      <c r="C435" s="32">
        <f t="shared" si="68"/>
        <v>0</v>
      </c>
      <c r="D435" s="34">
        <f t="shared" si="69"/>
        <v>0</v>
      </c>
      <c r="E435" s="42">
        <f t="shared" si="70"/>
        <v>0</v>
      </c>
      <c r="F435" s="37">
        <f t="shared" si="71"/>
        <v>0</v>
      </c>
      <c r="G435" s="37">
        <f t="shared" si="72"/>
        <v>0</v>
      </c>
      <c r="H435" s="42">
        <f t="shared" si="73"/>
        <v>0</v>
      </c>
      <c r="I435" s="39">
        <f t="shared" si="74"/>
        <v>0</v>
      </c>
      <c r="J435" s="39">
        <f t="shared" si="75"/>
        <v>0</v>
      </c>
      <c r="K435" s="38">
        <f t="shared" si="76"/>
        <v>0</v>
      </c>
    </row>
    <row r="436" spans="1:11">
      <c r="A436" s="10" t="str">
        <f t="shared" si="66"/>
        <v/>
      </c>
      <c r="B436" s="32">
        <f t="shared" si="67"/>
        <v>0</v>
      </c>
      <c r="C436" s="32">
        <f t="shared" si="68"/>
        <v>0</v>
      </c>
      <c r="D436" s="34">
        <f t="shared" si="69"/>
        <v>0</v>
      </c>
      <c r="E436" s="42">
        <f t="shared" si="70"/>
        <v>0</v>
      </c>
      <c r="F436" s="37">
        <f t="shared" si="71"/>
        <v>0</v>
      </c>
      <c r="G436" s="37">
        <f t="shared" si="72"/>
        <v>0</v>
      </c>
      <c r="H436" s="42">
        <f t="shared" si="73"/>
        <v>0</v>
      </c>
      <c r="I436" s="39">
        <f t="shared" si="74"/>
        <v>0</v>
      </c>
      <c r="J436" s="39">
        <f t="shared" si="75"/>
        <v>0</v>
      </c>
      <c r="K436" s="38">
        <f t="shared" si="76"/>
        <v>0</v>
      </c>
    </row>
    <row r="437" spans="1:11">
      <c r="A437" s="10" t="str">
        <f t="shared" si="66"/>
        <v/>
      </c>
      <c r="B437" s="32">
        <f t="shared" si="67"/>
        <v>0</v>
      </c>
      <c r="C437" s="32">
        <f t="shared" si="68"/>
        <v>0</v>
      </c>
      <c r="D437" s="34">
        <f t="shared" si="69"/>
        <v>0</v>
      </c>
      <c r="E437" s="42">
        <f t="shared" si="70"/>
        <v>0</v>
      </c>
      <c r="F437" s="37">
        <f t="shared" si="71"/>
        <v>0</v>
      </c>
      <c r="G437" s="37">
        <f t="shared" si="72"/>
        <v>0</v>
      </c>
      <c r="H437" s="42">
        <f t="shared" si="73"/>
        <v>0</v>
      </c>
      <c r="I437" s="39">
        <f t="shared" si="74"/>
        <v>0</v>
      </c>
      <c r="J437" s="39">
        <f t="shared" si="75"/>
        <v>0</v>
      </c>
      <c r="K437" s="38">
        <f t="shared" si="76"/>
        <v>0</v>
      </c>
    </row>
    <row r="438" spans="1:11">
      <c r="A438" s="10" t="str">
        <f t="shared" si="66"/>
        <v/>
      </c>
      <c r="B438" s="32">
        <f t="shared" si="67"/>
        <v>0</v>
      </c>
      <c r="C438" s="32">
        <f t="shared" si="68"/>
        <v>0</v>
      </c>
      <c r="D438" s="34">
        <f t="shared" si="69"/>
        <v>0</v>
      </c>
      <c r="E438" s="42">
        <f t="shared" si="70"/>
        <v>0</v>
      </c>
      <c r="F438" s="37">
        <f t="shared" si="71"/>
        <v>0</v>
      </c>
      <c r="G438" s="37">
        <f t="shared" si="72"/>
        <v>0</v>
      </c>
      <c r="H438" s="42">
        <f t="shared" si="73"/>
        <v>0</v>
      </c>
      <c r="I438" s="39">
        <f t="shared" si="74"/>
        <v>0</v>
      </c>
      <c r="J438" s="39">
        <f t="shared" si="75"/>
        <v>0</v>
      </c>
      <c r="K438" s="38">
        <f t="shared" si="76"/>
        <v>0</v>
      </c>
    </row>
    <row r="439" spans="1:11">
      <c r="A439" s="10" t="str">
        <f t="shared" si="66"/>
        <v/>
      </c>
      <c r="B439" s="32">
        <f t="shared" si="67"/>
        <v>0</v>
      </c>
      <c r="C439" s="32">
        <f t="shared" si="68"/>
        <v>0</v>
      </c>
      <c r="D439" s="34">
        <f t="shared" si="69"/>
        <v>0</v>
      </c>
      <c r="E439" s="42">
        <f t="shared" si="70"/>
        <v>0</v>
      </c>
      <c r="F439" s="37">
        <f t="shared" si="71"/>
        <v>0</v>
      </c>
      <c r="G439" s="37">
        <f t="shared" si="72"/>
        <v>0</v>
      </c>
      <c r="H439" s="42">
        <f t="shared" si="73"/>
        <v>0</v>
      </c>
      <c r="I439" s="39">
        <f t="shared" si="74"/>
        <v>0</v>
      </c>
      <c r="J439" s="39">
        <f t="shared" si="75"/>
        <v>0</v>
      </c>
      <c r="K439" s="38">
        <f t="shared" si="76"/>
        <v>0</v>
      </c>
    </row>
    <row r="440" spans="1:11">
      <c r="A440" s="10" t="str">
        <f t="shared" si="66"/>
        <v/>
      </c>
      <c r="B440" s="32">
        <f t="shared" si="67"/>
        <v>0</v>
      </c>
      <c r="C440" s="32">
        <f t="shared" si="68"/>
        <v>0</v>
      </c>
      <c r="D440" s="34">
        <f t="shared" si="69"/>
        <v>0</v>
      </c>
      <c r="E440" s="42">
        <f t="shared" si="70"/>
        <v>0</v>
      </c>
      <c r="F440" s="37">
        <f t="shared" si="71"/>
        <v>0</v>
      </c>
      <c r="G440" s="37">
        <f t="shared" si="72"/>
        <v>0</v>
      </c>
      <c r="H440" s="42">
        <f t="shared" si="73"/>
        <v>0</v>
      </c>
      <c r="I440" s="39">
        <f t="shared" si="74"/>
        <v>0</v>
      </c>
      <c r="J440" s="39">
        <f t="shared" si="75"/>
        <v>0</v>
      </c>
      <c r="K440" s="38">
        <f t="shared" si="76"/>
        <v>0</v>
      </c>
    </row>
    <row r="441" spans="1:11">
      <c r="A441" s="10" t="str">
        <f t="shared" si="66"/>
        <v/>
      </c>
      <c r="B441" s="32">
        <f t="shared" si="67"/>
        <v>0</v>
      </c>
      <c r="C441" s="32">
        <f t="shared" si="68"/>
        <v>0</v>
      </c>
      <c r="D441" s="34">
        <f t="shared" si="69"/>
        <v>0</v>
      </c>
      <c r="E441" s="42">
        <f t="shared" si="70"/>
        <v>0</v>
      </c>
      <c r="F441" s="37">
        <f t="shared" si="71"/>
        <v>0</v>
      </c>
      <c r="G441" s="37">
        <f t="shared" si="72"/>
        <v>0</v>
      </c>
      <c r="H441" s="42">
        <f t="shared" si="73"/>
        <v>0</v>
      </c>
      <c r="I441" s="39">
        <f t="shared" si="74"/>
        <v>0</v>
      </c>
      <c r="J441" s="39">
        <f t="shared" si="75"/>
        <v>0</v>
      </c>
      <c r="K441" s="38">
        <f t="shared" si="76"/>
        <v>0</v>
      </c>
    </row>
    <row r="442" spans="1:11">
      <c r="A442" s="10" t="str">
        <f t="shared" si="66"/>
        <v/>
      </c>
      <c r="B442" s="32">
        <f t="shared" si="67"/>
        <v>0</v>
      </c>
      <c r="C442" s="32">
        <f t="shared" si="68"/>
        <v>0</v>
      </c>
      <c r="D442" s="34">
        <f t="shared" si="69"/>
        <v>0</v>
      </c>
      <c r="E442" s="42">
        <f t="shared" si="70"/>
        <v>0</v>
      </c>
      <c r="F442" s="37">
        <f t="shared" si="71"/>
        <v>0</v>
      </c>
      <c r="G442" s="37">
        <f t="shared" si="72"/>
        <v>0</v>
      </c>
      <c r="H442" s="42">
        <f t="shared" si="73"/>
        <v>0</v>
      </c>
      <c r="I442" s="39">
        <f t="shared" si="74"/>
        <v>0</v>
      </c>
      <c r="J442" s="39">
        <f t="shared" si="75"/>
        <v>0</v>
      </c>
      <c r="K442" s="38">
        <f t="shared" si="76"/>
        <v>0</v>
      </c>
    </row>
    <row r="443" spans="1:11">
      <c r="A443" s="10" t="str">
        <f t="shared" si="66"/>
        <v/>
      </c>
      <c r="B443" s="32">
        <f t="shared" si="67"/>
        <v>0</v>
      </c>
      <c r="C443" s="32">
        <f t="shared" si="68"/>
        <v>0</v>
      </c>
      <c r="D443" s="34">
        <f t="shared" si="69"/>
        <v>0</v>
      </c>
      <c r="E443" s="42">
        <f t="shared" si="70"/>
        <v>0</v>
      </c>
      <c r="F443" s="37">
        <f t="shared" si="71"/>
        <v>0</v>
      </c>
      <c r="G443" s="37">
        <f t="shared" si="72"/>
        <v>0</v>
      </c>
      <c r="H443" s="42">
        <f t="shared" si="73"/>
        <v>0</v>
      </c>
      <c r="I443" s="39">
        <f t="shared" si="74"/>
        <v>0</v>
      </c>
      <c r="J443" s="39">
        <f t="shared" si="75"/>
        <v>0</v>
      </c>
      <c r="K443" s="38">
        <f t="shared" si="76"/>
        <v>0</v>
      </c>
    </row>
    <row r="444" spans="1:11">
      <c r="A444" s="10" t="str">
        <f t="shared" si="66"/>
        <v/>
      </c>
      <c r="B444" s="32">
        <f t="shared" si="67"/>
        <v>0</v>
      </c>
      <c r="C444" s="32">
        <f t="shared" si="68"/>
        <v>0</v>
      </c>
      <c r="D444" s="34">
        <f t="shared" si="69"/>
        <v>0</v>
      </c>
      <c r="E444" s="42">
        <f t="shared" si="70"/>
        <v>0</v>
      </c>
      <c r="F444" s="37">
        <f t="shared" si="71"/>
        <v>0</v>
      </c>
      <c r="G444" s="37">
        <f t="shared" si="72"/>
        <v>0</v>
      </c>
      <c r="H444" s="42">
        <f t="shared" si="73"/>
        <v>0</v>
      </c>
      <c r="I444" s="39">
        <f t="shared" si="74"/>
        <v>0</v>
      </c>
      <c r="J444" s="39">
        <f t="shared" si="75"/>
        <v>0</v>
      </c>
      <c r="K444" s="38">
        <f t="shared" si="76"/>
        <v>0</v>
      </c>
    </row>
    <row r="445" spans="1:11">
      <c r="A445" s="10" t="str">
        <f t="shared" si="66"/>
        <v/>
      </c>
      <c r="B445" s="32">
        <f t="shared" si="67"/>
        <v>0</v>
      </c>
      <c r="C445" s="32">
        <f t="shared" si="68"/>
        <v>0</v>
      </c>
      <c r="D445" s="34">
        <f t="shared" si="69"/>
        <v>0</v>
      </c>
      <c r="E445" s="42">
        <f t="shared" si="70"/>
        <v>0</v>
      </c>
      <c r="F445" s="37">
        <f t="shared" si="71"/>
        <v>0</v>
      </c>
      <c r="G445" s="37">
        <f t="shared" si="72"/>
        <v>0</v>
      </c>
      <c r="H445" s="42">
        <f t="shared" si="73"/>
        <v>0</v>
      </c>
      <c r="I445" s="39">
        <f t="shared" si="74"/>
        <v>0</v>
      </c>
      <c r="J445" s="39">
        <f t="shared" si="75"/>
        <v>0</v>
      </c>
      <c r="K445" s="38">
        <f t="shared" si="76"/>
        <v>0</v>
      </c>
    </row>
    <row r="446" spans="1:11">
      <c r="A446" s="10" t="str">
        <f t="shared" si="66"/>
        <v/>
      </c>
      <c r="B446" s="32">
        <f t="shared" si="67"/>
        <v>0</v>
      </c>
      <c r="C446" s="32">
        <f t="shared" si="68"/>
        <v>0</v>
      </c>
      <c r="D446" s="34">
        <f t="shared" si="69"/>
        <v>0</v>
      </c>
      <c r="E446" s="42">
        <f t="shared" si="70"/>
        <v>0</v>
      </c>
      <c r="F446" s="37">
        <f t="shared" si="71"/>
        <v>0</v>
      </c>
      <c r="G446" s="37">
        <f t="shared" si="72"/>
        <v>0</v>
      </c>
      <c r="H446" s="42">
        <f t="shared" si="73"/>
        <v>0</v>
      </c>
      <c r="I446" s="39">
        <f t="shared" si="74"/>
        <v>0</v>
      </c>
      <c r="J446" s="39">
        <f t="shared" si="75"/>
        <v>0</v>
      </c>
      <c r="K446" s="38">
        <f t="shared" si="76"/>
        <v>0</v>
      </c>
    </row>
    <row r="447" spans="1:11">
      <c r="A447" s="10" t="str">
        <f t="shared" si="66"/>
        <v/>
      </c>
      <c r="B447" s="32">
        <f t="shared" si="67"/>
        <v>0</v>
      </c>
      <c r="C447" s="32">
        <f t="shared" si="68"/>
        <v>0</v>
      </c>
      <c r="D447" s="34">
        <f t="shared" si="69"/>
        <v>0</v>
      </c>
      <c r="E447" s="42">
        <f t="shared" si="70"/>
        <v>0</v>
      </c>
      <c r="F447" s="37">
        <f t="shared" si="71"/>
        <v>0</v>
      </c>
      <c r="G447" s="37">
        <f t="shared" si="72"/>
        <v>0</v>
      </c>
      <c r="H447" s="42">
        <f t="shared" si="73"/>
        <v>0</v>
      </c>
      <c r="I447" s="39">
        <f t="shared" si="74"/>
        <v>0</v>
      </c>
      <c r="J447" s="39">
        <f t="shared" si="75"/>
        <v>0</v>
      </c>
      <c r="K447" s="38">
        <f t="shared" si="76"/>
        <v>0</v>
      </c>
    </row>
    <row r="448" spans="1:11">
      <c r="A448" s="10" t="str">
        <f t="shared" si="66"/>
        <v/>
      </c>
      <c r="B448" s="32">
        <f t="shared" si="67"/>
        <v>0</v>
      </c>
      <c r="C448" s="32">
        <f t="shared" si="68"/>
        <v>0</v>
      </c>
      <c r="D448" s="34">
        <f t="shared" si="69"/>
        <v>0</v>
      </c>
      <c r="E448" s="42">
        <f t="shared" si="70"/>
        <v>0</v>
      </c>
      <c r="F448" s="37">
        <f t="shared" si="71"/>
        <v>0</v>
      </c>
      <c r="G448" s="37">
        <f t="shared" si="72"/>
        <v>0</v>
      </c>
      <c r="H448" s="42">
        <f t="shared" si="73"/>
        <v>0</v>
      </c>
      <c r="I448" s="39">
        <f t="shared" si="74"/>
        <v>0</v>
      </c>
      <c r="J448" s="39">
        <f t="shared" si="75"/>
        <v>0</v>
      </c>
      <c r="K448" s="38">
        <f t="shared" si="76"/>
        <v>0</v>
      </c>
    </row>
    <row r="449" spans="1:11">
      <c r="A449" s="10" t="str">
        <f t="shared" si="66"/>
        <v/>
      </c>
      <c r="B449" s="32">
        <f t="shared" si="67"/>
        <v>0</v>
      </c>
      <c r="C449" s="32">
        <f t="shared" si="68"/>
        <v>0</v>
      </c>
      <c r="D449" s="34">
        <f t="shared" si="69"/>
        <v>0</v>
      </c>
      <c r="E449" s="42">
        <f t="shared" si="70"/>
        <v>0</v>
      </c>
      <c r="F449" s="37">
        <f t="shared" si="71"/>
        <v>0</v>
      </c>
      <c r="G449" s="37">
        <f t="shared" si="72"/>
        <v>0</v>
      </c>
      <c r="H449" s="42">
        <f t="shared" si="73"/>
        <v>0</v>
      </c>
      <c r="I449" s="39">
        <f t="shared" si="74"/>
        <v>0</v>
      </c>
      <c r="J449" s="39">
        <f t="shared" si="75"/>
        <v>0</v>
      </c>
      <c r="K449" s="38">
        <f t="shared" si="76"/>
        <v>0</v>
      </c>
    </row>
    <row r="450" spans="1:11">
      <c r="A450" s="10" t="str">
        <f t="shared" si="66"/>
        <v/>
      </c>
      <c r="B450" s="32">
        <f t="shared" si="67"/>
        <v>0</v>
      </c>
      <c r="C450" s="32">
        <f t="shared" si="68"/>
        <v>0</v>
      </c>
      <c r="D450" s="34">
        <f t="shared" si="69"/>
        <v>0</v>
      </c>
      <c r="E450" s="42">
        <f t="shared" si="70"/>
        <v>0</v>
      </c>
      <c r="F450" s="37">
        <f t="shared" si="71"/>
        <v>0</v>
      </c>
      <c r="G450" s="37">
        <f t="shared" si="72"/>
        <v>0</v>
      </c>
      <c r="H450" s="42">
        <f t="shared" si="73"/>
        <v>0</v>
      </c>
      <c r="I450" s="39">
        <f t="shared" si="74"/>
        <v>0</v>
      </c>
      <c r="J450" s="39">
        <f t="shared" si="75"/>
        <v>0</v>
      </c>
      <c r="K450" s="38">
        <f t="shared" si="76"/>
        <v>0</v>
      </c>
    </row>
    <row r="451" spans="1:11">
      <c r="A451" s="10" t="str">
        <f t="shared" si="66"/>
        <v/>
      </c>
      <c r="B451" s="32">
        <f t="shared" si="67"/>
        <v>0</v>
      </c>
      <c r="C451" s="32">
        <f t="shared" si="68"/>
        <v>0</v>
      </c>
      <c r="D451" s="34">
        <f t="shared" si="69"/>
        <v>0</v>
      </c>
      <c r="E451" s="42">
        <f t="shared" si="70"/>
        <v>0</v>
      </c>
      <c r="F451" s="37">
        <f t="shared" si="71"/>
        <v>0</v>
      </c>
      <c r="G451" s="37">
        <f t="shared" si="72"/>
        <v>0</v>
      </c>
      <c r="H451" s="42">
        <f t="shared" si="73"/>
        <v>0</v>
      </c>
      <c r="I451" s="39">
        <f t="shared" si="74"/>
        <v>0</v>
      </c>
      <c r="J451" s="39">
        <f t="shared" si="75"/>
        <v>0</v>
      </c>
      <c r="K451" s="38">
        <f t="shared" si="76"/>
        <v>0</v>
      </c>
    </row>
    <row r="452" spans="1:11">
      <c r="A452" s="10" t="str">
        <f t="shared" si="66"/>
        <v/>
      </c>
      <c r="B452" s="32">
        <f t="shared" si="67"/>
        <v>0</v>
      </c>
      <c r="C452" s="32">
        <f t="shared" si="68"/>
        <v>0</v>
      </c>
      <c r="D452" s="34">
        <f t="shared" si="69"/>
        <v>0</v>
      </c>
      <c r="E452" s="42">
        <f t="shared" si="70"/>
        <v>0</v>
      </c>
      <c r="F452" s="37">
        <f t="shared" si="71"/>
        <v>0</v>
      </c>
      <c r="G452" s="37">
        <f t="shared" si="72"/>
        <v>0</v>
      </c>
      <c r="H452" s="42">
        <f t="shared" si="73"/>
        <v>0</v>
      </c>
      <c r="I452" s="39">
        <f t="shared" si="74"/>
        <v>0</v>
      </c>
      <c r="J452" s="39">
        <f t="shared" si="75"/>
        <v>0</v>
      </c>
      <c r="K452" s="38">
        <f t="shared" si="76"/>
        <v>0</v>
      </c>
    </row>
    <row r="453" spans="1:11">
      <c r="A453" s="10" t="str">
        <f t="shared" si="66"/>
        <v/>
      </c>
      <c r="B453" s="32">
        <f t="shared" si="67"/>
        <v>0</v>
      </c>
      <c r="C453" s="32">
        <f t="shared" si="68"/>
        <v>0</v>
      </c>
      <c r="D453" s="34">
        <f t="shared" si="69"/>
        <v>0</v>
      </c>
      <c r="E453" s="42">
        <f t="shared" si="70"/>
        <v>0</v>
      </c>
      <c r="F453" s="37">
        <f t="shared" si="71"/>
        <v>0</v>
      </c>
      <c r="G453" s="37">
        <f t="shared" si="72"/>
        <v>0</v>
      </c>
      <c r="H453" s="42">
        <f t="shared" si="73"/>
        <v>0</v>
      </c>
      <c r="I453" s="39">
        <f t="shared" si="74"/>
        <v>0</v>
      </c>
      <c r="J453" s="39">
        <f t="shared" si="75"/>
        <v>0</v>
      </c>
      <c r="K453" s="38">
        <f t="shared" si="76"/>
        <v>0</v>
      </c>
    </row>
    <row r="454" spans="1:11">
      <c r="A454" s="10" t="str">
        <f t="shared" si="66"/>
        <v/>
      </c>
      <c r="B454" s="32">
        <f t="shared" si="67"/>
        <v>0</v>
      </c>
      <c r="C454" s="32">
        <f t="shared" si="68"/>
        <v>0</v>
      </c>
      <c r="D454" s="34">
        <f t="shared" si="69"/>
        <v>0</v>
      </c>
      <c r="E454" s="42">
        <f t="shared" si="70"/>
        <v>0</v>
      </c>
      <c r="F454" s="37">
        <f t="shared" si="71"/>
        <v>0</v>
      </c>
      <c r="G454" s="37">
        <f t="shared" si="72"/>
        <v>0</v>
      </c>
      <c r="H454" s="42">
        <f t="shared" si="73"/>
        <v>0</v>
      </c>
      <c r="I454" s="39">
        <f t="shared" si="74"/>
        <v>0</v>
      </c>
      <c r="J454" s="39">
        <f t="shared" si="75"/>
        <v>0</v>
      </c>
      <c r="K454" s="38">
        <f t="shared" si="76"/>
        <v>0</v>
      </c>
    </row>
    <row r="455" spans="1:11">
      <c r="A455" s="10" t="str">
        <f t="shared" si="66"/>
        <v/>
      </c>
      <c r="B455" s="32">
        <f t="shared" si="67"/>
        <v>0</v>
      </c>
      <c r="C455" s="32">
        <f t="shared" si="68"/>
        <v>0</v>
      </c>
      <c r="D455" s="34">
        <f t="shared" si="69"/>
        <v>0</v>
      </c>
      <c r="E455" s="42">
        <f t="shared" si="70"/>
        <v>0</v>
      </c>
      <c r="F455" s="37">
        <f t="shared" si="71"/>
        <v>0</v>
      </c>
      <c r="G455" s="37">
        <f t="shared" si="72"/>
        <v>0</v>
      </c>
      <c r="H455" s="42">
        <f t="shared" si="73"/>
        <v>0</v>
      </c>
      <c r="I455" s="39">
        <f t="shared" si="74"/>
        <v>0</v>
      </c>
      <c r="J455" s="39">
        <f t="shared" si="75"/>
        <v>0</v>
      </c>
      <c r="K455" s="38">
        <f t="shared" si="76"/>
        <v>0</v>
      </c>
    </row>
    <row r="456" spans="1:11">
      <c r="A456" s="10" t="str">
        <f t="shared" si="66"/>
        <v/>
      </c>
      <c r="B456" s="32">
        <f t="shared" si="67"/>
        <v>0</v>
      </c>
      <c r="C456" s="32">
        <f t="shared" si="68"/>
        <v>0</v>
      </c>
      <c r="D456" s="34">
        <f t="shared" si="69"/>
        <v>0</v>
      </c>
      <c r="E456" s="42">
        <f t="shared" si="70"/>
        <v>0</v>
      </c>
      <c r="F456" s="37">
        <f t="shared" si="71"/>
        <v>0</v>
      </c>
      <c r="G456" s="37">
        <f t="shared" si="72"/>
        <v>0</v>
      </c>
      <c r="H456" s="42">
        <f t="shared" si="73"/>
        <v>0</v>
      </c>
      <c r="I456" s="39">
        <f t="shared" si="74"/>
        <v>0</v>
      </c>
      <c r="J456" s="39">
        <f t="shared" si="75"/>
        <v>0</v>
      </c>
      <c r="K456" s="38">
        <f t="shared" si="76"/>
        <v>0</v>
      </c>
    </row>
    <row r="457" spans="1:11">
      <c r="A457" s="10" t="str">
        <f t="shared" si="66"/>
        <v/>
      </c>
      <c r="B457" s="32">
        <f t="shared" si="67"/>
        <v>0</v>
      </c>
      <c r="C457" s="32">
        <f t="shared" si="68"/>
        <v>0</v>
      </c>
      <c r="D457" s="34">
        <f t="shared" si="69"/>
        <v>0</v>
      </c>
      <c r="E457" s="42">
        <f t="shared" si="70"/>
        <v>0</v>
      </c>
      <c r="F457" s="37">
        <f t="shared" si="71"/>
        <v>0</v>
      </c>
      <c r="G457" s="37">
        <f t="shared" si="72"/>
        <v>0</v>
      </c>
      <c r="H457" s="42">
        <f t="shared" si="73"/>
        <v>0</v>
      </c>
      <c r="I457" s="39">
        <f t="shared" si="74"/>
        <v>0</v>
      </c>
      <c r="J457" s="39">
        <f t="shared" si="75"/>
        <v>0</v>
      </c>
      <c r="K457" s="38">
        <f t="shared" si="76"/>
        <v>0</v>
      </c>
    </row>
    <row r="458" spans="1:11">
      <c r="A458" s="10" t="str">
        <f t="shared" si="66"/>
        <v/>
      </c>
      <c r="B458" s="32">
        <f t="shared" si="67"/>
        <v>0</v>
      </c>
      <c r="C458" s="32">
        <f t="shared" si="68"/>
        <v>0</v>
      </c>
      <c r="D458" s="34">
        <f t="shared" si="69"/>
        <v>0</v>
      </c>
      <c r="E458" s="42">
        <f t="shared" si="70"/>
        <v>0</v>
      </c>
      <c r="F458" s="37">
        <f t="shared" si="71"/>
        <v>0</v>
      </c>
      <c r="G458" s="37">
        <f t="shared" si="72"/>
        <v>0</v>
      </c>
      <c r="H458" s="42">
        <f t="shared" si="73"/>
        <v>0</v>
      </c>
      <c r="I458" s="39">
        <f t="shared" si="74"/>
        <v>0</v>
      </c>
      <c r="J458" s="39">
        <f t="shared" si="75"/>
        <v>0</v>
      </c>
      <c r="K458" s="38">
        <f t="shared" si="76"/>
        <v>0</v>
      </c>
    </row>
    <row r="459" spans="1:11">
      <c r="A459" s="10" t="str">
        <f t="shared" si="66"/>
        <v/>
      </c>
      <c r="B459" s="32">
        <f t="shared" si="67"/>
        <v>0</v>
      </c>
      <c r="C459" s="32">
        <f t="shared" si="68"/>
        <v>0</v>
      </c>
      <c r="D459" s="34">
        <f t="shared" si="69"/>
        <v>0</v>
      </c>
      <c r="E459" s="42">
        <f t="shared" si="70"/>
        <v>0</v>
      </c>
      <c r="F459" s="37">
        <f t="shared" si="71"/>
        <v>0</v>
      </c>
      <c r="G459" s="37">
        <f t="shared" si="72"/>
        <v>0</v>
      </c>
      <c r="H459" s="42">
        <f t="shared" si="73"/>
        <v>0</v>
      </c>
      <c r="I459" s="39">
        <f t="shared" si="74"/>
        <v>0</v>
      </c>
      <c r="J459" s="39">
        <f t="shared" si="75"/>
        <v>0</v>
      </c>
      <c r="K459" s="38">
        <f t="shared" si="76"/>
        <v>0</v>
      </c>
    </row>
    <row r="460" spans="1:11">
      <c r="A460" s="10" t="str">
        <f t="shared" si="66"/>
        <v/>
      </c>
      <c r="B460" s="32">
        <f t="shared" si="67"/>
        <v>0</v>
      </c>
      <c r="C460" s="32">
        <f t="shared" si="68"/>
        <v>0</v>
      </c>
      <c r="D460" s="34">
        <f t="shared" si="69"/>
        <v>0</v>
      </c>
      <c r="E460" s="42">
        <f t="shared" si="70"/>
        <v>0</v>
      </c>
      <c r="F460" s="37">
        <f t="shared" si="71"/>
        <v>0</v>
      </c>
      <c r="G460" s="37">
        <f t="shared" si="72"/>
        <v>0</v>
      </c>
      <c r="H460" s="42">
        <f t="shared" si="73"/>
        <v>0</v>
      </c>
      <c r="I460" s="39">
        <f t="shared" si="74"/>
        <v>0</v>
      </c>
      <c r="J460" s="39">
        <f t="shared" si="75"/>
        <v>0</v>
      </c>
      <c r="K460" s="38">
        <f t="shared" si="76"/>
        <v>0</v>
      </c>
    </row>
    <row r="461" spans="1:11">
      <c r="A461" s="10" t="str">
        <f t="shared" si="66"/>
        <v/>
      </c>
      <c r="B461" s="32">
        <f t="shared" si="67"/>
        <v>0</v>
      </c>
      <c r="C461" s="32">
        <f t="shared" si="68"/>
        <v>0</v>
      </c>
      <c r="D461" s="34">
        <f t="shared" si="69"/>
        <v>0</v>
      </c>
      <c r="E461" s="42">
        <f t="shared" si="70"/>
        <v>0</v>
      </c>
      <c r="F461" s="37">
        <f t="shared" si="71"/>
        <v>0</v>
      </c>
      <c r="G461" s="37">
        <f t="shared" si="72"/>
        <v>0</v>
      </c>
      <c r="H461" s="42">
        <f t="shared" si="73"/>
        <v>0</v>
      </c>
      <c r="I461" s="39">
        <f t="shared" si="74"/>
        <v>0</v>
      </c>
      <c r="J461" s="39">
        <f t="shared" si="75"/>
        <v>0</v>
      </c>
      <c r="K461" s="38">
        <f t="shared" si="76"/>
        <v>0</v>
      </c>
    </row>
    <row r="462" spans="1:11">
      <c r="A462" s="10" t="str">
        <f t="shared" ref="A462:A525" si="77">IF(OR(K461 &lt; 0.01,K461=""), "",A461+1)</f>
        <v/>
      </c>
      <c r="B462" s="32">
        <f t="shared" si="67"/>
        <v>0</v>
      </c>
      <c r="C462" s="32">
        <f t="shared" si="68"/>
        <v>0</v>
      </c>
      <c r="D462" s="34">
        <f t="shared" si="69"/>
        <v>0</v>
      </c>
      <c r="E462" s="42">
        <f t="shared" si="70"/>
        <v>0</v>
      </c>
      <c r="F462" s="37">
        <f t="shared" si="71"/>
        <v>0</v>
      </c>
      <c r="G462" s="37">
        <f t="shared" si="72"/>
        <v>0</v>
      </c>
      <c r="H462" s="42">
        <f t="shared" si="73"/>
        <v>0</v>
      </c>
      <c r="I462" s="39">
        <f t="shared" si="74"/>
        <v>0</v>
      </c>
      <c r="J462" s="39">
        <f t="shared" si="75"/>
        <v>0</v>
      </c>
      <c r="K462" s="38">
        <f t="shared" si="76"/>
        <v>0</v>
      </c>
    </row>
    <row r="463" spans="1:11">
      <c r="A463" s="10" t="str">
        <f t="shared" si="77"/>
        <v/>
      </c>
      <c r="B463" s="32">
        <f t="shared" ref="B463:B526" si="78">IF(OR(K462 &lt; 0.01,K462=""), 0,  $H$3*IF($A463+$C$5 &lt;=$J$4,   $K$3+($K$4-$K$3)*($A463+$C$5-1)/($J$4-$J$3),   $K$4+($K$5-$K$4)*($A463+$C$5-$J$4)/($J$5-$J$4)))</f>
        <v>0</v>
      </c>
      <c r="C463" s="32">
        <f t="shared" ref="C463:C526" si="79">IF(OR(K462 &lt; 0.01,K462=""), 0,  (1-(1-B463)^(1/12)))</f>
        <v>0</v>
      </c>
      <c r="D463" s="34">
        <f t="shared" ref="D463:D526" si="80">IF(OR(K462 &lt; 0.01,K462=""),0,K462)</f>
        <v>0</v>
      </c>
      <c r="E463" s="42">
        <f t="shared" ref="E463:E526" si="81">IF(OR(K462 &lt; 0.01,K462=""),0,  K462*($C$2/12)/(1-(1+($C$2/12))^(-($C$6-$C$5-A463+1))))</f>
        <v>0</v>
      </c>
      <c r="F463" s="37">
        <f t="shared" ref="F463:F526" si="82">IF(OR(K462 &lt; 0.01,K462=""),0,$C$2*$D463/12)</f>
        <v>0</v>
      </c>
      <c r="G463" s="37">
        <f t="shared" ref="G463:G526" si="83">IF(OR(K462 &lt; 0.01,K462=""),0,F463*$C$3/$C$2)</f>
        <v>0</v>
      </c>
      <c r="H463" s="42">
        <f t="shared" ref="H463:H526" si="84">IF(OR(K462 &lt; 0.01,K462=""),0,E463-F463)</f>
        <v>0</v>
      </c>
      <c r="I463" s="39">
        <f t="shared" ref="I463:I526" si="85">IF(OR(K462 &lt; 0.01,K462=""), 0, (D463-H463)*(1-(1-B463)^(1/12)))</f>
        <v>0</v>
      </c>
      <c r="J463" s="39">
        <f t="shared" ref="J463:J526" si="86">IF(OR(K462 &lt; 0.01,K462=""),0,H463+I463)</f>
        <v>0</v>
      </c>
      <c r="K463" s="38">
        <f t="shared" ref="K463:K526" si="87">IF(OR(K462 &lt; 0.01,K462=""),0,D463-H463-I463)</f>
        <v>0</v>
      </c>
    </row>
    <row r="464" spans="1:11">
      <c r="A464" s="10" t="str">
        <f t="shared" si="77"/>
        <v/>
      </c>
      <c r="B464" s="32">
        <f t="shared" si="78"/>
        <v>0</v>
      </c>
      <c r="C464" s="32">
        <f t="shared" si="79"/>
        <v>0</v>
      </c>
      <c r="D464" s="34">
        <f t="shared" si="80"/>
        <v>0</v>
      </c>
      <c r="E464" s="42">
        <f t="shared" si="81"/>
        <v>0</v>
      </c>
      <c r="F464" s="37">
        <f t="shared" si="82"/>
        <v>0</v>
      </c>
      <c r="G464" s="37">
        <f t="shared" si="83"/>
        <v>0</v>
      </c>
      <c r="H464" s="42">
        <f t="shared" si="84"/>
        <v>0</v>
      </c>
      <c r="I464" s="39">
        <f t="shared" si="85"/>
        <v>0</v>
      </c>
      <c r="J464" s="39">
        <f t="shared" si="86"/>
        <v>0</v>
      </c>
      <c r="K464" s="38">
        <f t="shared" si="87"/>
        <v>0</v>
      </c>
    </row>
    <row r="465" spans="1:11">
      <c r="A465" s="10" t="str">
        <f t="shared" si="77"/>
        <v/>
      </c>
      <c r="B465" s="32">
        <f t="shared" si="78"/>
        <v>0</v>
      </c>
      <c r="C465" s="32">
        <f t="shared" si="79"/>
        <v>0</v>
      </c>
      <c r="D465" s="34">
        <f t="shared" si="80"/>
        <v>0</v>
      </c>
      <c r="E465" s="42">
        <f t="shared" si="81"/>
        <v>0</v>
      </c>
      <c r="F465" s="37">
        <f t="shared" si="82"/>
        <v>0</v>
      </c>
      <c r="G465" s="37">
        <f t="shared" si="83"/>
        <v>0</v>
      </c>
      <c r="H465" s="42">
        <f t="shared" si="84"/>
        <v>0</v>
      </c>
      <c r="I465" s="39">
        <f t="shared" si="85"/>
        <v>0</v>
      </c>
      <c r="J465" s="39">
        <f t="shared" si="86"/>
        <v>0</v>
      </c>
      <c r="K465" s="38">
        <f t="shared" si="87"/>
        <v>0</v>
      </c>
    </row>
    <row r="466" spans="1:11">
      <c r="A466" s="10" t="str">
        <f t="shared" si="77"/>
        <v/>
      </c>
      <c r="B466" s="32">
        <f t="shared" si="78"/>
        <v>0</v>
      </c>
      <c r="C466" s="32">
        <f t="shared" si="79"/>
        <v>0</v>
      </c>
      <c r="D466" s="34">
        <f t="shared" si="80"/>
        <v>0</v>
      </c>
      <c r="E466" s="42">
        <f t="shared" si="81"/>
        <v>0</v>
      </c>
      <c r="F466" s="37">
        <f t="shared" si="82"/>
        <v>0</v>
      </c>
      <c r="G466" s="37">
        <f t="shared" si="83"/>
        <v>0</v>
      </c>
      <c r="H466" s="42">
        <f t="shared" si="84"/>
        <v>0</v>
      </c>
      <c r="I466" s="39">
        <f t="shared" si="85"/>
        <v>0</v>
      </c>
      <c r="J466" s="39">
        <f t="shared" si="86"/>
        <v>0</v>
      </c>
      <c r="K466" s="38">
        <f t="shared" si="87"/>
        <v>0</v>
      </c>
    </row>
    <row r="467" spans="1:11">
      <c r="A467" s="10" t="str">
        <f t="shared" si="77"/>
        <v/>
      </c>
      <c r="B467" s="32">
        <f t="shared" si="78"/>
        <v>0</v>
      </c>
      <c r="C467" s="32">
        <f t="shared" si="79"/>
        <v>0</v>
      </c>
      <c r="D467" s="34">
        <f t="shared" si="80"/>
        <v>0</v>
      </c>
      <c r="E467" s="42">
        <f t="shared" si="81"/>
        <v>0</v>
      </c>
      <c r="F467" s="37">
        <f t="shared" si="82"/>
        <v>0</v>
      </c>
      <c r="G467" s="37">
        <f t="shared" si="83"/>
        <v>0</v>
      </c>
      <c r="H467" s="42">
        <f t="shared" si="84"/>
        <v>0</v>
      </c>
      <c r="I467" s="39">
        <f t="shared" si="85"/>
        <v>0</v>
      </c>
      <c r="J467" s="39">
        <f t="shared" si="86"/>
        <v>0</v>
      </c>
      <c r="K467" s="38">
        <f t="shared" si="87"/>
        <v>0</v>
      </c>
    </row>
    <row r="468" spans="1:11">
      <c r="A468" s="10" t="str">
        <f t="shared" si="77"/>
        <v/>
      </c>
      <c r="B468" s="32">
        <f t="shared" si="78"/>
        <v>0</v>
      </c>
      <c r="C468" s="32">
        <f t="shared" si="79"/>
        <v>0</v>
      </c>
      <c r="D468" s="34">
        <f t="shared" si="80"/>
        <v>0</v>
      </c>
      <c r="E468" s="42">
        <f t="shared" si="81"/>
        <v>0</v>
      </c>
      <c r="F468" s="37">
        <f t="shared" si="82"/>
        <v>0</v>
      </c>
      <c r="G468" s="37">
        <f t="shared" si="83"/>
        <v>0</v>
      </c>
      <c r="H468" s="42">
        <f t="shared" si="84"/>
        <v>0</v>
      </c>
      <c r="I468" s="39">
        <f t="shared" si="85"/>
        <v>0</v>
      </c>
      <c r="J468" s="39">
        <f t="shared" si="86"/>
        <v>0</v>
      </c>
      <c r="K468" s="38">
        <f t="shared" si="87"/>
        <v>0</v>
      </c>
    </row>
    <row r="469" spans="1:11">
      <c r="A469" s="10" t="str">
        <f t="shared" si="77"/>
        <v/>
      </c>
      <c r="B469" s="32">
        <f t="shared" si="78"/>
        <v>0</v>
      </c>
      <c r="C469" s="32">
        <f t="shared" si="79"/>
        <v>0</v>
      </c>
      <c r="D469" s="34">
        <f t="shared" si="80"/>
        <v>0</v>
      </c>
      <c r="E469" s="42">
        <f t="shared" si="81"/>
        <v>0</v>
      </c>
      <c r="F469" s="37">
        <f t="shared" si="82"/>
        <v>0</v>
      </c>
      <c r="G469" s="37">
        <f t="shared" si="83"/>
        <v>0</v>
      </c>
      <c r="H469" s="42">
        <f t="shared" si="84"/>
        <v>0</v>
      </c>
      <c r="I469" s="39">
        <f t="shared" si="85"/>
        <v>0</v>
      </c>
      <c r="J469" s="39">
        <f t="shared" si="86"/>
        <v>0</v>
      </c>
      <c r="K469" s="38">
        <f t="shared" si="87"/>
        <v>0</v>
      </c>
    </row>
    <row r="470" spans="1:11">
      <c r="A470" s="10" t="str">
        <f t="shared" si="77"/>
        <v/>
      </c>
      <c r="B470" s="32">
        <f t="shared" si="78"/>
        <v>0</v>
      </c>
      <c r="C470" s="32">
        <f t="shared" si="79"/>
        <v>0</v>
      </c>
      <c r="D470" s="34">
        <f t="shared" si="80"/>
        <v>0</v>
      </c>
      <c r="E470" s="42">
        <f t="shared" si="81"/>
        <v>0</v>
      </c>
      <c r="F470" s="37">
        <f t="shared" si="82"/>
        <v>0</v>
      </c>
      <c r="G470" s="37">
        <f t="shared" si="83"/>
        <v>0</v>
      </c>
      <c r="H470" s="42">
        <f t="shared" si="84"/>
        <v>0</v>
      </c>
      <c r="I470" s="39">
        <f t="shared" si="85"/>
        <v>0</v>
      </c>
      <c r="J470" s="39">
        <f t="shared" si="86"/>
        <v>0</v>
      </c>
      <c r="K470" s="38">
        <f t="shared" si="87"/>
        <v>0</v>
      </c>
    </row>
    <row r="471" spans="1:11">
      <c r="A471" s="10" t="str">
        <f t="shared" si="77"/>
        <v/>
      </c>
      <c r="B471" s="32">
        <f t="shared" si="78"/>
        <v>0</v>
      </c>
      <c r="C471" s="32">
        <f t="shared" si="79"/>
        <v>0</v>
      </c>
      <c r="D471" s="34">
        <f t="shared" si="80"/>
        <v>0</v>
      </c>
      <c r="E471" s="42">
        <f t="shared" si="81"/>
        <v>0</v>
      </c>
      <c r="F471" s="37">
        <f t="shared" si="82"/>
        <v>0</v>
      </c>
      <c r="G471" s="37">
        <f t="shared" si="83"/>
        <v>0</v>
      </c>
      <c r="H471" s="42">
        <f t="shared" si="84"/>
        <v>0</v>
      </c>
      <c r="I471" s="39">
        <f t="shared" si="85"/>
        <v>0</v>
      </c>
      <c r="J471" s="39">
        <f t="shared" si="86"/>
        <v>0</v>
      </c>
      <c r="K471" s="38">
        <f t="shared" si="87"/>
        <v>0</v>
      </c>
    </row>
    <row r="472" spans="1:11">
      <c r="A472" s="10" t="str">
        <f t="shared" si="77"/>
        <v/>
      </c>
      <c r="B472" s="32">
        <f t="shared" si="78"/>
        <v>0</v>
      </c>
      <c r="C472" s="32">
        <f t="shared" si="79"/>
        <v>0</v>
      </c>
      <c r="D472" s="34">
        <f t="shared" si="80"/>
        <v>0</v>
      </c>
      <c r="E472" s="42">
        <f t="shared" si="81"/>
        <v>0</v>
      </c>
      <c r="F472" s="37">
        <f t="shared" si="82"/>
        <v>0</v>
      </c>
      <c r="G472" s="37">
        <f t="shared" si="83"/>
        <v>0</v>
      </c>
      <c r="H472" s="42">
        <f t="shared" si="84"/>
        <v>0</v>
      </c>
      <c r="I472" s="39">
        <f t="shared" si="85"/>
        <v>0</v>
      </c>
      <c r="J472" s="39">
        <f t="shared" si="86"/>
        <v>0</v>
      </c>
      <c r="K472" s="38">
        <f t="shared" si="87"/>
        <v>0</v>
      </c>
    </row>
    <row r="473" spans="1:11">
      <c r="A473" s="10" t="str">
        <f t="shared" si="77"/>
        <v/>
      </c>
      <c r="B473" s="32">
        <f t="shared" si="78"/>
        <v>0</v>
      </c>
      <c r="C473" s="32">
        <f t="shared" si="79"/>
        <v>0</v>
      </c>
      <c r="D473" s="34">
        <f t="shared" si="80"/>
        <v>0</v>
      </c>
      <c r="E473" s="42">
        <f t="shared" si="81"/>
        <v>0</v>
      </c>
      <c r="F473" s="37">
        <f t="shared" si="82"/>
        <v>0</v>
      </c>
      <c r="G473" s="37">
        <f t="shared" si="83"/>
        <v>0</v>
      </c>
      <c r="H473" s="42">
        <f t="shared" si="84"/>
        <v>0</v>
      </c>
      <c r="I473" s="39">
        <f t="shared" si="85"/>
        <v>0</v>
      </c>
      <c r="J473" s="39">
        <f t="shared" si="86"/>
        <v>0</v>
      </c>
      <c r="K473" s="38">
        <f t="shared" si="87"/>
        <v>0</v>
      </c>
    </row>
    <row r="474" spans="1:11">
      <c r="A474" s="10" t="str">
        <f t="shared" si="77"/>
        <v/>
      </c>
      <c r="B474" s="32">
        <f t="shared" si="78"/>
        <v>0</v>
      </c>
      <c r="C474" s="32">
        <f t="shared" si="79"/>
        <v>0</v>
      </c>
      <c r="D474" s="34">
        <f t="shared" si="80"/>
        <v>0</v>
      </c>
      <c r="E474" s="42">
        <f t="shared" si="81"/>
        <v>0</v>
      </c>
      <c r="F474" s="37">
        <f t="shared" si="82"/>
        <v>0</v>
      </c>
      <c r="G474" s="37">
        <f t="shared" si="83"/>
        <v>0</v>
      </c>
      <c r="H474" s="42">
        <f t="shared" si="84"/>
        <v>0</v>
      </c>
      <c r="I474" s="39">
        <f t="shared" si="85"/>
        <v>0</v>
      </c>
      <c r="J474" s="39">
        <f t="shared" si="86"/>
        <v>0</v>
      </c>
      <c r="K474" s="38">
        <f t="shared" si="87"/>
        <v>0</v>
      </c>
    </row>
    <row r="475" spans="1:11">
      <c r="A475" s="10" t="str">
        <f t="shared" si="77"/>
        <v/>
      </c>
      <c r="B475" s="32">
        <f t="shared" si="78"/>
        <v>0</v>
      </c>
      <c r="C475" s="32">
        <f t="shared" si="79"/>
        <v>0</v>
      </c>
      <c r="D475" s="34">
        <f t="shared" si="80"/>
        <v>0</v>
      </c>
      <c r="E475" s="42">
        <f t="shared" si="81"/>
        <v>0</v>
      </c>
      <c r="F475" s="37">
        <f t="shared" si="82"/>
        <v>0</v>
      </c>
      <c r="G475" s="37">
        <f t="shared" si="83"/>
        <v>0</v>
      </c>
      <c r="H475" s="42">
        <f t="shared" si="84"/>
        <v>0</v>
      </c>
      <c r="I475" s="39">
        <f t="shared" si="85"/>
        <v>0</v>
      </c>
      <c r="J475" s="39">
        <f t="shared" si="86"/>
        <v>0</v>
      </c>
      <c r="K475" s="38">
        <f t="shared" si="87"/>
        <v>0</v>
      </c>
    </row>
    <row r="476" spans="1:11">
      <c r="A476" s="10" t="str">
        <f t="shared" si="77"/>
        <v/>
      </c>
      <c r="B476" s="32">
        <f t="shared" si="78"/>
        <v>0</v>
      </c>
      <c r="C476" s="32">
        <f t="shared" si="79"/>
        <v>0</v>
      </c>
      <c r="D476" s="34">
        <f t="shared" si="80"/>
        <v>0</v>
      </c>
      <c r="E476" s="42">
        <f t="shared" si="81"/>
        <v>0</v>
      </c>
      <c r="F476" s="37">
        <f t="shared" si="82"/>
        <v>0</v>
      </c>
      <c r="G476" s="37">
        <f t="shared" si="83"/>
        <v>0</v>
      </c>
      <c r="H476" s="42">
        <f t="shared" si="84"/>
        <v>0</v>
      </c>
      <c r="I476" s="39">
        <f t="shared" si="85"/>
        <v>0</v>
      </c>
      <c r="J476" s="39">
        <f t="shared" si="86"/>
        <v>0</v>
      </c>
      <c r="K476" s="38">
        <f t="shared" si="87"/>
        <v>0</v>
      </c>
    </row>
    <row r="477" spans="1:11">
      <c r="A477" s="10" t="str">
        <f t="shared" si="77"/>
        <v/>
      </c>
      <c r="B477" s="32">
        <f t="shared" si="78"/>
        <v>0</v>
      </c>
      <c r="C477" s="32">
        <f t="shared" si="79"/>
        <v>0</v>
      </c>
      <c r="D477" s="34">
        <f t="shared" si="80"/>
        <v>0</v>
      </c>
      <c r="E477" s="42">
        <f t="shared" si="81"/>
        <v>0</v>
      </c>
      <c r="F477" s="37">
        <f t="shared" si="82"/>
        <v>0</v>
      </c>
      <c r="G477" s="37">
        <f t="shared" si="83"/>
        <v>0</v>
      </c>
      <c r="H477" s="42">
        <f t="shared" si="84"/>
        <v>0</v>
      </c>
      <c r="I477" s="39">
        <f t="shared" si="85"/>
        <v>0</v>
      </c>
      <c r="J477" s="39">
        <f t="shared" si="86"/>
        <v>0</v>
      </c>
      <c r="K477" s="38">
        <f t="shared" si="87"/>
        <v>0</v>
      </c>
    </row>
    <row r="478" spans="1:11">
      <c r="A478" s="10" t="str">
        <f t="shared" si="77"/>
        <v/>
      </c>
      <c r="B478" s="32">
        <f t="shared" si="78"/>
        <v>0</v>
      </c>
      <c r="C478" s="32">
        <f t="shared" si="79"/>
        <v>0</v>
      </c>
      <c r="D478" s="34">
        <f t="shared" si="80"/>
        <v>0</v>
      </c>
      <c r="E478" s="42">
        <f t="shared" si="81"/>
        <v>0</v>
      </c>
      <c r="F478" s="37">
        <f t="shared" si="82"/>
        <v>0</v>
      </c>
      <c r="G478" s="37">
        <f t="shared" si="83"/>
        <v>0</v>
      </c>
      <c r="H478" s="42">
        <f t="shared" si="84"/>
        <v>0</v>
      </c>
      <c r="I478" s="39">
        <f t="shared" si="85"/>
        <v>0</v>
      </c>
      <c r="J478" s="39">
        <f t="shared" si="86"/>
        <v>0</v>
      </c>
      <c r="K478" s="38">
        <f t="shared" si="87"/>
        <v>0</v>
      </c>
    </row>
    <row r="479" spans="1:11">
      <c r="A479" s="10" t="str">
        <f t="shared" si="77"/>
        <v/>
      </c>
      <c r="B479" s="32">
        <f t="shared" si="78"/>
        <v>0</v>
      </c>
      <c r="C479" s="32">
        <f t="shared" si="79"/>
        <v>0</v>
      </c>
      <c r="D479" s="34">
        <f t="shared" si="80"/>
        <v>0</v>
      </c>
      <c r="E479" s="42">
        <f t="shared" si="81"/>
        <v>0</v>
      </c>
      <c r="F479" s="37">
        <f t="shared" si="82"/>
        <v>0</v>
      </c>
      <c r="G479" s="37">
        <f t="shared" si="83"/>
        <v>0</v>
      </c>
      <c r="H479" s="42">
        <f t="shared" si="84"/>
        <v>0</v>
      </c>
      <c r="I479" s="39">
        <f t="shared" si="85"/>
        <v>0</v>
      </c>
      <c r="J479" s="39">
        <f t="shared" si="86"/>
        <v>0</v>
      </c>
      <c r="K479" s="38">
        <f t="shared" si="87"/>
        <v>0</v>
      </c>
    </row>
    <row r="480" spans="1:11">
      <c r="A480" s="10" t="str">
        <f t="shared" si="77"/>
        <v/>
      </c>
      <c r="B480" s="32">
        <f t="shared" si="78"/>
        <v>0</v>
      </c>
      <c r="C480" s="32">
        <f t="shared" si="79"/>
        <v>0</v>
      </c>
      <c r="D480" s="34">
        <f t="shared" si="80"/>
        <v>0</v>
      </c>
      <c r="E480" s="42">
        <f t="shared" si="81"/>
        <v>0</v>
      </c>
      <c r="F480" s="37">
        <f t="shared" si="82"/>
        <v>0</v>
      </c>
      <c r="G480" s="37">
        <f t="shared" si="83"/>
        <v>0</v>
      </c>
      <c r="H480" s="42">
        <f t="shared" si="84"/>
        <v>0</v>
      </c>
      <c r="I480" s="39">
        <f t="shared" si="85"/>
        <v>0</v>
      </c>
      <c r="J480" s="39">
        <f t="shared" si="86"/>
        <v>0</v>
      </c>
      <c r="K480" s="38">
        <f t="shared" si="87"/>
        <v>0</v>
      </c>
    </row>
    <row r="481" spans="1:11">
      <c r="A481" s="10" t="str">
        <f t="shared" si="77"/>
        <v/>
      </c>
      <c r="B481" s="32">
        <f t="shared" si="78"/>
        <v>0</v>
      </c>
      <c r="C481" s="32">
        <f t="shared" si="79"/>
        <v>0</v>
      </c>
      <c r="D481" s="34">
        <f t="shared" si="80"/>
        <v>0</v>
      </c>
      <c r="E481" s="42">
        <f t="shared" si="81"/>
        <v>0</v>
      </c>
      <c r="F481" s="37">
        <f t="shared" si="82"/>
        <v>0</v>
      </c>
      <c r="G481" s="37">
        <f t="shared" si="83"/>
        <v>0</v>
      </c>
      <c r="H481" s="42">
        <f t="shared" si="84"/>
        <v>0</v>
      </c>
      <c r="I481" s="39">
        <f t="shared" si="85"/>
        <v>0</v>
      </c>
      <c r="J481" s="39">
        <f t="shared" si="86"/>
        <v>0</v>
      </c>
      <c r="K481" s="38">
        <f t="shared" si="87"/>
        <v>0</v>
      </c>
    </row>
    <row r="482" spans="1:11">
      <c r="A482" s="10" t="str">
        <f t="shared" si="77"/>
        <v/>
      </c>
      <c r="B482" s="32">
        <f t="shared" si="78"/>
        <v>0</v>
      </c>
      <c r="C482" s="32">
        <f t="shared" si="79"/>
        <v>0</v>
      </c>
      <c r="D482" s="34">
        <f t="shared" si="80"/>
        <v>0</v>
      </c>
      <c r="E482" s="42">
        <f t="shared" si="81"/>
        <v>0</v>
      </c>
      <c r="F482" s="37">
        <f t="shared" si="82"/>
        <v>0</v>
      </c>
      <c r="G482" s="37">
        <f t="shared" si="83"/>
        <v>0</v>
      </c>
      <c r="H482" s="42">
        <f t="shared" si="84"/>
        <v>0</v>
      </c>
      <c r="I482" s="39">
        <f t="shared" si="85"/>
        <v>0</v>
      </c>
      <c r="J482" s="39">
        <f t="shared" si="86"/>
        <v>0</v>
      </c>
      <c r="K482" s="38">
        <f t="shared" si="87"/>
        <v>0</v>
      </c>
    </row>
    <row r="483" spans="1:11">
      <c r="A483" s="10" t="str">
        <f t="shared" si="77"/>
        <v/>
      </c>
      <c r="B483" s="32">
        <f t="shared" si="78"/>
        <v>0</v>
      </c>
      <c r="C483" s="32">
        <f t="shared" si="79"/>
        <v>0</v>
      </c>
      <c r="D483" s="34">
        <f t="shared" si="80"/>
        <v>0</v>
      </c>
      <c r="E483" s="42">
        <f t="shared" si="81"/>
        <v>0</v>
      </c>
      <c r="F483" s="37">
        <f t="shared" si="82"/>
        <v>0</v>
      </c>
      <c r="G483" s="37">
        <f t="shared" si="83"/>
        <v>0</v>
      </c>
      <c r="H483" s="42">
        <f t="shared" si="84"/>
        <v>0</v>
      </c>
      <c r="I483" s="39">
        <f t="shared" si="85"/>
        <v>0</v>
      </c>
      <c r="J483" s="39">
        <f t="shared" si="86"/>
        <v>0</v>
      </c>
      <c r="K483" s="38">
        <f t="shared" si="87"/>
        <v>0</v>
      </c>
    </row>
    <row r="484" spans="1:11">
      <c r="A484" s="10" t="str">
        <f t="shared" si="77"/>
        <v/>
      </c>
      <c r="B484" s="32">
        <f t="shared" si="78"/>
        <v>0</v>
      </c>
      <c r="C484" s="32">
        <f t="shared" si="79"/>
        <v>0</v>
      </c>
      <c r="D484" s="34">
        <f t="shared" si="80"/>
        <v>0</v>
      </c>
      <c r="E484" s="42">
        <f t="shared" si="81"/>
        <v>0</v>
      </c>
      <c r="F484" s="37">
        <f t="shared" si="82"/>
        <v>0</v>
      </c>
      <c r="G484" s="37">
        <f t="shared" si="83"/>
        <v>0</v>
      </c>
      <c r="H484" s="42">
        <f t="shared" si="84"/>
        <v>0</v>
      </c>
      <c r="I484" s="39">
        <f t="shared" si="85"/>
        <v>0</v>
      </c>
      <c r="J484" s="39">
        <f t="shared" si="86"/>
        <v>0</v>
      </c>
      <c r="K484" s="38">
        <f t="shared" si="87"/>
        <v>0</v>
      </c>
    </row>
    <row r="485" spans="1:11">
      <c r="A485" s="10" t="str">
        <f t="shared" si="77"/>
        <v/>
      </c>
      <c r="B485" s="32">
        <f t="shared" si="78"/>
        <v>0</v>
      </c>
      <c r="C485" s="32">
        <f t="shared" si="79"/>
        <v>0</v>
      </c>
      <c r="D485" s="34">
        <f t="shared" si="80"/>
        <v>0</v>
      </c>
      <c r="E485" s="42">
        <f t="shared" si="81"/>
        <v>0</v>
      </c>
      <c r="F485" s="37">
        <f t="shared" si="82"/>
        <v>0</v>
      </c>
      <c r="G485" s="37">
        <f t="shared" si="83"/>
        <v>0</v>
      </c>
      <c r="H485" s="42">
        <f t="shared" si="84"/>
        <v>0</v>
      </c>
      <c r="I485" s="39">
        <f t="shared" si="85"/>
        <v>0</v>
      </c>
      <c r="J485" s="39">
        <f t="shared" si="86"/>
        <v>0</v>
      </c>
      <c r="K485" s="38">
        <f t="shared" si="87"/>
        <v>0</v>
      </c>
    </row>
    <row r="486" spans="1:11">
      <c r="A486" s="10" t="str">
        <f t="shared" si="77"/>
        <v/>
      </c>
      <c r="B486" s="32">
        <f t="shared" si="78"/>
        <v>0</v>
      </c>
      <c r="C486" s="32">
        <f t="shared" si="79"/>
        <v>0</v>
      </c>
      <c r="D486" s="34">
        <f t="shared" si="80"/>
        <v>0</v>
      </c>
      <c r="E486" s="42">
        <f t="shared" si="81"/>
        <v>0</v>
      </c>
      <c r="F486" s="37">
        <f t="shared" si="82"/>
        <v>0</v>
      </c>
      <c r="G486" s="37">
        <f t="shared" si="83"/>
        <v>0</v>
      </c>
      <c r="H486" s="42">
        <f t="shared" si="84"/>
        <v>0</v>
      </c>
      <c r="I486" s="39">
        <f t="shared" si="85"/>
        <v>0</v>
      </c>
      <c r="J486" s="39">
        <f t="shared" si="86"/>
        <v>0</v>
      </c>
      <c r="K486" s="38">
        <f t="shared" si="87"/>
        <v>0</v>
      </c>
    </row>
    <row r="487" spans="1:11">
      <c r="A487" s="10" t="str">
        <f t="shared" si="77"/>
        <v/>
      </c>
      <c r="B487" s="32">
        <f t="shared" si="78"/>
        <v>0</v>
      </c>
      <c r="C487" s="32">
        <f t="shared" si="79"/>
        <v>0</v>
      </c>
      <c r="D487" s="34">
        <f t="shared" si="80"/>
        <v>0</v>
      </c>
      <c r="E487" s="42">
        <f t="shared" si="81"/>
        <v>0</v>
      </c>
      <c r="F487" s="37">
        <f t="shared" si="82"/>
        <v>0</v>
      </c>
      <c r="G487" s="37">
        <f t="shared" si="83"/>
        <v>0</v>
      </c>
      <c r="H487" s="42">
        <f t="shared" si="84"/>
        <v>0</v>
      </c>
      <c r="I487" s="39">
        <f t="shared" si="85"/>
        <v>0</v>
      </c>
      <c r="J487" s="39">
        <f t="shared" si="86"/>
        <v>0</v>
      </c>
      <c r="K487" s="38">
        <f t="shared" si="87"/>
        <v>0</v>
      </c>
    </row>
    <row r="488" spans="1:11">
      <c r="A488" s="10" t="str">
        <f t="shared" si="77"/>
        <v/>
      </c>
      <c r="B488" s="32">
        <f t="shared" si="78"/>
        <v>0</v>
      </c>
      <c r="C488" s="32">
        <f t="shared" si="79"/>
        <v>0</v>
      </c>
      <c r="D488" s="34">
        <f t="shared" si="80"/>
        <v>0</v>
      </c>
      <c r="E488" s="42">
        <f t="shared" si="81"/>
        <v>0</v>
      </c>
      <c r="F488" s="37">
        <f t="shared" si="82"/>
        <v>0</v>
      </c>
      <c r="G488" s="37">
        <f t="shared" si="83"/>
        <v>0</v>
      </c>
      <c r="H488" s="42">
        <f t="shared" si="84"/>
        <v>0</v>
      </c>
      <c r="I488" s="39">
        <f t="shared" si="85"/>
        <v>0</v>
      </c>
      <c r="J488" s="39">
        <f t="shared" si="86"/>
        <v>0</v>
      </c>
      <c r="K488" s="38">
        <f t="shared" si="87"/>
        <v>0</v>
      </c>
    </row>
    <row r="489" spans="1:11">
      <c r="A489" s="10" t="str">
        <f t="shared" si="77"/>
        <v/>
      </c>
      <c r="B489" s="32">
        <f t="shared" si="78"/>
        <v>0</v>
      </c>
      <c r="C489" s="32">
        <f t="shared" si="79"/>
        <v>0</v>
      </c>
      <c r="D489" s="34">
        <f t="shared" si="80"/>
        <v>0</v>
      </c>
      <c r="E489" s="42">
        <f t="shared" si="81"/>
        <v>0</v>
      </c>
      <c r="F489" s="37">
        <f t="shared" si="82"/>
        <v>0</v>
      </c>
      <c r="G489" s="37">
        <f t="shared" si="83"/>
        <v>0</v>
      </c>
      <c r="H489" s="42">
        <f t="shared" si="84"/>
        <v>0</v>
      </c>
      <c r="I489" s="39">
        <f t="shared" si="85"/>
        <v>0</v>
      </c>
      <c r="J489" s="39">
        <f t="shared" si="86"/>
        <v>0</v>
      </c>
      <c r="K489" s="38">
        <f t="shared" si="87"/>
        <v>0</v>
      </c>
    </row>
    <row r="490" spans="1:11">
      <c r="A490" s="10" t="str">
        <f t="shared" si="77"/>
        <v/>
      </c>
      <c r="B490" s="32">
        <f t="shared" si="78"/>
        <v>0</v>
      </c>
      <c r="C490" s="32">
        <f t="shared" si="79"/>
        <v>0</v>
      </c>
      <c r="D490" s="34">
        <f t="shared" si="80"/>
        <v>0</v>
      </c>
      <c r="E490" s="42">
        <f t="shared" si="81"/>
        <v>0</v>
      </c>
      <c r="F490" s="37">
        <f t="shared" si="82"/>
        <v>0</v>
      </c>
      <c r="G490" s="37">
        <f t="shared" si="83"/>
        <v>0</v>
      </c>
      <c r="H490" s="42">
        <f t="shared" si="84"/>
        <v>0</v>
      </c>
      <c r="I490" s="39">
        <f t="shared" si="85"/>
        <v>0</v>
      </c>
      <c r="J490" s="39">
        <f t="shared" si="86"/>
        <v>0</v>
      </c>
      <c r="K490" s="38">
        <f t="shared" si="87"/>
        <v>0</v>
      </c>
    </row>
    <row r="491" spans="1:11">
      <c r="A491" s="10" t="str">
        <f t="shared" si="77"/>
        <v/>
      </c>
      <c r="B491" s="32">
        <f t="shared" si="78"/>
        <v>0</v>
      </c>
      <c r="C491" s="32">
        <f t="shared" si="79"/>
        <v>0</v>
      </c>
      <c r="D491" s="34">
        <f t="shared" si="80"/>
        <v>0</v>
      </c>
      <c r="E491" s="42">
        <f t="shared" si="81"/>
        <v>0</v>
      </c>
      <c r="F491" s="37">
        <f t="shared" si="82"/>
        <v>0</v>
      </c>
      <c r="G491" s="37">
        <f t="shared" si="83"/>
        <v>0</v>
      </c>
      <c r="H491" s="42">
        <f t="shared" si="84"/>
        <v>0</v>
      </c>
      <c r="I491" s="39">
        <f t="shared" si="85"/>
        <v>0</v>
      </c>
      <c r="J491" s="39">
        <f t="shared" si="86"/>
        <v>0</v>
      </c>
      <c r="K491" s="38">
        <f t="shared" si="87"/>
        <v>0</v>
      </c>
    </row>
    <row r="492" spans="1:11">
      <c r="A492" s="10" t="str">
        <f t="shared" si="77"/>
        <v/>
      </c>
      <c r="B492" s="32">
        <f t="shared" si="78"/>
        <v>0</v>
      </c>
      <c r="C492" s="32">
        <f t="shared" si="79"/>
        <v>0</v>
      </c>
      <c r="D492" s="34">
        <f t="shared" si="80"/>
        <v>0</v>
      </c>
      <c r="E492" s="42">
        <f t="shared" si="81"/>
        <v>0</v>
      </c>
      <c r="F492" s="37">
        <f t="shared" si="82"/>
        <v>0</v>
      </c>
      <c r="G492" s="37">
        <f t="shared" si="83"/>
        <v>0</v>
      </c>
      <c r="H492" s="42">
        <f t="shared" si="84"/>
        <v>0</v>
      </c>
      <c r="I492" s="39">
        <f t="shared" si="85"/>
        <v>0</v>
      </c>
      <c r="J492" s="39">
        <f t="shared" si="86"/>
        <v>0</v>
      </c>
      <c r="K492" s="38">
        <f t="shared" si="87"/>
        <v>0</v>
      </c>
    </row>
    <row r="493" spans="1:11">
      <c r="A493" s="10" t="str">
        <f t="shared" si="77"/>
        <v/>
      </c>
      <c r="B493" s="32">
        <f t="shared" si="78"/>
        <v>0</v>
      </c>
      <c r="C493" s="32">
        <f t="shared" si="79"/>
        <v>0</v>
      </c>
      <c r="D493" s="34">
        <f t="shared" si="80"/>
        <v>0</v>
      </c>
      <c r="E493" s="42">
        <f t="shared" si="81"/>
        <v>0</v>
      </c>
      <c r="F493" s="37">
        <f t="shared" si="82"/>
        <v>0</v>
      </c>
      <c r="G493" s="37">
        <f t="shared" si="83"/>
        <v>0</v>
      </c>
      <c r="H493" s="42">
        <f t="shared" si="84"/>
        <v>0</v>
      </c>
      <c r="I493" s="39">
        <f t="shared" si="85"/>
        <v>0</v>
      </c>
      <c r="J493" s="39">
        <f t="shared" si="86"/>
        <v>0</v>
      </c>
      <c r="K493" s="38">
        <f t="shared" si="87"/>
        <v>0</v>
      </c>
    </row>
    <row r="494" spans="1:11">
      <c r="A494" s="10" t="str">
        <f t="shared" si="77"/>
        <v/>
      </c>
      <c r="B494" s="32">
        <f t="shared" si="78"/>
        <v>0</v>
      </c>
      <c r="C494" s="32">
        <f t="shared" si="79"/>
        <v>0</v>
      </c>
      <c r="D494" s="34">
        <f t="shared" si="80"/>
        <v>0</v>
      </c>
      <c r="E494" s="42">
        <f t="shared" si="81"/>
        <v>0</v>
      </c>
      <c r="F494" s="37">
        <f t="shared" si="82"/>
        <v>0</v>
      </c>
      <c r="G494" s="37">
        <f t="shared" si="83"/>
        <v>0</v>
      </c>
      <c r="H494" s="42">
        <f t="shared" si="84"/>
        <v>0</v>
      </c>
      <c r="I494" s="39">
        <f t="shared" si="85"/>
        <v>0</v>
      </c>
      <c r="J494" s="39">
        <f t="shared" si="86"/>
        <v>0</v>
      </c>
      <c r="K494" s="38">
        <f t="shared" si="87"/>
        <v>0</v>
      </c>
    </row>
    <row r="495" spans="1:11">
      <c r="A495" s="10" t="str">
        <f t="shared" si="77"/>
        <v/>
      </c>
      <c r="B495" s="32">
        <f t="shared" si="78"/>
        <v>0</v>
      </c>
      <c r="C495" s="32">
        <f t="shared" si="79"/>
        <v>0</v>
      </c>
      <c r="D495" s="34">
        <f t="shared" si="80"/>
        <v>0</v>
      </c>
      <c r="E495" s="42">
        <f t="shared" si="81"/>
        <v>0</v>
      </c>
      <c r="F495" s="37">
        <f t="shared" si="82"/>
        <v>0</v>
      </c>
      <c r="G495" s="37">
        <f t="shared" si="83"/>
        <v>0</v>
      </c>
      <c r="H495" s="42">
        <f t="shared" si="84"/>
        <v>0</v>
      </c>
      <c r="I495" s="39">
        <f t="shared" si="85"/>
        <v>0</v>
      </c>
      <c r="J495" s="39">
        <f t="shared" si="86"/>
        <v>0</v>
      </c>
      <c r="K495" s="38">
        <f t="shared" si="87"/>
        <v>0</v>
      </c>
    </row>
    <row r="496" spans="1:11">
      <c r="A496" s="10" t="str">
        <f t="shared" si="77"/>
        <v/>
      </c>
      <c r="B496" s="32">
        <f t="shared" si="78"/>
        <v>0</v>
      </c>
      <c r="C496" s="32">
        <f t="shared" si="79"/>
        <v>0</v>
      </c>
      <c r="D496" s="34">
        <f t="shared" si="80"/>
        <v>0</v>
      </c>
      <c r="E496" s="42">
        <f t="shared" si="81"/>
        <v>0</v>
      </c>
      <c r="F496" s="37">
        <f t="shared" si="82"/>
        <v>0</v>
      </c>
      <c r="G496" s="37">
        <f t="shared" si="83"/>
        <v>0</v>
      </c>
      <c r="H496" s="42">
        <f t="shared" si="84"/>
        <v>0</v>
      </c>
      <c r="I496" s="39">
        <f t="shared" si="85"/>
        <v>0</v>
      </c>
      <c r="J496" s="39">
        <f t="shared" si="86"/>
        <v>0</v>
      </c>
      <c r="K496" s="38">
        <f t="shared" si="87"/>
        <v>0</v>
      </c>
    </row>
    <row r="497" spans="1:11">
      <c r="A497" s="10" t="str">
        <f t="shared" si="77"/>
        <v/>
      </c>
      <c r="B497" s="32">
        <f t="shared" si="78"/>
        <v>0</v>
      </c>
      <c r="C497" s="32">
        <f t="shared" si="79"/>
        <v>0</v>
      </c>
      <c r="D497" s="34">
        <f t="shared" si="80"/>
        <v>0</v>
      </c>
      <c r="E497" s="42">
        <f t="shared" si="81"/>
        <v>0</v>
      </c>
      <c r="F497" s="37">
        <f t="shared" si="82"/>
        <v>0</v>
      </c>
      <c r="G497" s="37">
        <f t="shared" si="83"/>
        <v>0</v>
      </c>
      <c r="H497" s="42">
        <f t="shared" si="84"/>
        <v>0</v>
      </c>
      <c r="I497" s="39">
        <f t="shared" si="85"/>
        <v>0</v>
      </c>
      <c r="J497" s="39">
        <f t="shared" si="86"/>
        <v>0</v>
      </c>
      <c r="K497" s="38">
        <f t="shared" si="87"/>
        <v>0</v>
      </c>
    </row>
    <row r="498" spans="1:11">
      <c r="A498" s="10" t="str">
        <f t="shared" si="77"/>
        <v/>
      </c>
      <c r="B498" s="32">
        <f t="shared" si="78"/>
        <v>0</v>
      </c>
      <c r="C498" s="32">
        <f t="shared" si="79"/>
        <v>0</v>
      </c>
      <c r="D498" s="34">
        <f t="shared" si="80"/>
        <v>0</v>
      </c>
      <c r="E498" s="42">
        <f t="shared" si="81"/>
        <v>0</v>
      </c>
      <c r="F498" s="37">
        <f t="shared" si="82"/>
        <v>0</v>
      </c>
      <c r="G498" s="37">
        <f t="shared" si="83"/>
        <v>0</v>
      </c>
      <c r="H498" s="42">
        <f t="shared" si="84"/>
        <v>0</v>
      </c>
      <c r="I498" s="39">
        <f t="shared" si="85"/>
        <v>0</v>
      </c>
      <c r="J498" s="39">
        <f t="shared" si="86"/>
        <v>0</v>
      </c>
      <c r="K498" s="38">
        <f t="shared" si="87"/>
        <v>0</v>
      </c>
    </row>
    <row r="499" spans="1:11">
      <c r="A499" s="10" t="str">
        <f t="shared" si="77"/>
        <v/>
      </c>
      <c r="B499" s="32">
        <f t="shared" si="78"/>
        <v>0</v>
      </c>
      <c r="C499" s="32">
        <f t="shared" si="79"/>
        <v>0</v>
      </c>
      <c r="D499" s="34">
        <f t="shared" si="80"/>
        <v>0</v>
      </c>
      <c r="E499" s="42">
        <f t="shared" si="81"/>
        <v>0</v>
      </c>
      <c r="F499" s="37">
        <f t="shared" si="82"/>
        <v>0</v>
      </c>
      <c r="G499" s="37">
        <f t="shared" si="83"/>
        <v>0</v>
      </c>
      <c r="H499" s="42">
        <f t="shared" si="84"/>
        <v>0</v>
      </c>
      <c r="I499" s="39">
        <f t="shared" si="85"/>
        <v>0</v>
      </c>
      <c r="J499" s="39">
        <f t="shared" si="86"/>
        <v>0</v>
      </c>
      <c r="K499" s="38">
        <f t="shared" si="87"/>
        <v>0</v>
      </c>
    </row>
    <row r="500" spans="1:11">
      <c r="A500" s="10" t="str">
        <f t="shared" si="77"/>
        <v/>
      </c>
      <c r="B500" s="32">
        <f t="shared" si="78"/>
        <v>0</v>
      </c>
      <c r="C500" s="32">
        <f t="shared" si="79"/>
        <v>0</v>
      </c>
      <c r="D500" s="34">
        <f t="shared" si="80"/>
        <v>0</v>
      </c>
      <c r="E500" s="42">
        <f t="shared" si="81"/>
        <v>0</v>
      </c>
      <c r="F500" s="37">
        <f t="shared" si="82"/>
        <v>0</v>
      </c>
      <c r="G500" s="37">
        <f t="shared" si="83"/>
        <v>0</v>
      </c>
      <c r="H500" s="42">
        <f t="shared" si="84"/>
        <v>0</v>
      </c>
      <c r="I500" s="39">
        <f t="shared" si="85"/>
        <v>0</v>
      </c>
      <c r="J500" s="39">
        <f t="shared" si="86"/>
        <v>0</v>
      </c>
      <c r="K500" s="38">
        <f t="shared" si="87"/>
        <v>0</v>
      </c>
    </row>
    <row r="501" spans="1:11">
      <c r="A501" s="10" t="str">
        <f t="shared" si="77"/>
        <v/>
      </c>
      <c r="B501" s="32">
        <f t="shared" si="78"/>
        <v>0</v>
      </c>
      <c r="C501" s="32">
        <f t="shared" si="79"/>
        <v>0</v>
      </c>
      <c r="D501" s="34">
        <f t="shared" si="80"/>
        <v>0</v>
      </c>
      <c r="E501" s="42">
        <f t="shared" si="81"/>
        <v>0</v>
      </c>
      <c r="F501" s="37">
        <f t="shared" si="82"/>
        <v>0</v>
      </c>
      <c r="G501" s="37">
        <f t="shared" si="83"/>
        <v>0</v>
      </c>
      <c r="H501" s="42">
        <f t="shared" si="84"/>
        <v>0</v>
      </c>
      <c r="I501" s="39">
        <f t="shared" si="85"/>
        <v>0</v>
      </c>
      <c r="J501" s="39">
        <f t="shared" si="86"/>
        <v>0</v>
      </c>
      <c r="K501" s="38">
        <f t="shared" si="87"/>
        <v>0</v>
      </c>
    </row>
    <row r="502" spans="1:11">
      <c r="A502" s="10" t="str">
        <f t="shared" si="77"/>
        <v/>
      </c>
      <c r="B502" s="32">
        <f t="shared" si="78"/>
        <v>0</v>
      </c>
      <c r="C502" s="32">
        <f t="shared" si="79"/>
        <v>0</v>
      </c>
      <c r="D502" s="34">
        <f t="shared" si="80"/>
        <v>0</v>
      </c>
      <c r="E502" s="42">
        <f t="shared" si="81"/>
        <v>0</v>
      </c>
      <c r="F502" s="37">
        <f t="shared" si="82"/>
        <v>0</v>
      </c>
      <c r="G502" s="37">
        <f t="shared" si="83"/>
        <v>0</v>
      </c>
      <c r="H502" s="42">
        <f t="shared" si="84"/>
        <v>0</v>
      </c>
      <c r="I502" s="39">
        <f t="shared" si="85"/>
        <v>0</v>
      </c>
      <c r="J502" s="39">
        <f t="shared" si="86"/>
        <v>0</v>
      </c>
      <c r="K502" s="38">
        <f t="shared" si="87"/>
        <v>0</v>
      </c>
    </row>
    <row r="503" spans="1:11">
      <c r="A503" s="10" t="str">
        <f t="shared" si="77"/>
        <v/>
      </c>
      <c r="B503" s="32">
        <f t="shared" si="78"/>
        <v>0</v>
      </c>
      <c r="C503" s="32">
        <f t="shared" si="79"/>
        <v>0</v>
      </c>
      <c r="D503" s="34">
        <f t="shared" si="80"/>
        <v>0</v>
      </c>
      <c r="E503" s="42">
        <f t="shared" si="81"/>
        <v>0</v>
      </c>
      <c r="F503" s="37">
        <f t="shared" si="82"/>
        <v>0</v>
      </c>
      <c r="G503" s="37">
        <f t="shared" si="83"/>
        <v>0</v>
      </c>
      <c r="H503" s="42">
        <f t="shared" si="84"/>
        <v>0</v>
      </c>
      <c r="I503" s="39">
        <f t="shared" si="85"/>
        <v>0</v>
      </c>
      <c r="J503" s="39">
        <f t="shared" si="86"/>
        <v>0</v>
      </c>
      <c r="K503" s="38">
        <f t="shared" si="87"/>
        <v>0</v>
      </c>
    </row>
    <row r="504" spans="1:11">
      <c r="A504" s="10" t="str">
        <f t="shared" si="77"/>
        <v/>
      </c>
      <c r="B504" s="32">
        <f t="shared" si="78"/>
        <v>0</v>
      </c>
      <c r="C504" s="32">
        <f t="shared" si="79"/>
        <v>0</v>
      </c>
      <c r="D504" s="34">
        <f t="shared" si="80"/>
        <v>0</v>
      </c>
      <c r="E504" s="42">
        <f t="shared" si="81"/>
        <v>0</v>
      </c>
      <c r="F504" s="37">
        <f t="shared" si="82"/>
        <v>0</v>
      </c>
      <c r="G504" s="37">
        <f t="shared" si="83"/>
        <v>0</v>
      </c>
      <c r="H504" s="42">
        <f t="shared" si="84"/>
        <v>0</v>
      </c>
      <c r="I504" s="39">
        <f t="shared" si="85"/>
        <v>0</v>
      </c>
      <c r="J504" s="39">
        <f t="shared" si="86"/>
        <v>0</v>
      </c>
      <c r="K504" s="38">
        <f t="shared" si="87"/>
        <v>0</v>
      </c>
    </row>
    <row r="505" spans="1:11">
      <c r="A505" s="10" t="str">
        <f t="shared" si="77"/>
        <v/>
      </c>
      <c r="B505" s="32">
        <f t="shared" si="78"/>
        <v>0</v>
      </c>
      <c r="C505" s="32">
        <f t="shared" si="79"/>
        <v>0</v>
      </c>
      <c r="D505" s="34">
        <f t="shared" si="80"/>
        <v>0</v>
      </c>
      <c r="E505" s="42">
        <f t="shared" si="81"/>
        <v>0</v>
      </c>
      <c r="F505" s="37">
        <f t="shared" si="82"/>
        <v>0</v>
      </c>
      <c r="G505" s="37">
        <f t="shared" si="83"/>
        <v>0</v>
      </c>
      <c r="H505" s="42">
        <f t="shared" si="84"/>
        <v>0</v>
      </c>
      <c r="I505" s="39">
        <f t="shared" si="85"/>
        <v>0</v>
      </c>
      <c r="J505" s="39">
        <f t="shared" si="86"/>
        <v>0</v>
      </c>
      <c r="K505" s="38">
        <f t="shared" si="87"/>
        <v>0</v>
      </c>
    </row>
    <row r="506" spans="1:11">
      <c r="A506" s="10" t="str">
        <f t="shared" si="77"/>
        <v/>
      </c>
      <c r="B506" s="32">
        <f t="shared" si="78"/>
        <v>0</v>
      </c>
      <c r="C506" s="32">
        <f t="shared" si="79"/>
        <v>0</v>
      </c>
      <c r="D506" s="34">
        <f t="shared" si="80"/>
        <v>0</v>
      </c>
      <c r="E506" s="42">
        <f t="shared" si="81"/>
        <v>0</v>
      </c>
      <c r="F506" s="37">
        <f t="shared" si="82"/>
        <v>0</v>
      </c>
      <c r="G506" s="37">
        <f t="shared" si="83"/>
        <v>0</v>
      </c>
      <c r="H506" s="42">
        <f t="shared" si="84"/>
        <v>0</v>
      </c>
      <c r="I506" s="39">
        <f t="shared" si="85"/>
        <v>0</v>
      </c>
      <c r="J506" s="39">
        <f t="shared" si="86"/>
        <v>0</v>
      </c>
      <c r="K506" s="38">
        <f t="shared" si="87"/>
        <v>0</v>
      </c>
    </row>
    <row r="507" spans="1:11">
      <c r="A507" s="10" t="str">
        <f t="shared" si="77"/>
        <v/>
      </c>
      <c r="B507" s="32">
        <f t="shared" si="78"/>
        <v>0</v>
      </c>
      <c r="C507" s="32">
        <f t="shared" si="79"/>
        <v>0</v>
      </c>
      <c r="D507" s="34">
        <f t="shared" si="80"/>
        <v>0</v>
      </c>
      <c r="E507" s="42">
        <f t="shared" si="81"/>
        <v>0</v>
      </c>
      <c r="F507" s="37">
        <f t="shared" si="82"/>
        <v>0</v>
      </c>
      <c r="G507" s="37">
        <f t="shared" si="83"/>
        <v>0</v>
      </c>
      <c r="H507" s="42">
        <f t="shared" si="84"/>
        <v>0</v>
      </c>
      <c r="I507" s="39">
        <f t="shared" si="85"/>
        <v>0</v>
      </c>
      <c r="J507" s="39">
        <f t="shared" si="86"/>
        <v>0</v>
      </c>
      <c r="K507" s="38">
        <f t="shared" si="87"/>
        <v>0</v>
      </c>
    </row>
    <row r="508" spans="1:11">
      <c r="A508" s="10" t="str">
        <f t="shared" si="77"/>
        <v/>
      </c>
      <c r="B508" s="32">
        <f t="shared" si="78"/>
        <v>0</v>
      </c>
      <c r="C508" s="32">
        <f t="shared" si="79"/>
        <v>0</v>
      </c>
      <c r="D508" s="34">
        <f t="shared" si="80"/>
        <v>0</v>
      </c>
      <c r="E508" s="42">
        <f t="shared" si="81"/>
        <v>0</v>
      </c>
      <c r="F508" s="37">
        <f t="shared" si="82"/>
        <v>0</v>
      </c>
      <c r="G508" s="37">
        <f t="shared" si="83"/>
        <v>0</v>
      </c>
      <c r="H508" s="42">
        <f t="shared" si="84"/>
        <v>0</v>
      </c>
      <c r="I508" s="39">
        <f t="shared" si="85"/>
        <v>0</v>
      </c>
      <c r="J508" s="39">
        <f t="shared" si="86"/>
        <v>0</v>
      </c>
      <c r="K508" s="38">
        <f t="shared" si="87"/>
        <v>0</v>
      </c>
    </row>
    <row r="509" spans="1:11">
      <c r="A509" s="10" t="str">
        <f t="shared" si="77"/>
        <v/>
      </c>
      <c r="B509" s="32">
        <f t="shared" si="78"/>
        <v>0</v>
      </c>
      <c r="C509" s="32">
        <f t="shared" si="79"/>
        <v>0</v>
      </c>
      <c r="D509" s="34">
        <f t="shared" si="80"/>
        <v>0</v>
      </c>
      <c r="E509" s="42">
        <f t="shared" si="81"/>
        <v>0</v>
      </c>
      <c r="F509" s="37">
        <f t="shared" si="82"/>
        <v>0</v>
      </c>
      <c r="G509" s="37">
        <f t="shared" si="83"/>
        <v>0</v>
      </c>
      <c r="H509" s="42">
        <f t="shared" si="84"/>
        <v>0</v>
      </c>
      <c r="I509" s="39">
        <f t="shared" si="85"/>
        <v>0</v>
      </c>
      <c r="J509" s="39">
        <f t="shared" si="86"/>
        <v>0</v>
      </c>
      <c r="K509" s="38">
        <f t="shared" si="87"/>
        <v>0</v>
      </c>
    </row>
    <row r="510" spans="1:11">
      <c r="A510" s="10" t="str">
        <f t="shared" si="77"/>
        <v/>
      </c>
      <c r="B510" s="32">
        <f t="shared" si="78"/>
        <v>0</v>
      </c>
      <c r="C510" s="32">
        <f t="shared" si="79"/>
        <v>0</v>
      </c>
      <c r="D510" s="34">
        <f t="shared" si="80"/>
        <v>0</v>
      </c>
      <c r="E510" s="42">
        <f t="shared" si="81"/>
        <v>0</v>
      </c>
      <c r="F510" s="37">
        <f t="shared" si="82"/>
        <v>0</v>
      </c>
      <c r="G510" s="37">
        <f t="shared" si="83"/>
        <v>0</v>
      </c>
      <c r="H510" s="42">
        <f t="shared" si="84"/>
        <v>0</v>
      </c>
      <c r="I510" s="39">
        <f t="shared" si="85"/>
        <v>0</v>
      </c>
      <c r="J510" s="39">
        <f t="shared" si="86"/>
        <v>0</v>
      </c>
      <c r="K510" s="38">
        <f t="shared" si="87"/>
        <v>0</v>
      </c>
    </row>
    <row r="511" spans="1:11">
      <c r="A511" s="10" t="str">
        <f t="shared" si="77"/>
        <v/>
      </c>
      <c r="B511" s="32">
        <f t="shared" si="78"/>
        <v>0</v>
      </c>
      <c r="C511" s="32">
        <f t="shared" si="79"/>
        <v>0</v>
      </c>
      <c r="D511" s="34">
        <f t="shared" si="80"/>
        <v>0</v>
      </c>
      <c r="E511" s="42">
        <f t="shared" si="81"/>
        <v>0</v>
      </c>
      <c r="F511" s="37">
        <f t="shared" si="82"/>
        <v>0</v>
      </c>
      <c r="G511" s="37">
        <f t="shared" si="83"/>
        <v>0</v>
      </c>
      <c r="H511" s="42">
        <f t="shared" si="84"/>
        <v>0</v>
      </c>
      <c r="I511" s="39">
        <f t="shared" si="85"/>
        <v>0</v>
      </c>
      <c r="J511" s="39">
        <f t="shared" si="86"/>
        <v>0</v>
      </c>
      <c r="K511" s="38">
        <f t="shared" si="87"/>
        <v>0</v>
      </c>
    </row>
    <row r="512" spans="1:11">
      <c r="A512" s="10" t="str">
        <f t="shared" si="77"/>
        <v/>
      </c>
      <c r="B512" s="32">
        <f t="shared" si="78"/>
        <v>0</v>
      </c>
      <c r="C512" s="32">
        <f t="shared" si="79"/>
        <v>0</v>
      </c>
      <c r="D512" s="34">
        <f t="shared" si="80"/>
        <v>0</v>
      </c>
      <c r="E512" s="42">
        <f t="shared" si="81"/>
        <v>0</v>
      </c>
      <c r="F512" s="37">
        <f t="shared" si="82"/>
        <v>0</v>
      </c>
      <c r="G512" s="37">
        <f t="shared" si="83"/>
        <v>0</v>
      </c>
      <c r="H512" s="42">
        <f t="shared" si="84"/>
        <v>0</v>
      </c>
      <c r="I512" s="39">
        <f t="shared" si="85"/>
        <v>0</v>
      </c>
      <c r="J512" s="39">
        <f t="shared" si="86"/>
        <v>0</v>
      </c>
      <c r="K512" s="38">
        <f t="shared" si="87"/>
        <v>0</v>
      </c>
    </row>
    <row r="513" spans="1:11">
      <c r="A513" s="10" t="str">
        <f t="shared" si="77"/>
        <v/>
      </c>
      <c r="B513" s="32">
        <f t="shared" si="78"/>
        <v>0</v>
      </c>
      <c r="C513" s="32">
        <f t="shared" si="79"/>
        <v>0</v>
      </c>
      <c r="D513" s="34">
        <f t="shared" si="80"/>
        <v>0</v>
      </c>
      <c r="E513" s="42">
        <f t="shared" si="81"/>
        <v>0</v>
      </c>
      <c r="F513" s="37">
        <f t="shared" si="82"/>
        <v>0</v>
      </c>
      <c r="G513" s="37">
        <f t="shared" si="83"/>
        <v>0</v>
      </c>
      <c r="H513" s="42">
        <f t="shared" si="84"/>
        <v>0</v>
      </c>
      <c r="I513" s="39">
        <f t="shared" si="85"/>
        <v>0</v>
      </c>
      <c r="J513" s="39">
        <f t="shared" si="86"/>
        <v>0</v>
      </c>
      <c r="K513" s="38">
        <f t="shared" si="87"/>
        <v>0</v>
      </c>
    </row>
    <row r="514" spans="1:11">
      <c r="A514" s="10" t="str">
        <f t="shared" si="77"/>
        <v/>
      </c>
      <c r="B514" s="32">
        <f t="shared" si="78"/>
        <v>0</v>
      </c>
      <c r="C514" s="32">
        <f t="shared" si="79"/>
        <v>0</v>
      </c>
      <c r="D514" s="34">
        <f t="shared" si="80"/>
        <v>0</v>
      </c>
      <c r="E514" s="42">
        <f t="shared" si="81"/>
        <v>0</v>
      </c>
      <c r="F514" s="37">
        <f t="shared" si="82"/>
        <v>0</v>
      </c>
      <c r="G514" s="37">
        <f t="shared" si="83"/>
        <v>0</v>
      </c>
      <c r="H514" s="42">
        <f t="shared" si="84"/>
        <v>0</v>
      </c>
      <c r="I514" s="39">
        <f t="shared" si="85"/>
        <v>0</v>
      </c>
      <c r="J514" s="39">
        <f t="shared" si="86"/>
        <v>0</v>
      </c>
      <c r="K514" s="38">
        <f t="shared" si="87"/>
        <v>0</v>
      </c>
    </row>
    <row r="515" spans="1:11">
      <c r="A515" s="10" t="str">
        <f t="shared" si="77"/>
        <v/>
      </c>
      <c r="B515" s="32">
        <f t="shared" si="78"/>
        <v>0</v>
      </c>
      <c r="C515" s="32">
        <f t="shared" si="79"/>
        <v>0</v>
      </c>
      <c r="D515" s="34">
        <f t="shared" si="80"/>
        <v>0</v>
      </c>
      <c r="E515" s="42">
        <f t="shared" si="81"/>
        <v>0</v>
      </c>
      <c r="F515" s="37">
        <f t="shared" si="82"/>
        <v>0</v>
      </c>
      <c r="G515" s="37">
        <f t="shared" si="83"/>
        <v>0</v>
      </c>
      <c r="H515" s="42">
        <f t="shared" si="84"/>
        <v>0</v>
      </c>
      <c r="I515" s="39">
        <f t="shared" si="85"/>
        <v>0</v>
      </c>
      <c r="J515" s="39">
        <f t="shared" si="86"/>
        <v>0</v>
      </c>
      <c r="K515" s="38">
        <f t="shared" si="87"/>
        <v>0</v>
      </c>
    </row>
    <row r="516" spans="1:11">
      <c r="A516" s="10" t="str">
        <f t="shared" si="77"/>
        <v/>
      </c>
      <c r="B516" s="32">
        <f t="shared" si="78"/>
        <v>0</v>
      </c>
      <c r="C516" s="32">
        <f t="shared" si="79"/>
        <v>0</v>
      </c>
      <c r="D516" s="34">
        <f t="shared" si="80"/>
        <v>0</v>
      </c>
      <c r="E516" s="42">
        <f t="shared" si="81"/>
        <v>0</v>
      </c>
      <c r="F516" s="37">
        <f t="shared" si="82"/>
        <v>0</v>
      </c>
      <c r="G516" s="37">
        <f t="shared" si="83"/>
        <v>0</v>
      </c>
      <c r="H516" s="42">
        <f t="shared" si="84"/>
        <v>0</v>
      </c>
      <c r="I516" s="39">
        <f t="shared" si="85"/>
        <v>0</v>
      </c>
      <c r="J516" s="39">
        <f t="shared" si="86"/>
        <v>0</v>
      </c>
      <c r="K516" s="38">
        <f t="shared" si="87"/>
        <v>0</v>
      </c>
    </row>
    <row r="517" spans="1:11">
      <c r="A517" s="10" t="str">
        <f t="shared" si="77"/>
        <v/>
      </c>
      <c r="B517" s="32">
        <f t="shared" si="78"/>
        <v>0</v>
      </c>
      <c r="C517" s="32">
        <f t="shared" si="79"/>
        <v>0</v>
      </c>
      <c r="D517" s="34">
        <f t="shared" si="80"/>
        <v>0</v>
      </c>
      <c r="E517" s="42">
        <f t="shared" si="81"/>
        <v>0</v>
      </c>
      <c r="F517" s="37">
        <f t="shared" si="82"/>
        <v>0</v>
      </c>
      <c r="G517" s="37">
        <f t="shared" si="83"/>
        <v>0</v>
      </c>
      <c r="H517" s="42">
        <f t="shared" si="84"/>
        <v>0</v>
      </c>
      <c r="I517" s="39">
        <f t="shared" si="85"/>
        <v>0</v>
      </c>
      <c r="J517" s="39">
        <f t="shared" si="86"/>
        <v>0</v>
      </c>
      <c r="K517" s="38">
        <f t="shared" si="87"/>
        <v>0</v>
      </c>
    </row>
    <row r="518" spans="1:11">
      <c r="A518" s="10" t="str">
        <f t="shared" si="77"/>
        <v/>
      </c>
      <c r="B518" s="32">
        <f t="shared" si="78"/>
        <v>0</v>
      </c>
      <c r="C518" s="32">
        <f t="shared" si="79"/>
        <v>0</v>
      </c>
      <c r="D518" s="34">
        <f t="shared" si="80"/>
        <v>0</v>
      </c>
      <c r="E518" s="42">
        <f t="shared" si="81"/>
        <v>0</v>
      </c>
      <c r="F518" s="37">
        <f t="shared" si="82"/>
        <v>0</v>
      </c>
      <c r="G518" s="37">
        <f t="shared" si="83"/>
        <v>0</v>
      </c>
      <c r="H518" s="42">
        <f t="shared" si="84"/>
        <v>0</v>
      </c>
      <c r="I518" s="39">
        <f t="shared" si="85"/>
        <v>0</v>
      </c>
      <c r="J518" s="39">
        <f t="shared" si="86"/>
        <v>0</v>
      </c>
      <c r="K518" s="38">
        <f t="shared" si="87"/>
        <v>0</v>
      </c>
    </row>
    <row r="519" spans="1:11">
      <c r="A519" s="10" t="str">
        <f t="shared" si="77"/>
        <v/>
      </c>
      <c r="B519" s="32">
        <f t="shared" si="78"/>
        <v>0</v>
      </c>
      <c r="C519" s="32">
        <f t="shared" si="79"/>
        <v>0</v>
      </c>
      <c r="D519" s="34">
        <f t="shared" si="80"/>
        <v>0</v>
      </c>
      <c r="E519" s="42">
        <f t="shared" si="81"/>
        <v>0</v>
      </c>
      <c r="F519" s="37">
        <f t="shared" si="82"/>
        <v>0</v>
      </c>
      <c r="G519" s="37">
        <f t="shared" si="83"/>
        <v>0</v>
      </c>
      <c r="H519" s="42">
        <f t="shared" si="84"/>
        <v>0</v>
      </c>
      <c r="I519" s="39">
        <f t="shared" si="85"/>
        <v>0</v>
      </c>
      <c r="J519" s="39">
        <f t="shared" si="86"/>
        <v>0</v>
      </c>
      <c r="K519" s="38">
        <f t="shared" si="87"/>
        <v>0</v>
      </c>
    </row>
    <row r="520" spans="1:11">
      <c r="A520" s="10" t="str">
        <f t="shared" si="77"/>
        <v/>
      </c>
      <c r="B520" s="32">
        <f t="shared" si="78"/>
        <v>0</v>
      </c>
      <c r="C520" s="32">
        <f t="shared" si="79"/>
        <v>0</v>
      </c>
      <c r="D520" s="34">
        <f t="shared" si="80"/>
        <v>0</v>
      </c>
      <c r="E520" s="42">
        <f t="shared" si="81"/>
        <v>0</v>
      </c>
      <c r="F520" s="37">
        <f t="shared" si="82"/>
        <v>0</v>
      </c>
      <c r="G520" s="37">
        <f t="shared" si="83"/>
        <v>0</v>
      </c>
      <c r="H520" s="42">
        <f t="shared" si="84"/>
        <v>0</v>
      </c>
      <c r="I520" s="39">
        <f t="shared" si="85"/>
        <v>0</v>
      </c>
      <c r="J520" s="39">
        <f t="shared" si="86"/>
        <v>0</v>
      </c>
      <c r="K520" s="38">
        <f t="shared" si="87"/>
        <v>0</v>
      </c>
    </row>
    <row r="521" spans="1:11">
      <c r="A521" s="10" t="str">
        <f t="shared" si="77"/>
        <v/>
      </c>
      <c r="B521" s="32">
        <f t="shared" si="78"/>
        <v>0</v>
      </c>
      <c r="C521" s="32">
        <f t="shared" si="79"/>
        <v>0</v>
      </c>
      <c r="D521" s="34">
        <f t="shared" si="80"/>
        <v>0</v>
      </c>
      <c r="E521" s="42">
        <f t="shared" si="81"/>
        <v>0</v>
      </c>
      <c r="F521" s="37">
        <f t="shared" si="82"/>
        <v>0</v>
      </c>
      <c r="G521" s="37">
        <f t="shared" si="83"/>
        <v>0</v>
      </c>
      <c r="H521" s="42">
        <f t="shared" si="84"/>
        <v>0</v>
      </c>
      <c r="I521" s="39">
        <f t="shared" si="85"/>
        <v>0</v>
      </c>
      <c r="J521" s="39">
        <f t="shared" si="86"/>
        <v>0</v>
      </c>
      <c r="K521" s="38">
        <f t="shared" si="87"/>
        <v>0</v>
      </c>
    </row>
    <row r="522" spans="1:11">
      <c r="A522" s="10" t="str">
        <f t="shared" si="77"/>
        <v/>
      </c>
      <c r="B522" s="32">
        <f t="shared" si="78"/>
        <v>0</v>
      </c>
      <c r="C522" s="32">
        <f t="shared" si="79"/>
        <v>0</v>
      </c>
      <c r="D522" s="34">
        <f t="shared" si="80"/>
        <v>0</v>
      </c>
      <c r="E522" s="42">
        <f t="shared" si="81"/>
        <v>0</v>
      </c>
      <c r="F522" s="37">
        <f t="shared" si="82"/>
        <v>0</v>
      </c>
      <c r="G522" s="37">
        <f t="shared" si="83"/>
        <v>0</v>
      </c>
      <c r="H522" s="42">
        <f t="shared" si="84"/>
        <v>0</v>
      </c>
      <c r="I522" s="39">
        <f t="shared" si="85"/>
        <v>0</v>
      </c>
      <c r="J522" s="39">
        <f t="shared" si="86"/>
        <v>0</v>
      </c>
      <c r="K522" s="38">
        <f t="shared" si="87"/>
        <v>0</v>
      </c>
    </row>
    <row r="523" spans="1:11">
      <c r="A523" s="10" t="str">
        <f t="shared" si="77"/>
        <v/>
      </c>
      <c r="B523" s="32">
        <f t="shared" si="78"/>
        <v>0</v>
      </c>
      <c r="C523" s="32">
        <f t="shared" si="79"/>
        <v>0</v>
      </c>
      <c r="D523" s="34">
        <f t="shared" si="80"/>
        <v>0</v>
      </c>
      <c r="E523" s="42">
        <f t="shared" si="81"/>
        <v>0</v>
      </c>
      <c r="F523" s="37">
        <f t="shared" si="82"/>
        <v>0</v>
      </c>
      <c r="G523" s="37">
        <f t="shared" si="83"/>
        <v>0</v>
      </c>
      <c r="H523" s="42">
        <f t="shared" si="84"/>
        <v>0</v>
      </c>
      <c r="I523" s="39">
        <f t="shared" si="85"/>
        <v>0</v>
      </c>
      <c r="J523" s="39">
        <f t="shared" si="86"/>
        <v>0</v>
      </c>
      <c r="K523" s="38">
        <f t="shared" si="87"/>
        <v>0</v>
      </c>
    </row>
    <row r="524" spans="1:11">
      <c r="A524" s="10" t="str">
        <f t="shared" si="77"/>
        <v/>
      </c>
      <c r="B524" s="32">
        <f t="shared" si="78"/>
        <v>0</v>
      </c>
      <c r="C524" s="32">
        <f t="shared" si="79"/>
        <v>0</v>
      </c>
      <c r="D524" s="34">
        <f t="shared" si="80"/>
        <v>0</v>
      </c>
      <c r="E524" s="42">
        <f t="shared" si="81"/>
        <v>0</v>
      </c>
      <c r="F524" s="37">
        <f t="shared" si="82"/>
        <v>0</v>
      </c>
      <c r="G524" s="37">
        <f t="shared" si="83"/>
        <v>0</v>
      </c>
      <c r="H524" s="42">
        <f t="shared" si="84"/>
        <v>0</v>
      </c>
      <c r="I524" s="39">
        <f t="shared" si="85"/>
        <v>0</v>
      </c>
      <c r="J524" s="39">
        <f t="shared" si="86"/>
        <v>0</v>
      </c>
      <c r="K524" s="38">
        <f t="shared" si="87"/>
        <v>0</v>
      </c>
    </row>
    <row r="525" spans="1:11">
      <c r="A525" s="10" t="str">
        <f t="shared" si="77"/>
        <v/>
      </c>
      <c r="B525" s="32">
        <f t="shared" si="78"/>
        <v>0</v>
      </c>
      <c r="C525" s="32">
        <f t="shared" si="79"/>
        <v>0</v>
      </c>
      <c r="D525" s="34">
        <f t="shared" si="80"/>
        <v>0</v>
      </c>
      <c r="E525" s="42">
        <f t="shared" si="81"/>
        <v>0</v>
      </c>
      <c r="F525" s="37">
        <f t="shared" si="82"/>
        <v>0</v>
      </c>
      <c r="G525" s="37">
        <f t="shared" si="83"/>
        <v>0</v>
      </c>
      <c r="H525" s="42">
        <f t="shared" si="84"/>
        <v>0</v>
      </c>
      <c r="I525" s="39">
        <f t="shared" si="85"/>
        <v>0</v>
      </c>
      <c r="J525" s="39">
        <f t="shared" si="86"/>
        <v>0</v>
      </c>
      <c r="K525" s="38">
        <f t="shared" si="87"/>
        <v>0</v>
      </c>
    </row>
    <row r="526" spans="1:11">
      <c r="A526" s="10" t="str">
        <f t="shared" ref="A526:A589" si="88">IF(OR(K525 &lt; 0.01,K525=""), "",A525+1)</f>
        <v/>
      </c>
      <c r="B526" s="32">
        <f t="shared" si="78"/>
        <v>0</v>
      </c>
      <c r="C526" s="32">
        <f t="shared" si="79"/>
        <v>0</v>
      </c>
      <c r="D526" s="34">
        <f t="shared" si="80"/>
        <v>0</v>
      </c>
      <c r="E526" s="42">
        <f t="shared" si="81"/>
        <v>0</v>
      </c>
      <c r="F526" s="37">
        <f t="shared" si="82"/>
        <v>0</v>
      </c>
      <c r="G526" s="37">
        <f t="shared" si="83"/>
        <v>0</v>
      </c>
      <c r="H526" s="42">
        <f t="shared" si="84"/>
        <v>0</v>
      </c>
      <c r="I526" s="39">
        <f t="shared" si="85"/>
        <v>0</v>
      </c>
      <c r="J526" s="39">
        <f t="shared" si="86"/>
        <v>0</v>
      </c>
      <c r="K526" s="38">
        <f t="shared" si="87"/>
        <v>0</v>
      </c>
    </row>
    <row r="527" spans="1:11">
      <c r="A527" s="10" t="str">
        <f t="shared" si="88"/>
        <v/>
      </c>
      <c r="B527" s="32">
        <f t="shared" ref="B527:B590" si="89">IF(OR(K526 &lt; 0.01,K526=""), 0,  $H$3*IF($A527+$C$5 &lt;=$J$4,   $K$3+($K$4-$K$3)*($A527+$C$5-1)/($J$4-$J$3),   $K$4+($K$5-$K$4)*($A527+$C$5-$J$4)/($J$5-$J$4)))</f>
        <v>0</v>
      </c>
      <c r="C527" s="32">
        <f t="shared" ref="C527:C590" si="90">IF(OR(K526 &lt; 0.01,K526=""), 0,  (1-(1-B527)^(1/12)))</f>
        <v>0</v>
      </c>
      <c r="D527" s="34">
        <f t="shared" ref="D527:D590" si="91">IF(OR(K526 &lt; 0.01,K526=""),0,K526)</f>
        <v>0</v>
      </c>
      <c r="E527" s="42">
        <f t="shared" ref="E527:E590" si="92">IF(OR(K526 &lt; 0.01,K526=""),0,  K526*($C$2/12)/(1-(1+($C$2/12))^(-($C$6-$C$5-A527+1))))</f>
        <v>0</v>
      </c>
      <c r="F527" s="37">
        <f t="shared" ref="F527:F590" si="93">IF(OR(K526 &lt; 0.01,K526=""),0,$C$2*$D527/12)</f>
        <v>0</v>
      </c>
      <c r="G527" s="37">
        <f t="shared" ref="G527:G590" si="94">IF(OR(K526 &lt; 0.01,K526=""),0,F527*$C$3/$C$2)</f>
        <v>0</v>
      </c>
      <c r="H527" s="42">
        <f t="shared" ref="H527:H590" si="95">IF(OR(K526 &lt; 0.01,K526=""),0,E527-F527)</f>
        <v>0</v>
      </c>
      <c r="I527" s="39">
        <f t="shared" ref="I527:I590" si="96">IF(OR(K526 &lt; 0.01,K526=""), 0, (D527-H527)*(1-(1-B527)^(1/12)))</f>
        <v>0</v>
      </c>
      <c r="J527" s="39">
        <f t="shared" ref="J527:J590" si="97">IF(OR(K526 &lt; 0.01,K526=""),0,H527+I527)</f>
        <v>0</v>
      </c>
      <c r="K527" s="38">
        <f t="shared" ref="K527:K590" si="98">IF(OR(K526 &lt; 0.01,K526=""),0,D527-H527-I527)</f>
        <v>0</v>
      </c>
    </row>
    <row r="528" spans="1:11">
      <c r="A528" s="10" t="str">
        <f t="shared" si="88"/>
        <v/>
      </c>
      <c r="B528" s="32">
        <f t="shared" si="89"/>
        <v>0</v>
      </c>
      <c r="C528" s="32">
        <f t="shared" si="90"/>
        <v>0</v>
      </c>
      <c r="D528" s="34">
        <f t="shared" si="91"/>
        <v>0</v>
      </c>
      <c r="E528" s="42">
        <f t="shared" si="92"/>
        <v>0</v>
      </c>
      <c r="F528" s="37">
        <f t="shared" si="93"/>
        <v>0</v>
      </c>
      <c r="G528" s="37">
        <f t="shared" si="94"/>
        <v>0</v>
      </c>
      <c r="H528" s="42">
        <f t="shared" si="95"/>
        <v>0</v>
      </c>
      <c r="I528" s="39">
        <f t="shared" si="96"/>
        <v>0</v>
      </c>
      <c r="J528" s="39">
        <f t="shared" si="97"/>
        <v>0</v>
      </c>
      <c r="K528" s="38">
        <f t="shared" si="98"/>
        <v>0</v>
      </c>
    </row>
    <row r="529" spans="1:11">
      <c r="A529" s="10" t="str">
        <f t="shared" si="88"/>
        <v/>
      </c>
      <c r="B529" s="32">
        <f t="shared" si="89"/>
        <v>0</v>
      </c>
      <c r="C529" s="32">
        <f t="shared" si="90"/>
        <v>0</v>
      </c>
      <c r="D529" s="34">
        <f t="shared" si="91"/>
        <v>0</v>
      </c>
      <c r="E529" s="42">
        <f t="shared" si="92"/>
        <v>0</v>
      </c>
      <c r="F529" s="37">
        <f t="shared" si="93"/>
        <v>0</v>
      </c>
      <c r="G529" s="37">
        <f t="shared" si="94"/>
        <v>0</v>
      </c>
      <c r="H529" s="42">
        <f t="shared" si="95"/>
        <v>0</v>
      </c>
      <c r="I529" s="39">
        <f t="shared" si="96"/>
        <v>0</v>
      </c>
      <c r="J529" s="39">
        <f t="shared" si="97"/>
        <v>0</v>
      </c>
      <c r="K529" s="38">
        <f t="shared" si="98"/>
        <v>0</v>
      </c>
    </row>
    <row r="530" spans="1:11">
      <c r="A530" s="10" t="str">
        <f t="shared" si="88"/>
        <v/>
      </c>
      <c r="B530" s="32">
        <f t="shared" si="89"/>
        <v>0</v>
      </c>
      <c r="C530" s="32">
        <f t="shared" si="90"/>
        <v>0</v>
      </c>
      <c r="D530" s="34">
        <f t="shared" si="91"/>
        <v>0</v>
      </c>
      <c r="E530" s="42">
        <f t="shared" si="92"/>
        <v>0</v>
      </c>
      <c r="F530" s="37">
        <f t="shared" si="93"/>
        <v>0</v>
      </c>
      <c r="G530" s="37">
        <f t="shared" si="94"/>
        <v>0</v>
      </c>
      <c r="H530" s="42">
        <f t="shared" si="95"/>
        <v>0</v>
      </c>
      <c r="I530" s="39">
        <f t="shared" si="96"/>
        <v>0</v>
      </c>
      <c r="J530" s="39">
        <f t="shared" si="97"/>
        <v>0</v>
      </c>
      <c r="K530" s="38">
        <f t="shared" si="98"/>
        <v>0</v>
      </c>
    </row>
    <row r="531" spans="1:11">
      <c r="A531" s="10" t="str">
        <f t="shared" si="88"/>
        <v/>
      </c>
      <c r="B531" s="32">
        <f t="shared" si="89"/>
        <v>0</v>
      </c>
      <c r="C531" s="32">
        <f t="shared" si="90"/>
        <v>0</v>
      </c>
      <c r="D531" s="34">
        <f t="shared" si="91"/>
        <v>0</v>
      </c>
      <c r="E531" s="42">
        <f t="shared" si="92"/>
        <v>0</v>
      </c>
      <c r="F531" s="37">
        <f t="shared" si="93"/>
        <v>0</v>
      </c>
      <c r="G531" s="37">
        <f t="shared" si="94"/>
        <v>0</v>
      </c>
      <c r="H531" s="42">
        <f t="shared" si="95"/>
        <v>0</v>
      </c>
      <c r="I531" s="39">
        <f t="shared" si="96"/>
        <v>0</v>
      </c>
      <c r="J531" s="39">
        <f t="shared" si="97"/>
        <v>0</v>
      </c>
      <c r="K531" s="38">
        <f t="shared" si="98"/>
        <v>0</v>
      </c>
    </row>
    <row r="532" spans="1:11">
      <c r="A532" s="10" t="str">
        <f t="shared" si="88"/>
        <v/>
      </c>
      <c r="B532" s="32">
        <f t="shared" si="89"/>
        <v>0</v>
      </c>
      <c r="C532" s="32">
        <f t="shared" si="90"/>
        <v>0</v>
      </c>
      <c r="D532" s="34">
        <f t="shared" si="91"/>
        <v>0</v>
      </c>
      <c r="E532" s="42">
        <f t="shared" si="92"/>
        <v>0</v>
      </c>
      <c r="F532" s="37">
        <f t="shared" si="93"/>
        <v>0</v>
      </c>
      <c r="G532" s="37">
        <f t="shared" si="94"/>
        <v>0</v>
      </c>
      <c r="H532" s="42">
        <f t="shared" si="95"/>
        <v>0</v>
      </c>
      <c r="I532" s="39">
        <f t="shared" si="96"/>
        <v>0</v>
      </c>
      <c r="J532" s="39">
        <f t="shared" si="97"/>
        <v>0</v>
      </c>
      <c r="K532" s="38">
        <f t="shared" si="98"/>
        <v>0</v>
      </c>
    </row>
    <row r="533" spans="1:11">
      <c r="A533" s="10" t="str">
        <f t="shared" si="88"/>
        <v/>
      </c>
      <c r="B533" s="32">
        <f t="shared" si="89"/>
        <v>0</v>
      </c>
      <c r="C533" s="32">
        <f t="shared" si="90"/>
        <v>0</v>
      </c>
      <c r="D533" s="34">
        <f t="shared" si="91"/>
        <v>0</v>
      </c>
      <c r="E533" s="42">
        <f t="shared" si="92"/>
        <v>0</v>
      </c>
      <c r="F533" s="37">
        <f t="shared" si="93"/>
        <v>0</v>
      </c>
      <c r="G533" s="37">
        <f t="shared" si="94"/>
        <v>0</v>
      </c>
      <c r="H533" s="42">
        <f t="shared" si="95"/>
        <v>0</v>
      </c>
      <c r="I533" s="39">
        <f t="shared" si="96"/>
        <v>0</v>
      </c>
      <c r="J533" s="39">
        <f t="shared" si="97"/>
        <v>0</v>
      </c>
      <c r="K533" s="38">
        <f t="shared" si="98"/>
        <v>0</v>
      </c>
    </row>
    <row r="534" spans="1:11">
      <c r="A534" s="10" t="str">
        <f t="shared" si="88"/>
        <v/>
      </c>
      <c r="B534" s="32">
        <f t="shared" si="89"/>
        <v>0</v>
      </c>
      <c r="C534" s="32">
        <f t="shared" si="90"/>
        <v>0</v>
      </c>
      <c r="D534" s="34">
        <f t="shared" si="91"/>
        <v>0</v>
      </c>
      <c r="E534" s="42">
        <f t="shared" si="92"/>
        <v>0</v>
      </c>
      <c r="F534" s="37">
        <f t="shared" si="93"/>
        <v>0</v>
      </c>
      <c r="G534" s="37">
        <f t="shared" si="94"/>
        <v>0</v>
      </c>
      <c r="H534" s="42">
        <f t="shared" si="95"/>
        <v>0</v>
      </c>
      <c r="I534" s="39">
        <f t="shared" si="96"/>
        <v>0</v>
      </c>
      <c r="J534" s="39">
        <f t="shared" si="97"/>
        <v>0</v>
      </c>
      <c r="K534" s="38">
        <f t="shared" si="98"/>
        <v>0</v>
      </c>
    </row>
    <row r="535" spans="1:11">
      <c r="A535" s="10" t="str">
        <f t="shared" si="88"/>
        <v/>
      </c>
      <c r="B535" s="32">
        <f t="shared" si="89"/>
        <v>0</v>
      </c>
      <c r="C535" s="32">
        <f t="shared" si="90"/>
        <v>0</v>
      </c>
      <c r="D535" s="34">
        <f t="shared" si="91"/>
        <v>0</v>
      </c>
      <c r="E535" s="42">
        <f t="shared" si="92"/>
        <v>0</v>
      </c>
      <c r="F535" s="37">
        <f t="shared" si="93"/>
        <v>0</v>
      </c>
      <c r="G535" s="37">
        <f t="shared" si="94"/>
        <v>0</v>
      </c>
      <c r="H535" s="42">
        <f t="shared" si="95"/>
        <v>0</v>
      </c>
      <c r="I535" s="39">
        <f t="shared" si="96"/>
        <v>0</v>
      </c>
      <c r="J535" s="39">
        <f t="shared" si="97"/>
        <v>0</v>
      </c>
      <c r="K535" s="38">
        <f t="shared" si="98"/>
        <v>0</v>
      </c>
    </row>
    <row r="536" spans="1:11">
      <c r="A536" s="10" t="str">
        <f t="shared" si="88"/>
        <v/>
      </c>
      <c r="B536" s="32">
        <f t="shared" si="89"/>
        <v>0</v>
      </c>
      <c r="C536" s="32">
        <f t="shared" si="90"/>
        <v>0</v>
      </c>
      <c r="D536" s="34">
        <f t="shared" si="91"/>
        <v>0</v>
      </c>
      <c r="E536" s="42">
        <f t="shared" si="92"/>
        <v>0</v>
      </c>
      <c r="F536" s="37">
        <f t="shared" si="93"/>
        <v>0</v>
      </c>
      <c r="G536" s="37">
        <f t="shared" si="94"/>
        <v>0</v>
      </c>
      <c r="H536" s="42">
        <f t="shared" si="95"/>
        <v>0</v>
      </c>
      <c r="I536" s="39">
        <f t="shared" si="96"/>
        <v>0</v>
      </c>
      <c r="J536" s="39">
        <f t="shared" si="97"/>
        <v>0</v>
      </c>
      <c r="K536" s="38">
        <f t="shared" si="98"/>
        <v>0</v>
      </c>
    </row>
    <row r="537" spans="1:11">
      <c r="A537" s="10" t="str">
        <f t="shared" si="88"/>
        <v/>
      </c>
      <c r="B537" s="32">
        <f t="shared" si="89"/>
        <v>0</v>
      </c>
      <c r="C537" s="32">
        <f t="shared" si="90"/>
        <v>0</v>
      </c>
      <c r="D537" s="34">
        <f t="shared" si="91"/>
        <v>0</v>
      </c>
      <c r="E537" s="42">
        <f t="shared" si="92"/>
        <v>0</v>
      </c>
      <c r="F537" s="37">
        <f t="shared" si="93"/>
        <v>0</v>
      </c>
      <c r="G537" s="37">
        <f t="shared" si="94"/>
        <v>0</v>
      </c>
      <c r="H537" s="42">
        <f t="shared" si="95"/>
        <v>0</v>
      </c>
      <c r="I537" s="39">
        <f t="shared" si="96"/>
        <v>0</v>
      </c>
      <c r="J537" s="39">
        <f t="shared" si="97"/>
        <v>0</v>
      </c>
      <c r="K537" s="38">
        <f t="shared" si="98"/>
        <v>0</v>
      </c>
    </row>
    <row r="538" spans="1:11">
      <c r="A538" s="10" t="str">
        <f t="shared" si="88"/>
        <v/>
      </c>
      <c r="B538" s="32">
        <f t="shared" si="89"/>
        <v>0</v>
      </c>
      <c r="C538" s="32">
        <f t="shared" si="90"/>
        <v>0</v>
      </c>
      <c r="D538" s="34">
        <f t="shared" si="91"/>
        <v>0</v>
      </c>
      <c r="E538" s="42">
        <f t="shared" si="92"/>
        <v>0</v>
      </c>
      <c r="F538" s="37">
        <f t="shared" si="93"/>
        <v>0</v>
      </c>
      <c r="G538" s="37">
        <f t="shared" si="94"/>
        <v>0</v>
      </c>
      <c r="H538" s="42">
        <f t="shared" si="95"/>
        <v>0</v>
      </c>
      <c r="I538" s="39">
        <f t="shared" si="96"/>
        <v>0</v>
      </c>
      <c r="J538" s="39">
        <f t="shared" si="97"/>
        <v>0</v>
      </c>
      <c r="K538" s="38">
        <f t="shared" si="98"/>
        <v>0</v>
      </c>
    </row>
    <row r="539" spans="1:11">
      <c r="A539" s="10" t="str">
        <f t="shared" si="88"/>
        <v/>
      </c>
      <c r="B539" s="32">
        <f t="shared" si="89"/>
        <v>0</v>
      </c>
      <c r="C539" s="32">
        <f t="shared" si="90"/>
        <v>0</v>
      </c>
      <c r="D539" s="34">
        <f t="shared" si="91"/>
        <v>0</v>
      </c>
      <c r="E539" s="42">
        <f t="shared" si="92"/>
        <v>0</v>
      </c>
      <c r="F539" s="37">
        <f t="shared" si="93"/>
        <v>0</v>
      </c>
      <c r="G539" s="37">
        <f t="shared" si="94"/>
        <v>0</v>
      </c>
      <c r="H539" s="42">
        <f t="shared" si="95"/>
        <v>0</v>
      </c>
      <c r="I539" s="39">
        <f t="shared" si="96"/>
        <v>0</v>
      </c>
      <c r="J539" s="39">
        <f t="shared" si="97"/>
        <v>0</v>
      </c>
      <c r="K539" s="38">
        <f t="shared" si="98"/>
        <v>0</v>
      </c>
    </row>
    <row r="540" spans="1:11">
      <c r="A540" s="10" t="str">
        <f t="shared" si="88"/>
        <v/>
      </c>
      <c r="B540" s="32">
        <f t="shared" si="89"/>
        <v>0</v>
      </c>
      <c r="C540" s="32">
        <f t="shared" si="90"/>
        <v>0</v>
      </c>
      <c r="D540" s="34">
        <f t="shared" si="91"/>
        <v>0</v>
      </c>
      <c r="E540" s="42">
        <f t="shared" si="92"/>
        <v>0</v>
      </c>
      <c r="F540" s="37">
        <f t="shared" si="93"/>
        <v>0</v>
      </c>
      <c r="G540" s="37">
        <f t="shared" si="94"/>
        <v>0</v>
      </c>
      <c r="H540" s="42">
        <f t="shared" si="95"/>
        <v>0</v>
      </c>
      <c r="I540" s="39">
        <f t="shared" si="96"/>
        <v>0</v>
      </c>
      <c r="J540" s="39">
        <f t="shared" si="97"/>
        <v>0</v>
      </c>
      <c r="K540" s="38">
        <f t="shared" si="98"/>
        <v>0</v>
      </c>
    </row>
    <row r="541" spans="1:11">
      <c r="A541" s="10" t="str">
        <f t="shared" si="88"/>
        <v/>
      </c>
      <c r="B541" s="32">
        <f t="shared" si="89"/>
        <v>0</v>
      </c>
      <c r="C541" s="32">
        <f t="shared" si="90"/>
        <v>0</v>
      </c>
      <c r="D541" s="34">
        <f t="shared" si="91"/>
        <v>0</v>
      </c>
      <c r="E541" s="42">
        <f t="shared" si="92"/>
        <v>0</v>
      </c>
      <c r="F541" s="37">
        <f t="shared" si="93"/>
        <v>0</v>
      </c>
      <c r="G541" s="37">
        <f t="shared" si="94"/>
        <v>0</v>
      </c>
      <c r="H541" s="42">
        <f t="shared" si="95"/>
        <v>0</v>
      </c>
      <c r="I541" s="39">
        <f t="shared" si="96"/>
        <v>0</v>
      </c>
      <c r="J541" s="39">
        <f t="shared" si="97"/>
        <v>0</v>
      </c>
      <c r="K541" s="38">
        <f t="shared" si="98"/>
        <v>0</v>
      </c>
    </row>
    <row r="542" spans="1:11">
      <c r="A542" s="10" t="str">
        <f t="shared" si="88"/>
        <v/>
      </c>
      <c r="B542" s="32">
        <f t="shared" si="89"/>
        <v>0</v>
      </c>
      <c r="C542" s="32">
        <f t="shared" si="90"/>
        <v>0</v>
      </c>
      <c r="D542" s="34">
        <f t="shared" si="91"/>
        <v>0</v>
      </c>
      <c r="E542" s="42">
        <f t="shared" si="92"/>
        <v>0</v>
      </c>
      <c r="F542" s="37">
        <f t="shared" si="93"/>
        <v>0</v>
      </c>
      <c r="G542" s="37">
        <f t="shared" si="94"/>
        <v>0</v>
      </c>
      <c r="H542" s="42">
        <f t="shared" si="95"/>
        <v>0</v>
      </c>
      <c r="I542" s="39">
        <f t="shared" si="96"/>
        <v>0</v>
      </c>
      <c r="J542" s="39">
        <f t="shared" si="97"/>
        <v>0</v>
      </c>
      <c r="K542" s="38">
        <f t="shared" si="98"/>
        <v>0</v>
      </c>
    </row>
    <row r="543" spans="1:11">
      <c r="A543" s="10" t="str">
        <f t="shared" si="88"/>
        <v/>
      </c>
      <c r="B543" s="32">
        <f t="shared" si="89"/>
        <v>0</v>
      </c>
      <c r="C543" s="32">
        <f t="shared" si="90"/>
        <v>0</v>
      </c>
      <c r="D543" s="34">
        <f t="shared" si="91"/>
        <v>0</v>
      </c>
      <c r="E543" s="42">
        <f t="shared" si="92"/>
        <v>0</v>
      </c>
      <c r="F543" s="37">
        <f t="shared" si="93"/>
        <v>0</v>
      </c>
      <c r="G543" s="37">
        <f t="shared" si="94"/>
        <v>0</v>
      </c>
      <c r="H543" s="42">
        <f t="shared" si="95"/>
        <v>0</v>
      </c>
      <c r="I543" s="39">
        <f t="shared" si="96"/>
        <v>0</v>
      </c>
      <c r="J543" s="39">
        <f t="shared" si="97"/>
        <v>0</v>
      </c>
      <c r="K543" s="38">
        <f t="shared" si="98"/>
        <v>0</v>
      </c>
    </row>
    <row r="544" spans="1:11">
      <c r="A544" s="10" t="str">
        <f t="shared" si="88"/>
        <v/>
      </c>
      <c r="B544" s="32">
        <f t="shared" si="89"/>
        <v>0</v>
      </c>
      <c r="C544" s="32">
        <f t="shared" si="90"/>
        <v>0</v>
      </c>
      <c r="D544" s="34">
        <f t="shared" si="91"/>
        <v>0</v>
      </c>
      <c r="E544" s="42">
        <f t="shared" si="92"/>
        <v>0</v>
      </c>
      <c r="F544" s="37">
        <f t="shared" si="93"/>
        <v>0</v>
      </c>
      <c r="G544" s="37">
        <f t="shared" si="94"/>
        <v>0</v>
      </c>
      <c r="H544" s="42">
        <f t="shared" si="95"/>
        <v>0</v>
      </c>
      <c r="I544" s="39">
        <f t="shared" si="96"/>
        <v>0</v>
      </c>
      <c r="J544" s="39">
        <f t="shared" si="97"/>
        <v>0</v>
      </c>
      <c r="K544" s="38">
        <f t="shared" si="98"/>
        <v>0</v>
      </c>
    </row>
    <row r="545" spans="1:11">
      <c r="A545" s="10" t="str">
        <f t="shared" si="88"/>
        <v/>
      </c>
      <c r="B545" s="32">
        <f t="shared" si="89"/>
        <v>0</v>
      </c>
      <c r="C545" s="32">
        <f t="shared" si="90"/>
        <v>0</v>
      </c>
      <c r="D545" s="34">
        <f t="shared" si="91"/>
        <v>0</v>
      </c>
      <c r="E545" s="42">
        <f t="shared" si="92"/>
        <v>0</v>
      </c>
      <c r="F545" s="37">
        <f t="shared" si="93"/>
        <v>0</v>
      </c>
      <c r="G545" s="37">
        <f t="shared" si="94"/>
        <v>0</v>
      </c>
      <c r="H545" s="42">
        <f t="shared" si="95"/>
        <v>0</v>
      </c>
      <c r="I545" s="39">
        <f t="shared" si="96"/>
        <v>0</v>
      </c>
      <c r="J545" s="39">
        <f t="shared" si="97"/>
        <v>0</v>
      </c>
      <c r="K545" s="38">
        <f t="shared" si="98"/>
        <v>0</v>
      </c>
    </row>
    <row r="546" spans="1:11">
      <c r="A546" s="10" t="str">
        <f t="shared" si="88"/>
        <v/>
      </c>
      <c r="B546" s="32">
        <f t="shared" si="89"/>
        <v>0</v>
      </c>
      <c r="C546" s="32">
        <f t="shared" si="90"/>
        <v>0</v>
      </c>
      <c r="D546" s="34">
        <f t="shared" si="91"/>
        <v>0</v>
      </c>
      <c r="E546" s="42">
        <f t="shared" si="92"/>
        <v>0</v>
      </c>
      <c r="F546" s="37">
        <f t="shared" si="93"/>
        <v>0</v>
      </c>
      <c r="G546" s="37">
        <f t="shared" si="94"/>
        <v>0</v>
      </c>
      <c r="H546" s="42">
        <f t="shared" si="95"/>
        <v>0</v>
      </c>
      <c r="I546" s="39">
        <f t="shared" si="96"/>
        <v>0</v>
      </c>
      <c r="J546" s="39">
        <f t="shared" si="97"/>
        <v>0</v>
      </c>
      <c r="K546" s="38">
        <f t="shared" si="98"/>
        <v>0</v>
      </c>
    </row>
    <row r="547" spans="1:11">
      <c r="A547" s="10" t="str">
        <f t="shared" si="88"/>
        <v/>
      </c>
      <c r="B547" s="32">
        <f t="shared" si="89"/>
        <v>0</v>
      </c>
      <c r="C547" s="32">
        <f t="shared" si="90"/>
        <v>0</v>
      </c>
      <c r="D547" s="34">
        <f t="shared" si="91"/>
        <v>0</v>
      </c>
      <c r="E547" s="42">
        <f t="shared" si="92"/>
        <v>0</v>
      </c>
      <c r="F547" s="37">
        <f t="shared" si="93"/>
        <v>0</v>
      </c>
      <c r="G547" s="37">
        <f t="shared" si="94"/>
        <v>0</v>
      </c>
      <c r="H547" s="42">
        <f t="shared" si="95"/>
        <v>0</v>
      </c>
      <c r="I547" s="39">
        <f t="shared" si="96"/>
        <v>0</v>
      </c>
      <c r="J547" s="39">
        <f t="shared" si="97"/>
        <v>0</v>
      </c>
      <c r="K547" s="38">
        <f t="shared" si="98"/>
        <v>0</v>
      </c>
    </row>
    <row r="548" spans="1:11">
      <c r="A548" s="10" t="str">
        <f t="shared" si="88"/>
        <v/>
      </c>
      <c r="B548" s="32">
        <f t="shared" si="89"/>
        <v>0</v>
      </c>
      <c r="C548" s="32">
        <f t="shared" si="90"/>
        <v>0</v>
      </c>
      <c r="D548" s="34">
        <f t="shared" si="91"/>
        <v>0</v>
      </c>
      <c r="E548" s="42">
        <f t="shared" si="92"/>
        <v>0</v>
      </c>
      <c r="F548" s="37">
        <f t="shared" si="93"/>
        <v>0</v>
      </c>
      <c r="G548" s="37">
        <f t="shared" si="94"/>
        <v>0</v>
      </c>
      <c r="H548" s="42">
        <f t="shared" si="95"/>
        <v>0</v>
      </c>
      <c r="I548" s="39">
        <f t="shared" si="96"/>
        <v>0</v>
      </c>
      <c r="J548" s="39">
        <f t="shared" si="97"/>
        <v>0</v>
      </c>
      <c r="K548" s="38">
        <f t="shared" si="98"/>
        <v>0</v>
      </c>
    </row>
    <row r="549" spans="1:11">
      <c r="A549" s="10" t="str">
        <f t="shared" si="88"/>
        <v/>
      </c>
      <c r="B549" s="32">
        <f t="shared" si="89"/>
        <v>0</v>
      </c>
      <c r="C549" s="32">
        <f t="shared" si="90"/>
        <v>0</v>
      </c>
      <c r="D549" s="34">
        <f t="shared" si="91"/>
        <v>0</v>
      </c>
      <c r="E549" s="42">
        <f t="shared" si="92"/>
        <v>0</v>
      </c>
      <c r="F549" s="37">
        <f t="shared" si="93"/>
        <v>0</v>
      </c>
      <c r="G549" s="37">
        <f t="shared" si="94"/>
        <v>0</v>
      </c>
      <c r="H549" s="42">
        <f t="shared" si="95"/>
        <v>0</v>
      </c>
      <c r="I549" s="39">
        <f t="shared" si="96"/>
        <v>0</v>
      </c>
      <c r="J549" s="39">
        <f t="shared" si="97"/>
        <v>0</v>
      </c>
      <c r="K549" s="38">
        <f t="shared" si="98"/>
        <v>0</v>
      </c>
    </row>
    <row r="550" spans="1:11">
      <c r="A550" s="10" t="str">
        <f t="shared" si="88"/>
        <v/>
      </c>
      <c r="B550" s="32">
        <f t="shared" si="89"/>
        <v>0</v>
      </c>
      <c r="C550" s="32">
        <f t="shared" si="90"/>
        <v>0</v>
      </c>
      <c r="D550" s="34">
        <f t="shared" si="91"/>
        <v>0</v>
      </c>
      <c r="E550" s="42">
        <f t="shared" si="92"/>
        <v>0</v>
      </c>
      <c r="F550" s="37">
        <f t="shared" si="93"/>
        <v>0</v>
      </c>
      <c r="G550" s="37">
        <f t="shared" si="94"/>
        <v>0</v>
      </c>
      <c r="H550" s="42">
        <f t="shared" si="95"/>
        <v>0</v>
      </c>
      <c r="I550" s="39">
        <f t="shared" si="96"/>
        <v>0</v>
      </c>
      <c r="J550" s="39">
        <f t="shared" si="97"/>
        <v>0</v>
      </c>
      <c r="K550" s="38">
        <f t="shared" si="98"/>
        <v>0</v>
      </c>
    </row>
    <row r="551" spans="1:11">
      <c r="A551" s="10" t="str">
        <f t="shared" si="88"/>
        <v/>
      </c>
      <c r="B551" s="32">
        <f t="shared" si="89"/>
        <v>0</v>
      </c>
      <c r="C551" s="32">
        <f t="shared" si="90"/>
        <v>0</v>
      </c>
      <c r="D551" s="34">
        <f t="shared" si="91"/>
        <v>0</v>
      </c>
      <c r="E551" s="42">
        <f t="shared" si="92"/>
        <v>0</v>
      </c>
      <c r="F551" s="37">
        <f t="shared" si="93"/>
        <v>0</v>
      </c>
      <c r="G551" s="37">
        <f t="shared" si="94"/>
        <v>0</v>
      </c>
      <c r="H551" s="42">
        <f t="shared" si="95"/>
        <v>0</v>
      </c>
      <c r="I551" s="39">
        <f t="shared" si="96"/>
        <v>0</v>
      </c>
      <c r="J551" s="39">
        <f t="shared" si="97"/>
        <v>0</v>
      </c>
      <c r="K551" s="38">
        <f t="shared" si="98"/>
        <v>0</v>
      </c>
    </row>
    <row r="552" spans="1:11">
      <c r="A552" s="10" t="str">
        <f t="shared" si="88"/>
        <v/>
      </c>
      <c r="B552" s="32">
        <f t="shared" si="89"/>
        <v>0</v>
      </c>
      <c r="C552" s="32">
        <f t="shared" si="90"/>
        <v>0</v>
      </c>
      <c r="D552" s="34">
        <f t="shared" si="91"/>
        <v>0</v>
      </c>
      <c r="E552" s="42">
        <f t="shared" si="92"/>
        <v>0</v>
      </c>
      <c r="F552" s="37">
        <f t="shared" si="93"/>
        <v>0</v>
      </c>
      <c r="G552" s="37">
        <f t="shared" si="94"/>
        <v>0</v>
      </c>
      <c r="H552" s="42">
        <f t="shared" si="95"/>
        <v>0</v>
      </c>
      <c r="I552" s="39">
        <f t="shared" si="96"/>
        <v>0</v>
      </c>
      <c r="J552" s="39">
        <f t="shared" si="97"/>
        <v>0</v>
      </c>
      <c r="K552" s="38">
        <f t="shared" si="98"/>
        <v>0</v>
      </c>
    </row>
    <row r="553" spans="1:11">
      <c r="A553" s="10" t="str">
        <f t="shared" si="88"/>
        <v/>
      </c>
      <c r="B553" s="32">
        <f t="shared" si="89"/>
        <v>0</v>
      </c>
      <c r="C553" s="32">
        <f t="shared" si="90"/>
        <v>0</v>
      </c>
      <c r="D553" s="34">
        <f t="shared" si="91"/>
        <v>0</v>
      </c>
      <c r="E553" s="42">
        <f t="shared" si="92"/>
        <v>0</v>
      </c>
      <c r="F553" s="37">
        <f t="shared" si="93"/>
        <v>0</v>
      </c>
      <c r="G553" s="37">
        <f t="shared" si="94"/>
        <v>0</v>
      </c>
      <c r="H553" s="42">
        <f t="shared" si="95"/>
        <v>0</v>
      </c>
      <c r="I553" s="39">
        <f t="shared" si="96"/>
        <v>0</v>
      </c>
      <c r="J553" s="39">
        <f t="shared" si="97"/>
        <v>0</v>
      </c>
      <c r="K553" s="38">
        <f t="shared" si="98"/>
        <v>0</v>
      </c>
    </row>
    <row r="554" spans="1:11">
      <c r="A554" s="10" t="str">
        <f t="shared" si="88"/>
        <v/>
      </c>
      <c r="B554" s="32">
        <f t="shared" si="89"/>
        <v>0</v>
      </c>
      <c r="C554" s="32">
        <f t="shared" si="90"/>
        <v>0</v>
      </c>
      <c r="D554" s="34">
        <f t="shared" si="91"/>
        <v>0</v>
      </c>
      <c r="E554" s="42">
        <f t="shared" si="92"/>
        <v>0</v>
      </c>
      <c r="F554" s="37">
        <f t="shared" si="93"/>
        <v>0</v>
      </c>
      <c r="G554" s="37">
        <f t="shared" si="94"/>
        <v>0</v>
      </c>
      <c r="H554" s="42">
        <f t="shared" si="95"/>
        <v>0</v>
      </c>
      <c r="I554" s="39">
        <f t="shared" si="96"/>
        <v>0</v>
      </c>
      <c r="J554" s="39">
        <f t="shared" si="97"/>
        <v>0</v>
      </c>
      <c r="K554" s="38">
        <f t="shared" si="98"/>
        <v>0</v>
      </c>
    </row>
    <row r="555" spans="1:11">
      <c r="A555" s="10" t="str">
        <f t="shared" si="88"/>
        <v/>
      </c>
      <c r="B555" s="32">
        <f t="shared" si="89"/>
        <v>0</v>
      </c>
      <c r="C555" s="32">
        <f t="shared" si="90"/>
        <v>0</v>
      </c>
      <c r="D555" s="34">
        <f t="shared" si="91"/>
        <v>0</v>
      </c>
      <c r="E555" s="42">
        <f t="shared" si="92"/>
        <v>0</v>
      </c>
      <c r="F555" s="37">
        <f t="shared" si="93"/>
        <v>0</v>
      </c>
      <c r="G555" s="37">
        <f t="shared" si="94"/>
        <v>0</v>
      </c>
      <c r="H555" s="42">
        <f t="shared" si="95"/>
        <v>0</v>
      </c>
      <c r="I555" s="39">
        <f t="shared" si="96"/>
        <v>0</v>
      </c>
      <c r="J555" s="39">
        <f t="shared" si="97"/>
        <v>0</v>
      </c>
      <c r="K555" s="38">
        <f t="shared" si="98"/>
        <v>0</v>
      </c>
    </row>
    <row r="556" spans="1:11">
      <c r="A556" s="10" t="str">
        <f t="shared" si="88"/>
        <v/>
      </c>
      <c r="B556" s="32">
        <f t="shared" si="89"/>
        <v>0</v>
      </c>
      <c r="C556" s="32">
        <f t="shared" si="90"/>
        <v>0</v>
      </c>
      <c r="D556" s="34">
        <f t="shared" si="91"/>
        <v>0</v>
      </c>
      <c r="E556" s="42">
        <f t="shared" si="92"/>
        <v>0</v>
      </c>
      <c r="F556" s="37">
        <f t="shared" si="93"/>
        <v>0</v>
      </c>
      <c r="G556" s="37">
        <f t="shared" si="94"/>
        <v>0</v>
      </c>
      <c r="H556" s="42">
        <f t="shared" si="95"/>
        <v>0</v>
      </c>
      <c r="I556" s="39">
        <f t="shared" si="96"/>
        <v>0</v>
      </c>
      <c r="J556" s="39">
        <f t="shared" si="97"/>
        <v>0</v>
      </c>
      <c r="K556" s="38">
        <f t="shared" si="98"/>
        <v>0</v>
      </c>
    </row>
    <row r="557" spans="1:11">
      <c r="A557" s="10" t="str">
        <f t="shared" si="88"/>
        <v/>
      </c>
      <c r="B557" s="32">
        <f t="shared" si="89"/>
        <v>0</v>
      </c>
      <c r="C557" s="32">
        <f t="shared" si="90"/>
        <v>0</v>
      </c>
      <c r="D557" s="34">
        <f t="shared" si="91"/>
        <v>0</v>
      </c>
      <c r="E557" s="42">
        <f t="shared" si="92"/>
        <v>0</v>
      </c>
      <c r="F557" s="37">
        <f t="shared" si="93"/>
        <v>0</v>
      </c>
      <c r="G557" s="37">
        <f t="shared" si="94"/>
        <v>0</v>
      </c>
      <c r="H557" s="42">
        <f t="shared" si="95"/>
        <v>0</v>
      </c>
      <c r="I557" s="39">
        <f t="shared" si="96"/>
        <v>0</v>
      </c>
      <c r="J557" s="39">
        <f t="shared" si="97"/>
        <v>0</v>
      </c>
      <c r="K557" s="38">
        <f t="shared" si="98"/>
        <v>0</v>
      </c>
    </row>
    <row r="558" spans="1:11">
      <c r="A558" s="10" t="str">
        <f t="shared" si="88"/>
        <v/>
      </c>
      <c r="B558" s="32">
        <f t="shared" si="89"/>
        <v>0</v>
      </c>
      <c r="C558" s="32">
        <f t="shared" si="90"/>
        <v>0</v>
      </c>
      <c r="D558" s="34">
        <f t="shared" si="91"/>
        <v>0</v>
      </c>
      <c r="E558" s="42">
        <f t="shared" si="92"/>
        <v>0</v>
      </c>
      <c r="F558" s="37">
        <f t="shared" si="93"/>
        <v>0</v>
      </c>
      <c r="G558" s="37">
        <f t="shared" si="94"/>
        <v>0</v>
      </c>
      <c r="H558" s="42">
        <f t="shared" si="95"/>
        <v>0</v>
      </c>
      <c r="I558" s="39">
        <f t="shared" si="96"/>
        <v>0</v>
      </c>
      <c r="J558" s="39">
        <f t="shared" si="97"/>
        <v>0</v>
      </c>
      <c r="K558" s="38">
        <f t="shared" si="98"/>
        <v>0</v>
      </c>
    </row>
    <row r="559" spans="1:11">
      <c r="A559" s="10" t="str">
        <f t="shared" si="88"/>
        <v/>
      </c>
      <c r="B559" s="32">
        <f t="shared" si="89"/>
        <v>0</v>
      </c>
      <c r="C559" s="32">
        <f t="shared" si="90"/>
        <v>0</v>
      </c>
      <c r="D559" s="34">
        <f t="shared" si="91"/>
        <v>0</v>
      </c>
      <c r="E559" s="42">
        <f t="shared" si="92"/>
        <v>0</v>
      </c>
      <c r="F559" s="37">
        <f t="shared" si="93"/>
        <v>0</v>
      </c>
      <c r="G559" s="37">
        <f t="shared" si="94"/>
        <v>0</v>
      </c>
      <c r="H559" s="42">
        <f t="shared" si="95"/>
        <v>0</v>
      </c>
      <c r="I559" s="39">
        <f t="shared" si="96"/>
        <v>0</v>
      </c>
      <c r="J559" s="39">
        <f t="shared" si="97"/>
        <v>0</v>
      </c>
      <c r="K559" s="38">
        <f t="shared" si="98"/>
        <v>0</v>
      </c>
    </row>
    <row r="560" spans="1:11">
      <c r="A560" s="10" t="str">
        <f t="shared" si="88"/>
        <v/>
      </c>
      <c r="B560" s="32">
        <f t="shared" si="89"/>
        <v>0</v>
      </c>
      <c r="C560" s="32">
        <f t="shared" si="90"/>
        <v>0</v>
      </c>
      <c r="D560" s="34">
        <f t="shared" si="91"/>
        <v>0</v>
      </c>
      <c r="E560" s="42">
        <f t="shared" si="92"/>
        <v>0</v>
      </c>
      <c r="F560" s="37">
        <f t="shared" si="93"/>
        <v>0</v>
      </c>
      <c r="G560" s="37">
        <f t="shared" si="94"/>
        <v>0</v>
      </c>
      <c r="H560" s="42">
        <f t="shared" si="95"/>
        <v>0</v>
      </c>
      <c r="I560" s="39">
        <f t="shared" si="96"/>
        <v>0</v>
      </c>
      <c r="J560" s="39">
        <f t="shared" si="97"/>
        <v>0</v>
      </c>
      <c r="K560" s="38">
        <f t="shared" si="98"/>
        <v>0</v>
      </c>
    </row>
    <row r="561" spans="1:11">
      <c r="A561" s="10" t="str">
        <f t="shared" si="88"/>
        <v/>
      </c>
      <c r="B561" s="32">
        <f t="shared" si="89"/>
        <v>0</v>
      </c>
      <c r="C561" s="32">
        <f t="shared" si="90"/>
        <v>0</v>
      </c>
      <c r="D561" s="34">
        <f t="shared" si="91"/>
        <v>0</v>
      </c>
      <c r="E561" s="42">
        <f t="shared" si="92"/>
        <v>0</v>
      </c>
      <c r="F561" s="37">
        <f t="shared" si="93"/>
        <v>0</v>
      </c>
      <c r="G561" s="37">
        <f t="shared" si="94"/>
        <v>0</v>
      </c>
      <c r="H561" s="42">
        <f t="shared" si="95"/>
        <v>0</v>
      </c>
      <c r="I561" s="39">
        <f t="shared" si="96"/>
        <v>0</v>
      </c>
      <c r="J561" s="39">
        <f t="shared" si="97"/>
        <v>0</v>
      </c>
      <c r="K561" s="38">
        <f t="shared" si="98"/>
        <v>0</v>
      </c>
    </row>
    <row r="562" spans="1:11">
      <c r="A562" s="10" t="str">
        <f t="shared" si="88"/>
        <v/>
      </c>
      <c r="B562" s="32">
        <f t="shared" si="89"/>
        <v>0</v>
      </c>
      <c r="C562" s="32">
        <f t="shared" si="90"/>
        <v>0</v>
      </c>
      <c r="D562" s="34">
        <f t="shared" si="91"/>
        <v>0</v>
      </c>
      <c r="E562" s="42">
        <f t="shared" si="92"/>
        <v>0</v>
      </c>
      <c r="F562" s="37">
        <f t="shared" si="93"/>
        <v>0</v>
      </c>
      <c r="G562" s="37">
        <f t="shared" si="94"/>
        <v>0</v>
      </c>
      <c r="H562" s="42">
        <f t="shared" si="95"/>
        <v>0</v>
      </c>
      <c r="I562" s="39">
        <f t="shared" si="96"/>
        <v>0</v>
      </c>
      <c r="J562" s="39">
        <f t="shared" si="97"/>
        <v>0</v>
      </c>
      <c r="K562" s="38">
        <f t="shared" si="98"/>
        <v>0</v>
      </c>
    </row>
    <row r="563" spans="1:11">
      <c r="A563" s="10" t="str">
        <f t="shared" si="88"/>
        <v/>
      </c>
      <c r="B563" s="32">
        <f t="shared" si="89"/>
        <v>0</v>
      </c>
      <c r="C563" s="32">
        <f t="shared" si="90"/>
        <v>0</v>
      </c>
      <c r="D563" s="34">
        <f t="shared" si="91"/>
        <v>0</v>
      </c>
      <c r="E563" s="42">
        <f t="shared" si="92"/>
        <v>0</v>
      </c>
      <c r="F563" s="37">
        <f t="shared" si="93"/>
        <v>0</v>
      </c>
      <c r="G563" s="37">
        <f t="shared" si="94"/>
        <v>0</v>
      </c>
      <c r="H563" s="42">
        <f t="shared" si="95"/>
        <v>0</v>
      </c>
      <c r="I563" s="39">
        <f t="shared" si="96"/>
        <v>0</v>
      </c>
      <c r="J563" s="39">
        <f t="shared" si="97"/>
        <v>0</v>
      </c>
      <c r="K563" s="38">
        <f t="shared" si="98"/>
        <v>0</v>
      </c>
    </row>
    <row r="564" spans="1:11">
      <c r="A564" s="10" t="str">
        <f t="shared" si="88"/>
        <v/>
      </c>
      <c r="B564" s="32">
        <f t="shared" si="89"/>
        <v>0</v>
      </c>
      <c r="C564" s="32">
        <f t="shared" si="90"/>
        <v>0</v>
      </c>
      <c r="D564" s="34">
        <f t="shared" si="91"/>
        <v>0</v>
      </c>
      <c r="E564" s="42">
        <f t="shared" si="92"/>
        <v>0</v>
      </c>
      <c r="F564" s="37">
        <f t="shared" si="93"/>
        <v>0</v>
      </c>
      <c r="G564" s="37">
        <f t="shared" si="94"/>
        <v>0</v>
      </c>
      <c r="H564" s="42">
        <f t="shared" si="95"/>
        <v>0</v>
      </c>
      <c r="I564" s="39">
        <f t="shared" si="96"/>
        <v>0</v>
      </c>
      <c r="J564" s="39">
        <f t="shared" si="97"/>
        <v>0</v>
      </c>
      <c r="K564" s="38">
        <f t="shared" si="98"/>
        <v>0</v>
      </c>
    </row>
    <row r="565" spans="1:11">
      <c r="A565" s="10" t="str">
        <f t="shared" si="88"/>
        <v/>
      </c>
      <c r="B565" s="32">
        <f t="shared" si="89"/>
        <v>0</v>
      </c>
      <c r="C565" s="32">
        <f t="shared" si="90"/>
        <v>0</v>
      </c>
      <c r="D565" s="34">
        <f t="shared" si="91"/>
        <v>0</v>
      </c>
      <c r="E565" s="42">
        <f t="shared" si="92"/>
        <v>0</v>
      </c>
      <c r="F565" s="37">
        <f t="shared" si="93"/>
        <v>0</v>
      </c>
      <c r="G565" s="37">
        <f t="shared" si="94"/>
        <v>0</v>
      </c>
      <c r="H565" s="42">
        <f t="shared" si="95"/>
        <v>0</v>
      </c>
      <c r="I565" s="39">
        <f t="shared" si="96"/>
        <v>0</v>
      </c>
      <c r="J565" s="39">
        <f t="shared" si="97"/>
        <v>0</v>
      </c>
      <c r="K565" s="38">
        <f t="shared" si="98"/>
        <v>0</v>
      </c>
    </row>
    <row r="566" spans="1:11">
      <c r="A566" s="10" t="str">
        <f t="shared" si="88"/>
        <v/>
      </c>
      <c r="B566" s="32">
        <f t="shared" si="89"/>
        <v>0</v>
      </c>
      <c r="C566" s="32">
        <f t="shared" si="90"/>
        <v>0</v>
      </c>
      <c r="D566" s="34">
        <f t="shared" si="91"/>
        <v>0</v>
      </c>
      <c r="E566" s="42">
        <f t="shared" si="92"/>
        <v>0</v>
      </c>
      <c r="F566" s="37">
        <f t="shared" si="93"/>
        <v>0</v>
      </c>
      <c r="G566" s="37">
        <f t="shared" si="94"/>
        <v>0</v>
      </c>
      <c r="H566" s="42">
        <f t="shared" si="95"/>
        <v>0</v>
      </c>
      <c r="I566" s="39">
        <f t="shared" si="96"/>
        <v>0</v>
      </c>
      <c r="J566" s="39">
        <f t="shared" si="97"/>
        <v>0</v>
      </c>
      <c r="K566" s="38">
        <f t="shared" si="98"/>
        <v>0</v>
      </c>
    </row>
    <row r="567" spans="1:11">
      <c r="A567" s="10" t="str">
        <f t="shared" si="88"/>
        <v/>
      </c>
      <c r="B567" s="32">
        <f t="shared" si="89"/>
        <v>0</v>
      </c>
      <c r="C567" s="32">
        <f t="shared" si="90"/>
        <v>0</v>
      </c>
      <c r="D567" s="34">
        <f t="shared" si="91"/>
        <v>0</v>
      </c>
      <c r="E567" s="42">
        <f t="shared" si="92"/>
        <v>0</v>
      </c>
      <c r="F567" s="37">
        <f t="shared" si="93"/>
        <v>0</v>
      </c>
      <c r="G567" s="37">
        <f t="shared" si="94"/>
        <v>0</v>
      </c>
      <c r="H567" s="42">
        <f t="shared" si="95"/>
        <v>0</v>
      </c>
      <c r="I567" s="39">
        <f t="shared" si="96"/>
        <v>0</v>
      </c>
      <c r="J567" s="39">
        <f t="shared" si="97"/>
        <v>0</v>
      </c>
      <c r="K567" s="38">
        <f t="shared" si="98"/>
        <v>0</v>
      </c>
    </row>
    <row r="568" spans="1:11">
      <c r="A568" s="10" t="str">
        <f t="shared" si="88"/>
        <v/>
      </c>
      <c r="B568" s="32">
        <f t="shared" si="89"/>
        <v>0</v>
      </c>
      <c r="C568" s="32">
        <f t="shared" si="90"/>
        <v>0</v>
      </c>
      <c r="D568" s="34">
        <f t="shared" si="91"/>
        <v>0</v>
      </c>
      <c r="E568" s="42">
        <f t="shared" si="92"/>
        <v>0</v>
      </c>
      <c r="F568" s="37">
        <f t="shared" si="93"/>
        <v>0</v>
      </c>
      <c r="G568" s="37">
        <f t="shared" si="94"/>
        <v>0</v>
      </c>
      <c r="H568" s="42">
        <f t="shared" si="95"/>
        <v>0</v>
      </c>
      <c r="I568" s="39">
        <f t="shared" si="96"/>
        <v>0</v>
      </c>
      <c r="J568" s="39">
        <f t="shared" si="97"/>
        <v>0</v>
      </c>
      <c r="K568" s="38">
        <f t="shared" si="98"/>
        <v>0</v>
      </c>
    </row>
    <row r="569" spans="1:11">
      <c r="A569" s="10" t="str">
        <f t="shared" si="88"/>
        <v/>
      </c>
      <c r="B569" s="32">
        <f t="shared" si="89"/>
        <v>0</v>
      </c>
      <c r="C569" s="32">
        <f t="shared" si="90"/>
        <v>0</v>
      </c>
      <c r="D569" s="34">
        <f t="shared" si="91"/>
        <v>0</v>
      </c>
      <c r="E569" s="42">
        <f t="shared" si="92"/>
        <v>0</v>
      </c>
      <c r="F569" s="37">
        <f t="shared" si="93"/>
        <v>0</v>
      </c>
      <c r="G569" s="37">
        <f t="shared" si="94"/>
        <v>0</v>
      </c>
      <c r="H569" s="42">
        <f t="shared" si="95"/>
        <v>0</v>
      </c>
      <c r="I569" s="39">
        <f t="shared" si="96"/>
        <v>0</v>
      </c>
      <c r="J569" s="39">
        <f t="shared" si="97"/>
        <v>0</v>
      </c>
      <c r="K569" s="38">
        <f t="shared" si="98"/>
        <v>0</v>
      </c>
    </row>
    <row r="570" spans="1:11">
      <c r="A570" s="10" t="str">
        <f t="shared" si="88"/>
        <v/>
      </c>
      <c r="B570" s="32">
        <f t="shared" si="89"/>
        <v>0</v>
      </c>
      <c r="C570" s="32">
        <f t="shared" si="90"/>
        <v>0</v>
      </c>
      <c r="D570" s="34">
        <f t="shared" si="91"/>
        <v>0</v>
      </c>
      <c r="E570" s="42">
        <f t="shared" si="92"/>
        <v>0</v>
      </c>
      <c r="F570" s="37">
        <f t="shared" si="93"/>
        <v>0</v>
      </c>
      <c r="G570" s="37">
        <f t="shared" si="94"/>
        <v>0</v>
      </c>
      <c r="H570" s="42">
        <f t="shared" si="95"/>
        <v>0</v>
      </c>
      <c r="I570" s="39">
        <f t="shared" si="96"/>
        <v>0</v>
      </c>
      <c r="J570" s="39">
        <f t="shared" si="97"/>
        <v>0</v>
      </c>
      <c r="K570" s="38">
        <f t="shared" si="98"/>
        <v>0</v>
      </c>
    </row>
    <row r="571" spans="1:11">
      <c r="A571" s="10" t="str">
        <f t="shared" si="88"/>
        <v/>
      </c>
      <c r="B571" s="32">
        <f t="shared" si="89"/>
        <v>0</v>
      </c>
      <c r="C571" s="32">
        <f t="shared" si="90"/>
        <v>0</v>
      </c>
      <c r="D571" s="34">
        <f t="shared" si="91"/>
        <v>0</v>
      </c>
      <c r="E571" s="42">
        <f t="shared" si="92"/>
        <v>0</v>
      </c>
      <c r="F571" s="37">
        <f t="shared" si="93"/>
        <v>0</v>
      </c>
      <c r="G571" s="37">
        <f t="shared" si="94"/>
        <v>0</v>
      </c>
      <c r="H571" s="42">
        <f t="shared" si="95"/>
        <v>0</v>
      </c>
      <c r="I571" s="39">
        <f t="shared" si="96"/>
        <v>0</v>
      </c>
      <c r="J571" s="39">
        <f t="shared" si="97"/>
        <v>0</v>
      </c>
      <c r="K571" s="38">
        <f t="shared" si="98"/>
        <v>0</v>
      </c>
    </row>
    <row r="572" spans="1:11">
      <c r="A572" s="10" t="str">
        <f t="shared" si="88"/>
        <v/>
      </c>
      <c r="B572" s="32">
        <f t="shared" si="89"/>
        <v>0</v>
      </c>
      <c r="C572" s="32">
        <f t="shared" si="90"/>
        <v>0</v>
      </c>
      <c r="D572" s="34">
        <f t="shared" si="91"/>
        <v>0</v>
      </c>
      <c r="E572" s="42">
        <f t="shared" si="92"/>
        <v>0</v>
      </c>
      <c r="F572" s="37">
        <f t="shared" si="93"/>
        <v>0</v>
      </c>
      <c r="G572" s="37">
        <f t="shared" si="94"/>
        <v>0</v>
      </c>
      <c r="H572" s="42">
        <f t="shared" si="95"/>
        <v>0</v>
      </c>
      <c r="I572" s="39">
        <f t="shared" si="96"/>
        <v>0</v>
      </c>
      <c r="J572" s="39">
        <f t="shared" si="97"/>
        <v>0</v>
      </c>
      <c r="K572" s="38">
        <f t="shared" si="98"/>
        <v>0</v>
      </c>
    </row>
    <row r="573" spans="1:11">
      <c r="A573" s="10" t="str">
        <f t="shared" si="88"/>
        <v/>
      </c>
      <c r="B573" s="32">
        <f t="shared" si="89"/>
        <v>0</v>
      </c>
      <c r="C573" s="32">
        <f t="shared" si="90"/>
        <v>0</v>
      </c>
      <c r="D573" s="34">
        <f t="shared" si="91"/>
        <v>0</v>
      </c>
      <c r="E573" s="42">
        <f t="shared" si="92"/>
        <v>0</v>
      </c>
      <c r="F573" s="37">
        <f t="shared" si="93"/>
        <v>0</v>
      </c>
      <c r="G573" s="37">
        <f t="shared" si="94"/>
        <v>0</v>
      </c>
      <c r="H573" s="42">
        <f t="shared" si="95"/>
        <v>0</v>
      </c>
      <c r="I573" s="39">
        <f t="shared" si="96"/>
        <v>0</v>
      </c>
      <c r="J573" s="39">
        <f t="shared" si="97"/>
        <v>0</v>
      </c>
      <c r="K573" s="38">
        <f t="shared" si="98"/>
        <v>0</v>
      </c>
    </row>
    <row r="574" spans="1:11">
      <c r="A574" s="10" t="str">
        <f t="shared" si="88"/>
        <v/>
      </c>
      <c r="B574" s="32">
        <f t="shared" si="89"/>
        <v>0</v>
      </c>
      <c r="C574" s="32">
        <f t="shared" si="90"/>
        <v>0</v>
      </c>
      <c r="D574" s="34">
        <f t="shared" si="91"/>
        <v>0</v>
      </c>
      <c r="E574" s="42">
        <f t="shared" si="92"/>
        <v>0</v>
      </c>
      <c r="F574" s="37">
        <f t="shared" si="93"/>
        <v>0</v>
      </c>
      <c r="G574" s="37">
        <f t="shared" si="94"/>
        <v>0</v>
      </c>
      <c r="H574" s="42">
        <f t="shared" si="95"/>
        <v>0</v>
      </c>
      <c r="I574" s="39">
        <f t="shared" si="96"/>
        <v>0</v>
      </c>
      <c r="J574" s="39">
        <f t="shared" si="97"/>
        <v>0</v>
      </c>
      <c r="K574" s="38">
        <f t="shared" si="98"/>
        <v>0</v>
      </c>
    </row>
    <row r="575" spans="1:11">
      <c r="A575" s="10" t="str">
        <f t="shared" si="88"/>
        <v/>
      </c>
      <c r="B575" s="32">
        <f t="shared" si="89"/>
        <v>0</v>
      </c>
      <c r="C575" s="32">
        <f t="shared" si="90"/>
        <v>0</v>
      </c>
      <c r="D575" s="34">
        <f t="shared" si="91"/>
        <v>0</v>
      </c>
      <c r="E575" s="42">
        <f t="shared" si="92"/>
        <v>0</v>
      </c>
      <c r="F575" s="37">
        <f t="shared" si="93"/>
        <v>0</v>
      </c>
      <c r="G575" s="37">
        <f t="shared" si="94"/>
        <v>0</v>
      </c>
      <c r="H575" s="42">
        <f t="shared" si="95"/>
        <v>0</v>
      </c>
      <c r="I575" s="39">
        <f t="shared" si="96"/>
        <v>0</v>
      </c>
      <c r="J575" s="39">
        <f t="shared" si="97"/>
        <v>0</v>
      </c>
      <c r="K575" s="38">
        <f t="shared" si="98"/>
        <v>0</v>
      </c>
    </row>
    <row r="576" spans="1:11">
      <c r="A576" s="10" t="str">
        <f t="shared" si="88"/>
        <v/>
      </c>
      <c r="B576" s="32">
        <f t="shared" si="89"/>
        <v>0</v>
      </c>
      <c r="C576" s="32">
        <f t="shared" si="90"/>
        <v>0</v>
      </c>
      <c r="D576" s="34">
        <f t="shared" si="91"/>
        <v>0</v>
      </c>
      <c r="E576" s="42">
        <f t="shared" si="92"/>
        <v>0</v>
      </c>
      <c r="F576" s="37">
        <f t="shared" si="93"/>
        <v>0</v>
      </c>
      <c r="G576" s="37">
        <f t="shared" si="94"/>
        <v>0</v>
      </c>
      <c r="H576" s="42">
        <f t="shared" si="95"/>
        <v>0</v>
      </c>
      <c r="I576" s="39">
        <f t="shared" si="96"/>
        <v>0</v>
      </c>
      <c r="J576" s="39">
        <f t="shared" si="97"/>
        <v>0</v>
      </c>
      <c r="K576" s="38">
        <f t="shared" si="98"/>
        <v>0</v>
      </c>
    </row>
    <row r="577" spans="1:11">
      <c r="A577" s="10" t="str">
        <f t="shared" si="88"/>
        <v/>
      </c>
      <c r="B577" s="32">
        <f t="shared" si="89"/>
        <v>0</v>
      </c>
      <c r="C577" s="32">
        <f t="shared" si="90"/>
        <v>0</v>
      </c>
      <c r="D577" s="34">
        <f t="shared" si="91"/>
        <v>0</v>
      </c>
      <c r="E577" s="42">
        <f t="shared" si="92"/>
        <v>0</v>
      </c>
      <c r="F577" s="37">
        <f t="shared" si="93"/>
        <v>0</v>
      </c>
      <c r="G577" s="37">
        <f t="shared" si="94"/>
        <v>0</v>
      </c>
      <c r="H577" s="42">
        <f t="shared" si="95"/>
        <v>0</v>
      </c>
      <c r="I577" s="39">
        <f t="shared" si="96"/>
        <v>0</v>
      </c>
      <c r="J577" s="39">
        <f t="shared" si="97"/>
        <v>0</v>
      </c>
      <c r="K577" s="38">
        <f t="shared" si="98"/>
        <v>0</v>
      </c>
    </row>
    <row r="578" spans="1:11">
      <c r="A578" s="10" t="str">
        <f t="shared" si="88"/>
        <v/>
      </c>
      <c r="B578" s="32">
        <f t="shared" si="89"/>
        <v>0</v>
      </c>
      <c r="C578" s="32">
        <f t="shared" si="90"/>
        <v>0</v>
      </c>
      <c r="D578" s="34">
        <f t="shared" si="91"/>
        <v>0</v>
      </c>
      <c r="E578" s="42">
        <f t="shared" si="92"/>
        <v>0</v>
      </c>
      <c r="F578" s="37">
        <f t="shared" si="93"/>
        <v>0</v>
      </c>
      <c r="G578" s="37">
        <f t="shared" si="94"/>
        <v>0</v>
      </c>
      <c r="H578" s="42">
        <f t="shared" si="95"/>
        <v>0</v>
      </c>
      <c r="I578" s="39">
        <f t="shared" si="96"/>
        <v>0</v>
      </c>
      <c r="J578" s="39">
        <f t="shared" si="97"/>
        <v>0</v>
      </c>
      <c r="K578" s="38">
        <f t="shared" si="98"/>
        <v>0</v>
      </c>
    </row>
    <row r="579" spans="1:11">
      <c r="A579" s="10" t="str">
        <f t="shared" si="88"/>
        <v/>
      </c>
      <c r="B579" s="32">
        <f t="shared" si="89"/>
        <v>0</v>
      </c>
      <c r="C579" s="32">
        <f t="shared" si="90"/>
        <v>0</v>
      </c>
      <c r="D579" s="34">
        <f t="shared" si="91"/>
        <v>0</v>
      </c>
      <c r="E579" s="42">
        <f t="shared" si="92"/>
        <v>0</v>
      </c>
      <c r="F579" s="37">
        <f t="shared" si="93"/>
        <v>0</v>
      </c>
      <c r="G579" s="37">
        <f t="shared" si="94"/>
        <v>0</v>
      </c>
      <c r="H579" s="42">
        <f t="shared" si="95"/>
        <v>0</v>
      </c>
      <c r="I579" s="39">
        <f t="shared" si="96"/>
        <v>0</v>
      </c>
      <c r="J579" s="39">
        <f t="shared" si="97"/>
        <v>0</v>
      </c>
      <c r="K579" s="38">
        <f t="shared" si="98"/>
        <v>0</v>
      </c>
    </row>
    <row r="580" spans="1:11">
      <c r="A580" s="10" t="str">
        <f t="shared" si="88"/>
        <v/>
      </c>
      <c r="B580" s="32">
        <f t="shared" si="89"/>
        <v>0</v>
      </c>
      <c r="C580" s="32">
        <f t="shared" si="90"/>
        <v>0</v>
      </c>
      <c r="D580" s="34">
        <f t="shared" si="91"/>
        <v>0</v>
      </c>
      <c r="E580" s="42">
        <f t="shared" si="92"/>
        <v>0</v>
      </c>
      <c r="F580" s="37">
        <f t="shared" si="93"/>
        <v>0</v>
      </c>
      <c r="G580" s="37">
        <f t="shared" si="94"/>
        <v>0</v>
      </c>
      <c r="H580" s="42">
        <f t="shared" si="95"/>
        <v>0</v>
      </c>
      <c r="I580" s="39">
        <f t="shared" si="96"/>
        <v>0</v>
      </c>
      <c r="J580" s="39">
        <f t="shared" si="97"/>
        <v>0</v>
      </c>
      <c r="K580" s="38">
        <f t="shared" si="98"/>
        <v>0</v>
      </c>
    </row>
    <row r="581" spans="1:11">
      <c r="A581" s="10" t="str">
        <f t="shared" si="88"/>
        <v/>
      </c>
      <c r="B581" s="32">
        <f t="shared" si="89"/>
        <v>0</v>
      </c>
      <c r="C581" s="32">
        <f t="shared" si="90"/>
        <v>0</v>
      </c>
      <c r="D581" s="34">
        <f t="shared" si="91"/>
        <v>0</v>
      </c>
      <c r="E581" s="42">
        <f t="shared" si="92"/>
        <v>0</v>
      </c>
      <c r="F581" s="37">
        <f t="shared" si="93"/>
        <v>0</v>
      </c>
      <c r="G581" s="37">
        <f t="shared" si="94"/>
        <v>0</v>
      </c>
      <c r="H581" s="42">
        <f t="shared" si="95"/>
        <v>0</v>
      </c>
      <c r="I581" s="39">
        <f t="shared" si="96"/>
        <v>0</v>
      </c>
      <c r="J581" s="39">
        <f t="shared" si="97"/>
        <v>0</v>
      </c>
      <c r="K581" s="38">
        <f t="shared" si="98"/>
        <v>0</v>
      </c>
    </row>
    <row r="582" spans="1:11">
      <c r="A582" s="10" t="str">
        <f t="shared" si="88"/>
        <v/>
      </c>
      <c r="B582" s="32">
        <f t="shared" si="89"/>
        <v>0</v>
      </c>
      <c r="C582" s="32">
        <f t="shared" si="90"/>
        <v>0</v>
      </c>
      <c r="D582" s="34">
        <f t="shared" si="91"/>
        <v>0</v>
      </c>
      <c r="E582" s="42">
        <f t="shared" si="92"/>
        <v>0</v>
      </c>
      <c r="F582" s="37">
        <f t="shared" si="93"/>
        <v>0</v>
      </c>
      <c r="G582" s="37">
        <f t="shared" si="94"/>
        <v>0</v>
      </c>
      <c r="H582" s="42">
        <f t="shared" si="95"/>
        <v>0</v>
      </c>
      <c r="I582" s="39">
        <f t="shared" si="96"/>
        <v>0</v>
      </c>
      <c r="J582" s="39">
        <f t="shared" si="97"/>
        <v>0</v>
      </c>
      <c r="K582" s="38">
        <f t="shared" si="98"/>
        <v>0</v>
      </c>
    </row>
    <row r="583" spans="1:11">
      <c r="A583" s="10" t="str">
        <f t="shared" si="88"/>
        <v/>
      </c>
      <c r="B583" s="32">
        <f t="shared" si="89"/>
        <v>0</v>
      </c>
      <c r="C583" s="32">
        <f t="shared" si="90"/>
        <v>0</v>
      </c>
      <c r="D583" s="34">
        <f t="shared" si="91"/>
        <v>0</v>
      </c>
      <c r="E583" s="42">
        <f t="shared" si="92"/>
        <v>0</v>
      </c>
      <c r="F583" s="37">
        <f t="shared" si="93"/>
        <v>0</v>
      </c>
      <c r="G583" s="37">
        <f t="shared" si="94"/>
        <v>0</v>
      </c>
      <c r="H583" s="42">
        <f t="shared" si="95"/>
        <v>0</v>
      </c>
      <c r="I583" s="39">
        <f t="shared" si="96"/>
        <v>0</v>
      </c>
      <c r="J583" s="39">
        <f t="shared" si="97"/>
        <v>0</v>
      </c>
      <c r="K583" s="38">
        <f t="shared" si="98"/>
        <v>0</v>
      </c>
    </row>
    <row r="584" spans="1:11">
      <c r="A584" s="10" t="str">
        <f t="shared" si="88"/>
        <v/>
      </c>
      <c r="B584" s="32">
        <f t="shared" si="89"/>
        <v>0</v>
      </c>
      <c r="C584" s="32">
        <f t="shared" si="90"/>
        <v>0</v>
      </c>
      <c r="D584" s="34">
        <f t="shared" si="91"/>
        <v>0</v>
      </c>
      <c r="E584" s="42">
        <f t="shared" si="92"/>
        <v>0</v>
      </c>
      <c r="F584" s="37">
        <f t="shared" si="93"/>
        <v>0</v>
      </c>
      <c r="G584" s="37">
        <f t="shared" si="94"/>
        <v>0</v>
      </c>
      <c r="H584" s="42">
        <f t="shared" si="95"/>
        <v>0</v>
      </c>
      <c r="I584" s="39">
        <f t="shared" si="96"/>
        <v>0</v>
      </c>
      <c r="J584" s="39">
        <f t="shared" si="97"/>
        <v>0</v>
      </c>
      <c r="K584" s="38">
        <f t="shared" si="98"/>
        <v>0</v>
      </c>
    </row>
    <row r="585" spans="1:11">
      <c r="A585" s="10" t="str">
        <f t="shared" si="88"/>
        <v/>
      </c>
      <c r="B585" s="32">
        <f t="shared" si="89"/>
        <v>0</v>
      </c>
      <c r="C585" s="32">
        <f t="shared" si="90"/>
        <v>0</v>
      </c>
      <c r="D585" s="34">
        <f t="shared" si="91"/>
        <v>0</v>
      </c>
      <c r="E585" s="42">
        <f t="shared" si="92"/>
        <v>0</v>
      </c>
      <c r="F585" s="37">
        <f t="shared" si="93"/>
        <v>0</v>
      </c>
      <c r="G585" s="37">
        <f t="shared" si="94"/>
        <v>0</v>
      </c>
      <c r="H585" s="42">
        <f t="shared" si="95"/>
        <v>0</v>
      </c>
      <c r="I585" s="39">
        <f t="shared" si="96"/>
        <v>0</v>
      </c>
      <c r="J585" s="39">
        <f t="shared" si="97"/>
        <v>0</v>
      </c>
      <c r="K585" s="38">
        <f t="shared" si="98"/>
        <v>0</v>
      </c>
    </row>
    <row r="586" spans="1:11">
      <c r="A586" s="10" t="str">
        <f t="shared" si="88"/>
        <v/>
      </c>
      <c r="B586" s="32">
        <f t="shared" si="89"/>
        <v>0</v>
      </c>
      <c r="C586" s="32">
        <f t="shared" si="90"/>
        <v>0</v>
      </c>
      <c r="D586" s="34">
        <f t="shared" si="91"/>
        <v>0</v>
      </c>
      <c r="E586" s="42">
        <f t="shared" si="92"/>
        <v>0</v>
      </c>
      <c r="F586" s="37">
        <f t="shared" si="93"/>
        <v>0</v>
      </c>
      <c r="G586" s="37">
        <f t="shared" si="94"/>
        <v>0</v>
      </c>
      <c r="H586" s="42">
        <f t="shared" si="95"/>
        <v>0</v>
      </c>
      <c r="I586" s="39">
        <f t="shared" si="96"/>
        <v>0</v>
      </c>
      <c r="J586" s="39">
        <f t="shared" si="97"/>
        <v>0</v>
      </c>
      <c r="K586" s="38">
        <f t="shared" si="98"/>
        <v>0</v>
      </c>
    </row>
    <row r="587" spans="1:11">
      <c r="A587" s="10" t="str">
        <f t="shared" si="88"/>
        <v/>
      </c>
      <c r="B587" s="32">
        <f t="shared" si="89"/>
        <v>0</v>
      </c>
      <c r="C587" s="32">
        <f t="shared" si="90"/>
        <v>0</v>
      </c>
      <c r="D587" s="34">
        <f t="shared" si="91"/>
        <v>0</v>
      </c>
      <c r="E587" s="42">
        <f t="shared" si="92"/>
        <v>0</v>
      </c>
      <c r="F587" s="37">
        <f t="shared" si="93"/>
        <v>0</v>
      </c>
      <c r="G587" s="37">
        <f t="shared" si="94"/>
        <v>0</v>
      </c>
      <c r="H587" s="42">
        <f t="shared" si="95"/>
        <v>0</v>
      </c>
      <c r="I587" s="39">
        <f t="shared" si="96"/>
        <v>0</v>
      </c>
      <c r="J587" s="39">
        <f t="shared" si="97"/>
        <v>0</v>
      </c>
      <c r="K587" s="38">
        <f t="shared" si="98"/>
        <v>0</v>
      </c>
    </row>
    <row r="588" spans="1:11">
      <c r="A588" s="10" t="str">
        <f t="shared" si="88"/>
        <v/>
      </c>
      <c r="B588" s="32">
        <f t="shared" si="89"/>
        <v>0</v>
      </c>
      <c r="C588" s="32">
        <f t="shared" si="90"/>
        <v>0</v>
      </c>
      <c r="D588" s="34">
        <f t="shared" si="91"/>
        <v>0</v>
      </c>
      <c r="E588" s="42">
        <f t="shared" si="92"/>
        <v>0</v>
      </c>
      <c r="F588" s="37">
        <f t="shared" si="93"/>
        <v>0</v>
      </c>
      <c r="G588" s="37">
        <f t="shared" si="94"/>
        <v>0</v>
      </c>
      <c r="H588" s="42">
        <f t="shared" si="95"/>
        <v>0</v>
      </c>
      <c r="I588" s="39">
        <f t="shared" si="96"/>
        <v>0</v>
      </c>
      <c r="J588" s="39">
        <f t="shared" si="97"/>
        <v>0</v>
      </c>
      <c r="K588" s="38">
        <f t="shared" si="98"/>
        <v>0</v>
      </c>
    </row>
    <row r="589" spans="1:11">
      <c r="A589" s="10" t="str">
        <f t="shared" si="88"/>
        <v/>
      </c>
      <c r="B589" s="32">
        <f t="shared" si="89"/>
        <v>0</v>
      </c>
      <c r="C589" s="32">
        <f t="shared" si="90"/>
        <v>0</v>
      </c>
      <c r="D589" s="34">
        <f t="shared" si="91"/>
        <v>0</v>
      </c>
      <c r="E589" s="42">
        <f t="shared" si="92"/>
        <v>0</v>
      </c>
      <c r="F589" s="37">
        <f t="shared" si="93"/>
        <v>0</v>
      </c>
      <c r="G589" s="37">
        <f t="shared" si="94"/>
        <v>0</v>
      </c>
      <c r="H589" s="42">
        <f t="shared" si="95"/>
        <v>0</v>
      </c>
      <c r="I589" s="39">
        <f t="shared" si="96"/>
        <v>0</v>
      </c>
      <c r="J589" s="39">
        <f t="shared" si="97"/>
        <v>0</v>
      </c>
      <c r="K589" s="38">
        <f t="shared" si="98"/>
        <v>0</v>
      </c>
    </row>
    <row r="590" spans="1:11">
      <c r="A590" s="10" t="str">
        <f t="shared" ref="A590:A612" si="99">IF(OR(K589 &lt; 0.01,K589=""), "",A589+1)</f>
        <v/>
      </c>
      <c r="B590" s="32">
        <f t="shared" si="89"/>
        <v>0</v>
      </c>
      <c r="C590" s="32">
        <f t="shared" si="90"/>
        <v>0</v>
      </c>
      <c r="D590" s="34">
        <f t="shared" si="91"/>
        <v>0</v>
      </c>
      <c r="E590" s="42">
        <f t="shared" si="92"/>
        <v>0</v>
      </c>
      <c r="F590" s="37">
        <f t="shared" si="93"/>
        <v>0</v>
      </c>
      <c r="G590" s="37">
        <f t="shared" si="94"/>
        <v>0</v>
      </c>
      <c r="H590" s="42">
        <f t="shared" si="95"/>
        <v>0</v>
      </c>
      <c r="I590" s="39">
        <f t="shared" si="96"/>
        <v>0</v>
      </c>
      <c r="J590" s="39">
        <f t="shared" si="97"/>
        <v>0</v>
      </c>
      <c r="K590" s="38">
        <f t="shared" si="98"/>
        <v>0</v>
      </c>
    </row>
    <row r="591" spans="1:11">
      <c r="A591" s="10" t="str">
        <f t="shared" si="99"/>
        <v/>
      </c>
      <c r="B591" s="32">
        <f t="shared" ref="B591:B612" si="100">IF(OR(K590 &lt; 0.01,K590=""), 0,  $H$3*IF($A591+$C$5 &lt;=$J$4,   $K$3+($K$4-$K$3)*($A591+$C$5-1)/($J$4-$J$3),   $K$4+($K$5-$K$4)*($A591+$C$5-$J$4)/($J$5-$J$4)))</f>
        <v>0</v>
      </c>
      <c r="C591" s="32">
        <f t="shared" ref="C591:C612" si="101">IF(OR(K590 &lt; 0.01,K590=""), 0,  (1-(1-B591)^(1/12)))</f>
        <v>0</v>
      </c>
      <c r="D591" s="34">
        <f t="shared" ref="D591:D612" si="102">IF(OR(K590 &lt; 0.01,K590=""),0,K590)</f>
        <v>0</v>
      </c>
      <c r="E591" s="42">
        <f t="shared" ref="E591:E612" si="103">IF(OR(K590 &lt; 0.01,K590=""),0,  K590*($C$2/12)/(1-(1+($C$2/12))^(-($C$6-$C$5-A591+1))))</f>
        <v>0</v>
      </c>
      <c r="F591" s="37">
        <f t="shared" ref="F591:F612" si="104">IF(OR(K590 &lt; 0.01,K590=""),0,$C$2*$D591/12)</f>
        <v>0</v>
      </c>
      <c r="G591" s="37">
        <f t="shared" ref="G591:G612" si="105">IF(OR(K590 &lt; 0.01,K590=""),0,F591*$C$3/$C$2)</f>
        <v>0</v>
      </c>
      <c r="H591" s="42">
        <f t="shared" ref="H591:H612" si="106">IF(OR(K590 &lt; 0.01,K590=""),0,E591-F591)</f>
        <v>0</v>
      </c>
      <c r="I591" s="39">
        <f t="shared" ref="I591:I612" si="107">IF(OR(K590 &lt; 0.01,K590=""), 0, (D591-H591)*(1-(1-B591)^(1/12)))</f>
        <v>0</v>
      </c>
      <c r="J591" s="39">
        <f t="shared" ref="J591:J612" si="108">IF(OR(K590 &lt; 0.01,K590=""),0,H591+I591)</f>
        <v>0</v>
      </c>
      <c r="K591" s="38">
        <f t="shared" ref="K591:K612" si="109">IF(OR(K590 &lt; 0.01,K590=""),0,D591-H591-I591)</f>
        <v>0</v>
      </c>
    </row>
    <row r="592" spans="1:11">
      <c r="A592" s="10" t="str">
        <f t="shared" si="99"/>
        <v/>
      </c>
      <c r="B592" s="32">
        <f t="shared" si="100"/>
        <v>0</v>
      </c>
      <c r="C592" s="32">
        <f t="shared" si="101"/>
        <v>0</v>
      </c>
      <c r="D592" s="34">
        <f t="shared" si="102"/>
        <v>0</v>
      </c>
      <c r="E592" s="42">
        <f t="shared" si="103"/>
        <v>0</v>
      </c>
      <c r="F592" s="37">
        <f t="shared" si="104"/>
        <v>0</v>
      </c>
      <c r="G592" s="37">
        <f t="shared" si="105"/>
        <v>0</v>
      </c>
      <c r="H592" s="42">
        <f t="shared" si="106"/>
        <v>0</v>
      </c>
      <c r="I592" s="39">
        <f t="shared" si="107"/>
        <v>0</v>
      </c>
      <c r="J592" s="39">
        <f t="shared" si="108"/>
        <v>0</v>
      </c>
      <c r="K592" s="38">
        <f t="shared" si="109"/>
        <v>0</v>
      </c>
    </row>
    <row r="593" spans="1:11">
      <c r="A593" s="10" t="str">
        <f t="shared" si="99"/>
        <v/>
      </c>
      <c r="B593" s="32">
        <f t="shared" si="100"/>
        <v>0</v>
      </c>
      <c r="C593" s="32">
        <f t="shared" si="101"/>
        <v>0</v>
      </c>
      <c r="D593" s="34">
        <f t="shared" si="102"/>
        <v>0</v>
      </c>
      <c r="E593" s="42">
        <f t="shared" si="103"/>
        <v>0</v>
      </c>
      <c r="F593" s="37">
        <f t="shared" si="104"/>
        <v>0</v>
      </c>
      <c r="G593" s="37">
        <f t="shared" si="105"/>
        <v>0</v>
      </c>
      <c r="H593" s="42">
        <f t="shared" si="106"/>
        <v>0</v>
      </c>
      <c r="I593" s="39">
        <f t="shared" si="107"/>
        <v>0</v>
      </c>
      <c r="J593" s="39">
        <f t="shared" si="108"/>
        <v>0</v>
      </c>
      <c r="K593" s="38">
        <f t="shared" si="109"/>
        <v>0</v>
      </c>
    </row>
    <row r="594" spans="1:11">
      <c r="A594" s="10" t="str">
        <f t="shared" si="99"/>
        <v/>
      </c>
      <c r="B594" s="32">
        <f t="shared" si="100"/>
        <v>0</v>
      </c>
      <c r="C594" s="32">
        <f t="shared" si="101"/>
        <v>0</v>
      </c>
      <c r="D594" s="34">
        <f t="shared" si="102"/>
        <v>0</v>
      </c>
      <c r="E594" s="42">
        <f t="shared" si="103"/>
        <v>0</v>
      </c>
      <c r="F594" s="37">
        <f t="shared" si="104"/>
        <v>0</v>
      </c>
      <c r="G594" s="37">
        <f t="shared" si="105"/>
        <v>0</v>
      </c>
      <c r="H594" s="42">
        <f t="shared" si="106"/>
        <v>0</v>
      </c>
      <c r="I594" s="39">
        <f t="shared" si="107"/>
        <v>0</v>
      </c>
      <c r="J594" s="39">
        <f t="shared" si="108"/>
        <v>0</v>
      </c>
      <c r="K594" s="38">
        <f t="shared" si="109"/>
        <v>0</v>
      </c>
    </row>
    <row r="595" spans="1:11">
      <c r="A595" s="10" t="str">
        <f t="shared" si="99"/>
        <v/>
      </c>
      <c r="B595" s="32">
        <f t="shared" si="100"/>
        <v>0</v>
      </c>
      <c r="C595" s="32">
        <f t="shared" si="101"/>
        <v>0</v>
      </c>
      <c r="D595" s="34">
        <f t="shared" si="102"/>
        <v>0</v>
      </c>
      <c r="E595" s="42">
        <f t="shared" si="103"/>
        <v>0</v>
      </c>
      <c r="F595" s="37">
        <f t="shared" si="104"/>
        <v>0</v>
      </c>
      <c r="G595" s="37">
        <f t="shared" si="105"/>
        <v>0</v>
      </c>
      <c r="H595" s="42">
        <f t="shared" si="106"/>
        <v>0</v>
      </c>
      <c r="I595" s="39">
        <f t="shared" si="107"/>
        <v>0</v>
      </c>
      <c r="J595" s="39">
        <f t="shared" si="108"/>
        <v>0</v>
      </c>
      <c r="K595" s="38">
        <f t="shared" si="109"/>
        <v>0</v>
      </c>
    </row>
    <row r="596" spans="1:11">
      <c r="A596" s="10" t="str">
        <f t="shared" si="99"/>
        <v/>
      </c>
      <c r="B596" s="32">
        <f t="shared" si="100"/>
        <v>0</v>
      </c>
      <c r="C596" s="32">
        <f t="shared" si="101"/>
        <v>0</v>
      </c>
      <c r="D596" s="34">
        <f t="shared" si="102"/>
        <v>0</v>
      </c>
      <c r="E596" s="42">
        <f t="shared" si="103"/>
        <v>0</v>
      </c>
      <c r="F596" s="37">
        <f t="shared" si="104"/>
        <v>0</v>
      </c>
      <c r="G596" s="37">
        <f t="shared" si="105"/>
        <v>0</v>
      </c>
      <c r="H596" s="42">
        <f t="shared" si="106"/>
        <v>0</v>
      </c>
      <c r="I596" s="39">
        <f t="shared" si="107"/>
        <v>0</v>
      </c>
      <c r="J596" s="39">
        <f t="shared" si="108"/>
        <v>0</v>
      </c>
      <c r="K596" s="38">
        <f t="shared" si="109"/>
        <v>0</v>
      </c>
    </row>
    <row r="597" spans="1:11">
      <c r="A597" s="10" t="str">
        <f t="shared" si="99"/>
        <v/>
      </c>
      <c r="B597" s="32">
        <f t="shared" si="100"/>
        <v>0</v>
      </c>
      <c r="C597" s="32">
        <f t="shared" si="101"/>
        <v>0</v>
      </c>
      <c r="D597" s="34">
        <f t="shared" si="102"/>
        <v>0</v>
      </c>
      <c r="E597" s="42">
        <f t="shared" si="103"/>
        <v>0</v>
      </c>
      <c r="F597" s="37">
        <f t="shared" si="104"/>
        <v>0</v>
      </c>
      <c r="G597" s="37">
        <f t="shared" si="105"/>
        <v>0</v>
      </c>
      <c r="H597" s="42">
        <f t="shared" si="106"/>
        <v>0</v>
      </c>
      <c r="I597" s="39">
        <f t="shared" si="107"/>
        <v>0</v>
      </c>
      <c r="J597" s="39">
        <f t="shared" si="108"/>
        <v>0</v>
      </c>
      <c r="K597" s="38">
        <f t="shared" si="109"/>
        <v>0</v>
      </c>
    </row>
    <row r="598" spans="1:11">
      <c r="A598" s="10" t="str">
        <f t="shared" si="99"/>
        <v/>
      </c>
      <c r="B598" s="32">
        <f t="shared" si="100"/>
        <v>0</v>
      </c>
      <c r="C598" s="32">
        <f t="shared" si="101"/>
        <v>0</v>
      </c>
      <c r="D598" s="34">
        <f t="shared" si="102"/>
        <v>0</v>
      </c>
      <c r="E598" s="42">
        <f t="shared" si="103"/>
        <v>0</v>
      </c>
      <c r="F598" s="37">
        <f t="shared" si="104"/>
        <v>0</v>
      </c>
      <c r="G598" s="37">
        <f t="shared" si="105"/>
        <v>0</v>
      </c>
      <c r="H598" s="42">
        <f t="shared" si="106"/>
        <v>0</v>
      </c>
      <c r="I598" s="39">
        <f t="shared" si="107"/>
        <v>0</v>
      </c>
      <c r="J598" s="39">
        <f t="shared" si="108"/>
        <v>0</v>
      </c>
      <c r="K598" s="38">
        <f t="shared" si="109"/>
        <v>0</v>
      </c>
    </row>
    <row r="599" spans="1:11">
      <c r="A599" s="10" t="str">
        <f t="shared" si="99"/>
        <v/>
      </c>
      <c r="B599" s="32">
        <f t="shared" si="100"/>
        <v>0</v>
      </c>
      <c r="C599" s="32">
        <f t="shared" si="101"/>
        <v>0</v>
      </c>
      <c r="D599" s="34">
        <f t="shared" si="102"/>
        <v>0</v>
      </c>
      <c r="E599" s="42">
        <f t="shared" si="103"/>
        <v>0</v>
      </c>
      <c r="F599" s="37">
        <f t="shared" si="104"/>
        <v>0</v>
      </c>
      <c r="G599" s="37">
        <f t="shared" si="105"/>
        <v>0</v>
      </c>
      <c r="H599" s="42">
        <f t="shared" si="106"/>
        <v>0</v>
      </c>
      <c r="I599" s="39">
        <f t="shared" si="107"/>
        <v>0</v>
      </c>
      <c r="J599" s="39">
        <f t="shared" si="108"/>
        <v>0</v>
      </c>
      <c r="K599" s="38">
        <f t="shared" si="109"/>
        <v>0</v>
      </c>
    </row>
    <row r="600" spans="1:11">
      <c r="A600" s="10" t="str">
        <f t="shared" si="99"/>
        <v/>
      </c>
      <c r="B600" s="32">
        <f t="shared" si="100"/>
        <v>0</v>
      </c>
      <c r="C600" s="32">
        <f t="shared" si="101"/>
        <v>0</v>
      </c>
      <c r="D600" s="34">
        <f t="shared" si="102"/>
        <v>0</v>
      </c>
      <c r="E600" s="42">
        <f t="shared" si="103"/>
        <v>0</v>
      </c>
      <c r="F600" s="37">
        <f t="shared" si="104"/>
        <v>0</v>
      </c>
      <c r="G600" s="37">
        <f t="shared" si="105"/>
        <v>0</v>
      </c>
      <c r="H600" s="42">
        <f t="shared" si="106"/>
        <v>0</v>
      </c>
      <c r="I600" s="39">
        <f t="shared" si="107"/>
        <v>0</v>
      </c>
      <c r="J600" s="39">
        <f t="shared" si="108"/>
        <v>0</v>
      </c>
      <c r="K600" s="38">
        <f t="shared" si="109"/>
        <v>0</v>
      </c>
    </row>
    <row r="601" spans="1:11">
      <c r="A601" s="10" t="str">
        <f t="shared" si="99"/>
        <v/>
      </c>
      <c r="B601" s="32">
        <f t="shared" si="100"/>
        <v>0</v>
      </c>
      <c r="C601" s="32">
        <f t="shared" si="101"/>
        <v>0</v>
      </c>
      <c r="D601" s="34">
        <f t="shared" si="102"/>
        <v>0</v>
      </c>
      <c r="E601" s="42">
        <f t="shared" si="103"/>
        <v>0</v>
      </c>
      <c r="F601" s="37">
        <f t="shared" si="104"/>
        <v>0</v>
      </c>
      <c r="G601" s="37">
        <f t="shared" si="105"/>
        <v>0</v>
      </c>
      <c r="H601" s="42">
        <f t="shared" si="106"/>
        <v>0</v>
      </c>
      <c r="I601" s="39">
        <f t="shared" si="107"/>
        <v>0</v>
      </c>
      <c r="J601" s="39">
        <f t="shared" si="108"/>
        <v>0</v>
      </c>
      <c r="K601" s="38">
        <f t="shared" si="109"/>
        <v>0</v>
      </c>
    </row>
    <row r="602" spans="1:11">
      <c r="A602" s="10" t="str">
        <f t="shared" si="99"/>
        <v/>
      </c>
      <c r="B602" s="32">
        <f t="shared" si="100"/>
        <v>0</v>
      </c>
      <c r="C602" s="32">
        <f t="shared" si="101"/>
        <v>0</v>
      </c>
      <c r="D602" s="34">
        <f t="shared" si="102"/>
        <v>0</v>
      </c>
      <c r="E602" s="42">
        <f t="shared" si="103"/>
        <v>0</v>
      </c>
      <c r="F602" s="37">
        <f t="shared" si="104"/>
        <v>0</v>
      </c>
      <c r="G602" s="37">
        <f t="shared" si="105"/>
        <v>0</v>
      </c>
      <c r="H602" s="42">
        <f t="shared" si="106"/>
        <v>0</v>
      </c>
      <c r="I602" s="39">
        <f t="shared" si="107"/>
        <v>0</v>
      </c>
      <c r="J602" s="39">
        <f t="shared" si="108"/>
        <v>0</v>
      </c>
      <c r="K602" s="38">
        <f t="shared" si="109"/>
        <v>0</v>
      </c>
    </row>
    <row r="603" spans="1:11">
      <c r="A603" s="10" t="str">
        <f t="shared" si="99"/>
        <v/>
      </c>
      <c r="B603" s="32">
        <f t="shared" si="100"/>
        <v>0</v>
      </c>
      <c r="C603" s="32">
        <f t="shared" si="101"/>
        <v>0</v>
      </c>
      <c r="D603" s="34">
        <f t="shared" si="102"/>
        <v>0</v>
      </c>
      <c r="E603" s="42">
        <f t="shared" si="103"/>
        <v>0</v>
      </c>
      <c r="F603" s="37">
        <f t="shared" si="104"/>
        <v>0</v>
      </c>
      <c r="G603" s="37">
        <f t="shared" si="105"/>
        <v>0</v>
      </c>
      <c r="H603" s="42">
        <f t="shared" si="106"/>
        <v>0</v>
      </c>
      <c r="I603" s="39">
        <f t="shared" si="107"/>
        <v>0</v>
      </c>
      <c r="J603" s="39">
        <f t="shared" si="108"/>
        <v>0</v>
      </c>
      <c r="K603" s="38">
        <f t="shared" si="109"/>
        <v>0</v>
      </c>
    </row>
    <row r="604" spans="1:11">
      <c r="A604" s="10" t="str">
        <f t="shared" si="99"/>
        <v/>
      </c>
      <c r="B604" s="32">
        <f t="shared" si="100"/>
        <v>0</v>
      </c>
      <c r="C604" s="32">
        <f t="shared" si="101"/>
        <v>0</v>
      </c>
      <c r="D604" s="34">
        <f t="shared" si="102"/>
        <v>0</v>
      </c>
      <c r="E604" s="42">
        <f t="shared" si="103"/>
        <v>0</v>
      </c>
      <c r="F604" s="37">
        <f t="shared" si="104"/>
        <v>0</v>
      </c>
      <c r="G604" s="37">
        <f t="shared" si="105"/>
        <v>0</v>
      </c>
      <c r="H604" s="42">
        <f t="shared" si="106"/>
        <v>0</v>
      </c>
      <c r="I604" s="39">
        <f t="shared" si="107"/>
        <v>0</v>
      </c>
      <c r="J604" s="39">
        <f t="shared" si="108"/>
        <v>0</v>
      </c>
      <c r="K604" s="38">
        <f t="shared" si="109"/>
        <v>0</v>
      </c>
    </row>
    <row r="605" spans="1:11">
      <c r="A605" s="10" t="str">
        <f t="shared" si="99"/>
        <v/>
      </c>
      <c r="B605" s="32">
        <f t="shared" si="100"/>
        <v>0</v>
      </c>
      <c r="C605" s="32">
        <f t="shared" si="101"/>
        <v>0</v>
      </c>
      <c r="D605" s="34">
        <f t="shared" si="102"/>
        <v>0</v>
      </c>
      <c r="E605" s="42">
        <f t="shared" si="103"/>
        <v>0</v>
      </c>
      <c r="F605" s="37">
        <f t="shared" si="104"/>
        <v>0</v>
      </c>
      <c r="G605" s="37">
        <f t="shared" si="105"/>
        <v>0</v>
      </c>
      <c r="H605" s="42">
        <f t="shared" si="106"/>
        <v>0</v>
      </c>
      <c r="I605" s="39">
        <f t="shared" si="107"/>
        <v>0</v>
      </c>
      <c r="J605" s="39">
        <f t="shared" si="108"/>
        <v>0</v>
      </c>
      <c r="K605" s="38">
        <f t="shared" si="109"/>
        <v>0</v>
      </c>
    </row>
    <row r="606" spans="1:11">
      <c r="A606" s="10" t="str">
        <f t="shared" si="99"/>
        <v/>
      </c>
      <c r="B606" s="32">
        <f t="shared" si="100"/>
        <v>0</v>
      </c>
      <c r="C606" s="32">
        <f t="shared" si="101"/>
        <v>0</v>
      </c>
      <c r="D606" s="34">
        <f t="shared" si="102"/>
        <v>0</v>
      </c>
      <c r="E606" s="42">
        <f t="shared" si="103"/>
        <v>0</v>
      </c>
      <c r="F606" s="37">
        <f t="shared" si="104"/>
        <v>0</v>
      </c>
      <c r="G606" s="37">
        <f t="shared" si="105"/>
        <v>0</v>
      </c>
      <c r="H606" s="42">
        <f t="shared" si="106"/>
        <v>0</v>
      </c>
      <c r="I606" s="39">
        <f t="shared" si="107"/>
        <v>0</v>
      </c>
      <c r="J606" s="39">
        <f t="shared" si="108"/>
        <v>0</v>
      </c>
      <c r="K606" s="38">
        <f t="shared" si="109"/>
        <v>0</v>
      </c>
    </row>
    <row r="607" spans="1:11">
      <c r="A607" s="10" t="str">
        <f t="shared" si="99"/>
        <v/>
      </c>
      <c r="B607" s="32">
        <f t="shared" si="100"/>
        <v>0</v>
      </c>
      <c r="C607" s="32">
        <f t="shared" si="101"/>
        <v>0</v>
      </c>
      <c r="D607" s="34">
        <f t="shared" si="102"/>
        <v>0</v>
      </c>
      <c r="E607" s="42">
        <f t="shared" si="103"/>
        <v>0</v>
      </c>
      <c r="F607" s="37">
        <f t="shared" si="104"/>
        <v>0</v>
      </c>
      <c r="G607" s="37">
        <f t="shared" si="105"/>
        <v>0</v>
      </c>
      <c r="H607" s="42">
        <f t="shared" si="106"/>
        <v>0</v>
      </c>
      <c r="I607" s="39">
        <f t="shared" si="107"/>
        <v>0</v>
      </c>
      <c r="J607" s="39">
        <f t="shared" si="108"/>
        <v>0</v>
      </c>
      <c r="K607" s="38">
        <f t="shared" si="109"/>
        <v>0</v>
      </c>
    </row>
    <row r="608" spans="1:11">
      <c r="A608" s="10" t="str">
        <f t="shared" si="99"/>
        <v/>
      </c>
      <c r="B608" s="32">
        <f t="shared" si="100"/>
        <v>0</v>
      </c>
      <c r="C608" s="32">
        <f t="shared" si="101"/>
        <v>0</v>
      </c>
      <c r="D608" s="34">
        <f t="shared" si="102"/>
        <v>0</v>
      </c>
      <c r="E608" s="42">
        <f t="shared" si="103"/>
        <v>0</v>
      </c>
      <c r="F608" s="37">
        <f t="shared" si="104"/>
        <v>0</v>
      </c>
      <c r="G608" s="37">
        <f t="shared" si="105"/>
        <v>0</v>
      </c>
      <c r="H608" s="42">
        <f t="shared" si="106"/>
        <v>0</v>
      </c>
      <c r="I608" s="39">
        <f t="shared" si="107"/>
        <v>0</v>
      </c>
      <c r="J608" s="39">
        <f t="shared" si="108"/>
        <v>0</v>
      </c>
      <c r="K608" s="38">
        <f t="shared" si="109"/>
        <v>0</v>
      </c>
    </row>
    <row r="609" spans="1:11">
      <c r="A609" s="10" t="str">
        <f t="shared" si="99"/>
        <v/>
      </c>
      <c r="B609" s="32">
        <f t="shared" si="100"/>
        <v>0</v>
      </c>
      <c r="C609" s="32">
        <f t="shared" si="101"/>
        <v>0</v>
      </c>
      <c r="D609" s="34">
        <f t="shared" si="102"/>
        <v>0</v>
      </c>
      <c r="E609" s="42">
        <f t="shared" si="103"/>
        <v>0</v>
      </c>
      <c r="F609" s="37">
        <f t="shared" si="104"/>
        <v>0</v>
      </c>
      <c r="G609" s="37">
        <f t="shared" si="105"/>
        <v>0</v>
      </c>
      <c r="H609" s="42">
        <f t="shared" si="106"/>
        <v>0</v>
      </c>
      <c r="I609" s="39">
        <f t="shared" si="107"/>
        <v>0</v>
      </c>
      <c r="J609" s="39">
        <f t="shared" si="108"/>
        <v>0</v>
      </c>
      <c r="K609" s="38">
        <f t="shared" si="109"/>
        <v>0</v>
      </c>
    </row>
    <row r="610" spans="1:11">
      <c r="A610" s="10" t="str">
        <f t="shared" si="99"/>
        <v/>
      </c>
      <c r="B610" s="32">
        <f t="shared" si="100"/>
        <v>0</v>
      </c>
      <c r="C610" s="32">
        <f t="shared" si="101"/>
        <v>0</v>
      </c>
      <c r="D610" s="34">
        <f t="shared" si="102"/>
        <v>0</v>
      </c>
      <c r="E610" s="42">
        <f t="shared" si="103"/>
        <v>0</v>
      </c>
      <c r="F610" s="37">
        <f t="shared" si="104"/>
        <v>0</v>
      </c>
      <c r="G610" s="37">
        <f t="shared" si="105"/>
        <v>0</v>
      </c>
      <c r="H610" s="42">
        <f t="shared" si="106"/>
        <v>0</v>
      </c>
      <c r="I610" s="39">
        <f t="shared" si="107"/>
        <v>0</v>
      </c>
      <c r="J610" s="39">
        <f t="shared" si="108"/>
        <v>0</v>
      </c>
      <c r="K610" s="38">
        <f t="shared" si="109"/>
        <v>0</v>
      </c>
    </row>
    <row r="611" spans="1:11">
      <c r="A611" s="10" t="str">
        <f t="shared" si="99"/>
        <v/>
      </c>
      <c r="B611" s="32">
        <f t="shared" si="100"/>
        <v>0</v>
      </c>
      <c r="C611" s="32">
        <f t="shared" si="101"/>
        <v>0</v>
      </c>
      <c r="D611" s="34">
        <f t="shared" si="102"/>
        <v>0</v>
      </c>
      <c r="E611" s="42">
        <f t="shared" si="103"/>
        <v>0</v>
      </c>
      <c r="F611" s="37">
        <f t="shared" si="104"/>
        <v>0</v>
      </c>
      <c r="G611" s="37">
        <f t="shared" si="105"/>
        <v>0</v>
      </c>
      <c r="H611" s="42">
        <f t="shared" si="106"/>
        <v>0</v>
      </c>
      <c r="I611" s="39">
        <f t="shared" si="107"/>
        <v>0</v>
      </c>
      <c r="J611" s="39">
        <f t="shared" si="108"/>
        <v>0</v>
      </c>
      <c r="K611" s="38">
        <f t="shared" si="109"/>
        <v>0</v>
      </c>
    </row>
    <row r="612" spans="1:11" ht="13.5" thickBot="1">
      <c r="A612" s="13" t="str">
        <f t="shared" si="99"/>
        <v/>
      </c>
      <c r="B612" s="55">
        <f t="shared" si="100"/>
        <v>0</v>
      </c>
      <c r="C612" s="55">
        <f t="shared" si="101"/>
        <v>0</v>
      </c>
      <c r="D612" s="56">
        <f t="shared" si="102"/>
        <v>0</v>
      </c>
      <c r="E612" s="57">
        <f t="shared" si="103"/>
        <v>0</v>
      </c>
      <c r="F612" s="58">
        <f t="shared" si="104"/>
        <v>0</v>
      </c>
      <c r="G612" s="58">
        <f t="shared" si="105"/>
        <v>0</v>
      </c>
      <c r="H612" s="57">
        <f t="shared" si="106"/>
        <v>0</v>
      </c>
      <c r="I612" s="59">
        <f t="shared" si="107"/>
        <v>0</v>
      </c>
      <c r="J612" s="59">
        <f t="shared" si="108"/>
        <v>0</v>
      </c>
      <c r="K612" s="60">
        <f t="shared" si="109"/>
        <v>0</v>
      </c>
    </row>
    <row r="613" spans="1:11">
      <c r="J613" s="1"/>
      <c r="K613"/>
    </row>
    <row r="614" spans="1:11">
      <c r="J614" s="1"/>
      <c r="K614"/>
    </row>
    <row r="615" spans="1:11">
      <c r="J615" s="1"/>
      <c r="K615"/>
    </row>
    <row r="616" spans="1:11">
      <c r="J616" s="1"/>
      <c r="K616"/>
    </row>
    <row r="617" spans="1:11">
      <c r="J617" s="1"/>
      <c r="K617"/>
    </row>
    <row r="618" spans="1:11">
      <c r="J618" s="1"/>
      <c r="K618"/>
    </row>
    <row r="619" spans="1:11">
      <c r="J619" s="1"/>
      <c r="K619"/>
    </row>
    <row r="620" spans="1:11">
      <c r="J620" s="1"/>
      <c r="K620"/>
    </row>
    <row r="621" spans="1:11">
      <c r="J621" s="1"/>
      <c r="K621"/>
    </row>
    <row r="622" spans="1:11">
      <c r="J622" s="1"/>
      <c r="K622"/>
    </row>
    <row r="623" spans="1:11">
      <c r="J623" s="1"/>
      <c r="K623"/>
    </row>
    <row r="624" spans="1:11">
      <c r="J624" s="1"/>
      <c r="K624"/>
    </row>
    <row r="625" spans="10:11">
      <c r="J625" s="1"/>
      <c r="K625"/>
    </row>
    <row r="626" spans="10:11">
      <c r="J626" s="1"/>
      <c r="K626"/>
    </row>
    <row r="627" spans="10:11">
      <c r="J627" s="1"/>
      <c r="K627"/>
    </row>
    <row r="628" spans="10:11">
      <c r="J628" s="1"/>
      <c r="K628"/>
    </row>
    <row r="629" spans="10:11">
      <c r="J629" s="1"/>
      <c r="K629"/>
    </row>
    <row r="630" spans="10:11">
      <c r="J630" s="1"/>
      <c r="K630"/>
    </row>
    <row r="631" spans="10:11">
      <c r="J631" s="1"/>
      <c r="K631"/>
    </row>
    <row r="632" spans="10:11">
      <c r="J632" s="1"/>
      <c r="K632"/>
    </row>
    <row r="633" spans="10:11">
      <c r="J633" s="1"/>
      <c r="K633"/>
    </row>
    <row r="634" spans="10:11">
      <c r="J634" s="1"/>
      <c r="K634"/>
    </row>
    <row r="635" spans="10:11">
      <c r="J635" s="1"/>
      <c r="K635"/>
    </row>
    <row r="636" spans="10:11">
      <c r="J636" s="1"/>
      <c r="K636"/>
    </row>
    <row r="637" spans="10:11">
      <c r="J637" s="1"/>
      <c r="K637"/>
    </row>
    <row r="638" spans="10:11">
      <c r="J638" s="1"/>
      <c r="K638"/>
    </row>
    <row r="639" spans="10:11">
      <c r="J639" s="1"/>
      <c r="K639"/>
    </row>
    <row r="640" spans="10:11">
      <c r="J640" s="1"/>
      <c r="K640"/>
    </row>
    <row r="641" spans="10:11">
      <c r="J641" s="1"/>
      <c r="K641"/>
    </row>
    <row r="642" spans="10:11">
      <c r="J642" s="1"/>
      <c r="K642"/>
    </row>
    <row r="643" spans="10:11">
      <c r="J643" s="1"/>
      <c r="K643"/>
    </row>
    <row r="644" spans="10:11">
      <c r="J644" s="1"/>
      <c r="K644"/>
    </row>
    <row r="645" spans="10:11">
      <c r="J645" s="1"/>
      <c r="K645"/>
    </row>
    <row r="646" spans="10:11">
      <c r="J646" s="1"/>
      <c r="K646"/>
    </row>
    <row r="647" spans="10:11">
      <c r="J647" s="1"/>
      <c r="K647"/>
    </row>
    <row r="648" spans="10:11">
      <c r="J648" s="1"/>
      <c r="K648"/>
    </row>
    <row r="649" spans="10:11">
      <c r="J649" s="1"/>
      <c r="K649"/>
    </row>
    <row r="650" spans="10:11">
      <c r="J650" s="1"/>
      <c r="K650"/>
    </row>
    <row r="651" spans="10:11">
      <c r="J651" s="1"/>
      <c r="K651"/>
    </row>
    <row r="652" spans="10:11">
      <c r="J652" s="1"/>
      <c r="K652"/>
    </row>
    <row r="653" spans="10:11">
      <c r="J653" s="1"/>
      <c r="K653"/>
    </row>
    <row r="654" spans="10:11">
      <c r="J654" s="1"/>
      <c r="K654"/>
    </row>
    <row r="655" spans="10:11">
      <c r="J655" s="1"/>
      <c r="K655"/>
    </row>
    <row r="656" spans="10:11">
      <c r="J656" s="1"/>
      <c r="K656"/>
    </row>
    <row r="657" spans="10:11">
      <c r="J657" s="1"/>
      <c r="K657"/>
    </row>
    <row r="658" spans="10:11">
      <c r="J658" s="1"/>
      <c r="K658"/>
    </row>
    <row r="659" spans="10:11">
      <c r="J659" s="1"/>
      <c r="K659"/>
    </row>
    <row r="660" spans="10:11">
      <c r="J660" s="1"/>
      <c r="K660"/>
    </row>
    <row r="661" spans="10:11">
      <c r="J661" s="1"/>
      <c r="K661"/>
    </row>
    <row r="662" spans="10:11">
      <c r="J662" s="1"/>
      <c r="K662"/>
    </row>
    <row r="663" spans="10:11">
      <c r="J663" s="1"/>
      <c r="K663"/>
    </row>
    <row r="664" spans="10:11">
      <c r="J664" s="1"/>
      <c r="K664"/>
    </row>
    <row r="665" spans="10:11">
      <c r="J665" s="1"/>
      <c r="K665"/>
    </row>
    <row r="666" spans="10:11">
      <c r="J666" s="1"/>
      <c r="K666"/>
    </row>
    <row r="667" spans="10:11">
      <c r="J667" s="1"/>
      <c r="K667"/>
    </row>
    <row r="668" spans="10:11">
      <c r="J668" s="1"/>
      <c r="K668"/>
    </row>
    <row r="669" spans="10:11">
      <c r="J669" s="1"/>
      <c r="K669"/>
    </row>
    <row r="670" spans="10:11">
      <c r="J670" s="1"/>
      <c r="K670"/>
    </row>
    <row r="671" spans="10:11">
      <c r="J671" s="1"/>
      <c r="K671"/>
    </row>
    <row r="672" spans="10:11">
      <c r="J672" s="1"/>
      <c r="K672"/>
    </row>
    <row r="673" spans="10:11">
      <c r="J673" s="1"/>
      <c r="K673"/>
    </row>
    <row r="674" spans="10:11">
      <c r="J674" s="1"/>
      <c r="K674"/>
    </row>
    <row r="675" spans="10:11">
      <c r="J675" s="1"/>
      <c r="K675"/>
    </row>
    <row r="676" spans="10:11">
      <c r="J676" s="1"/>
      <c r="K676"/>
    </row>
    <row r="677" spans="10:11">
      <c r="J677" s="1"/>
      <c r="K677"/>
    </row>
    <row r="678" spans="10:11">
      <c r="J678" s="1"/>
      <c r="K678"/>
    </row>
    <row r="679" spans="10:11">
      <c r="J679" s="1"/>
      <c r="K679"/>
    </row>
    <row r="680" spans="10:11">
      <c r="J680" s="1"/>
      <c r="K680"/>
    </row>
    <row r="681" spans="10:11">
      <c r="J681" s="1"/>
      <c r="K681"/>
    </row>
    <row r="682" spans="10:11">
      <c r="J682" s="1"/>
      <c r="K682"/>
    </row>
    <row r="683" spans="10:11">
      <c r="J683" s="1"/>
      <c r="K683"/>
    </row>
    <row r="684" spans="10:11">
      <c r="J684" s="1"/>
      <c r="K684"/>
    </row>
    <row r="685" spans="10:11">
      <c r="J685" s="1"/>
      <c r="K685"/>
    </row>
    <row r="686" spans="10:11">
      <c r="J686" s="1"/>
      <c r="K686"/>
    </row>
    <row r="687" spans="10:11">
      <c r="J687" s="1"/>
      <c r="K687"/>
    </row>
    <row r="688" spans="10:11">
      <c r="J688" s="1"/>
      <c r="K688"/>
    </row>
    <row r="689" spans="10:11">
      <c r="J689" s="1"/>
      <c r="K689"/>
    </row>
    <row r="690" spans="10:11">
      <c r="J690" s="1"/>
      <c r="K690"/>
    </row>
    <row r="691" spans="10:11">
      <c r="J691" s="1"/>
      <c r="K691"/>
    </row>
    <row r="692" spans="10:11">
      <c r="J692" s="1"/>
      <c r="K692"/>
    </row>
    <row r="693" spans="10:11">
      <c r="J693" s="1"/>
      <c r="K693"/>
    </row>
    <row r="694" spans="10:11">
      <c r="J694" s="1"/>
      <c r="K694"/>
    </row>
    <row r="695" spans="10:11">
      <c r="J695" s="1"/>
      <c r="K695"/>
    </row>
    <row r="696" spans="10:11">
      <c r="J696" s="1"/>
      <c r="K696"/>
    </row>
    <row r="697" spans="10:11">
      <c r="J697" s="1"/>
      <c r="K697"/>
    </row>
    <row r="698" spans="10:11">
      <c r="J698" s="1"/>
      <c r="K698"/>
    </row>
    <row r="699" spans="10:11">
      <c r="J699" s="1"/>
      <c r="K699"/>
    </row>
    <row r="700" spans="10:11">
      <c r="J700" s="1"/>
      <c r="K700"/>
    </row>
    <row r="701" spans="10:11">
      <c r="J701" s="1"/>
      <c r="K701"/>
    </row>
    <row r="702" spans="10:11">
      <c r="J702" s="1"/>
      <c r="K702"/>
    </row>
    <row r="703" spans="10:11">
      <c r="J703" s="1"/>
      <c r="K703"/>
    </row>
    <row r="704" spans="10:11">
      <c r="J704" s="1"/>
      <c r="K704"/>
    </row>
    <row r="705" spans="10:11">
      <c r="J705" s="1"/>
      <c r="K705"/>
    </row>
    <row r="706" spans="10:11">
      <c r="J706" s="1"/>
      <c r="K706"/>
    </row>
    <row r="707" spans="10:11">
      <c r="J707" s="1"/>
      <c r="K707"/>
    </row>
    <row r="708" spans="10:11">
      <c r="J708" s="1"/>
      <c r="K708"/>
    </row>
    <row r="709" spans="10:11">
      <c r="J709" s="1"/>
      <c r="K709"/>
    </row>
    <row r="710" spans="10:11">
      <c r="J710" s="1"/>
      <c r="K710"/>
    </row>
    <row r="711" spans="10:11">
      <c r="J711" s="1"/>
      <c r="K711"/>
    </row>
    <row r="712" spans="10:11">
      <c r="J712" s="1"/>
      <c r="K712"/>
    </row>
    <row r="713" spans="10:11">
      <c r="J713" s="1"/>
      <c r="K713"/>
    </row>
    <row r="714" spans="10:11">
      <c r="J714" s="1"/>
      <c r="K714"/>
    </row>
    <row r="715" spans="10:11">
      <c r="J715" s="1"/>
      <c r="K715"/>
    </row>
    <row r="716" spans="10:11">
      <c r="J716" s="1"/>
      <c r="K716"/>
    </row>
    <row r="717" spans="10:11">
      <c r="J717" s="1"/>
      <c r="K717"/>
    </row>
    <row r="718" spans="10:11">
      <c r="J718" s="1"/>
      <c r="K718"/>
    </row>
    <row r="719" spans="10:11">
      <c r="J719" s="1"/>
      <c r="K719"/>
    </row>
    <row r="720" spans="10:11">
      <c r="J720" s="1"/>
      <c r="K720"/>
    </row>
    <row r="721" spans="10:11">
      <c r="J721" s="1"/>
      <c r="K721"/>
    </row>
    <row r="722" spans="10:11">
      <c r="J722" s="1"/>
      <c r="K722"/>
    </row>
    <row r="723" spans="10:11">
      <c r="J723" s="1"/>
      <c r="K723"/>
    </row>
    <row r="724" spans="10:11">
      <c r="J724" s="1"/>
      <c r="K724"/>
    </row>
    <row r="725" spans="10:11">
      <c r="J725" s="1"/>
      <c r="K725"/>
    </row>
    <row r="726" spans="10:11">
      <c r="J726" s="1"/>
      <c r="K726"/>
    </row>
    <row r="727" spans="10:11">
      <c r="J727" s="1"/>
      <c r="K727"/>
    </row>
    <row r="728" spans="10:11">
      <c r="J728" s="1"/>
      <c r="K728"/>
    </row>
    <row r="729" spans="10:11">
      <c r="J729" s="1"/>
      <c r="K729"/>
    </row>
    <row r="730" spans="10:11">
      <c r="J730" s="1"/>
      <c r="K730"/>
    </row>
    <row r="731" spans="10:11">
      <c r="J731" s="1"/>
      <c r="K731"/>
    </row>
    <row r="732" spans="10:11">
      <c r="J732" s="1"/>
      <c r="K732"/>
    </row>
    <row r="733" spans="10:11">
      <c r="J733" s="1"/>
      <c r="K733"/>
    </row>
    <row r="734" spans="10:11">
      <c r="J734" s="1"/>
      <c r="K734"/>
    </row>
    <row r="735" spans="10:11">
      <c r="J735" s="1"/>
      <c r="K735"/>
    </row>
    <row r="736" spans="10:11">
      <c r="J736" s="1"/>
      <c r="K736"/>
    </row>
    <row r="737" spans="10:11">
      <c r="J737" s="1"/>
      <c r="K737"/>
    </row>
    <row r="738" spans="10:11">
      <c r="J738" s="1"/>
      <c r="K738"/>
    </row>
    <row r="739" spans="10:11">
      <c r="J739" s="1"/>
      <c r="K739"/>
    </row>
    <row r="740" spans="10:11">
      <c r="J740" s="1"/>
      <c r="K740"/>
    </row>
    <row r="741" spans="10:11">
      <c r="J741" s="1"/>
      <c r="K741"/>
    </row>
    <row r="742" spans="10:11">
      <c r="J742" s="1"/>
      <c r="K742"/>
    </row>
    <row r="743" spans="10:11">
      <c r="J743" s="1"/>
      <c r="K743"/>
    </row>
    <row r="744" spans="10:11">
      <c r="J744" s="1"/>
      <c r="K744"/>
    </row>
    <row r="745" spans="10:11">
      <c r="J745" s="1"/>
      <c r="K745"/>
    </row>
    <row r="746" spans="10:11">
      <c r="J746" s="1"/>
      <c r="K746"/>
    </row>
    <row r="747" spans="10:11">
      <c r="J747" s="1"/>
      <c r="K747"/>
    </row>
    <row r="748" spans="10:11">
      <c r="J748" s="1"/>
      <c r="K748"/>
    </row>
    <row r="749" spans="10:11">
      <c r="J749" s="1"/>
      <c r="K749"/>
    </row>
    <row r="750" spans="10:11">
      <c r="J750" s="1"/>
      <c r="K750"/>
    </row>
    <row r="751" spans="10:11">
      <c r="J751" s="1"/>
      <c r="K751"/>
    </row>
    <row r="752" spans="10:11">
      <c r="J752" s="1"/>
      <c r="K752"/>
    </row>
    <row r="753" spans="10:11">
      <c r="J753" s="1"/>
      <c r="K753"/>
    </row>
    <row r="754" spans="10:11">
      <c r="J754" s="1"/>
      <c r="K754"/>
    </row>
    <row r="755" spans="10:11">
      <c r="J755" s="1"/>
      <c r="K755"/>
    </row>
    <row r="756" spans="10:11">
      <c r="J756" s="1"/>
      <c r="K756"/>
    </row>
    <row r="757" spans="10:11">
      <c r="J757" s="1"/>
      <c r="K757"/>
    </row>
    <row r="758" spans="10:11">
      <c r="J758" s="1"/>
      <c r="K758"/>
    </row>
    <row r="759" spans="10:11">
      <c r="J759" s="1"/>
      <c r="K759"/>
    </row>
    <row r="760" spans="10:11">
      <c r="J760" s="1"/>
      <c r="K760"/>
    </row>
    <row r="761" spans="10:11">
      <c r="J761" s="1"/>
      <c r="K761"/>
    </row>
    <row r="762" spans="10:11">
      <c r="J762" s="1"/>
      <c r="K762"/>
    </row>
    <row r="763" spans="10:11">
      <c r="J763" s="1"/>
      <c r="K763"/>
    </row>
    <row r="764" spans="10:11">
      <c r="J764" s="1"/>
      <c r="K764"/>
    </row>
    <row r="765" spans="10:11">
      <c r="J765" s="1"/>
      <c r="K765"/>
    </row>
    <row r="766" spans="10:11">
      <c r="J766" s="1"/>
      <c r="K766"/>
    </row>
    <row r="767" spans="10:11">
      <c r="J767" s="1"/>
      <c r="K767"/>
    </row>
    <row r="768" spans="10:11">
      <c r="J768" s="1"/>
      <c r="K768"/>
    </row>
    <row r="769" spans="10:11">
      <c r="J769" s="1"/>
      <c r="K769"/>
    </row>
    <row r="770" spans="10:11">
      <c r="J770" s="1"/>
      <c r="K770"/>
    </row>
    <row r="771" spans="10:11">
      <c r="J771" s="1"/>
      <c r="K771"/>
    </row>
    <row r="772" spans="10:11">
      <c r="J772" s="1"/>
      <c r="K772"/>
    </row>
    <row r="773" spans="10:11">
      <c r="J773" s="1"/>
      <c r="K773"/>
    </row>
    <row r="774" spans="10:11">
      <c r="J774" s="1"/>
      <c r="K774"/>
    </row>
    <row r="775" spans="10:11">
      <c r="J775" s="1"/>
      <c r="K775"/>
    </row>
    <row r="776" spans="10:11">
      <c r="J776" s="1"/>
      <c r="K776"/>
    </row>
    <row r="777" spans="10:11">
      <c r="J777" s="1"/>
      <c r="K777"/>
    </row>
    <row r="778" spans="10:11">
      <c r="J778" s="1"/>
      <c r="K778"/>
    </row>
    <row r="779" spans="10:11">
      <c r="J779" s="1"/>
      <c r="K779"/>
    </row>
    <row r="780" spans="10:11">
      <c r="J780" s="1"/>
      <c r="K780"/>
    </row>
    <row r="781" spans="10:11">
      <c r="J781" s="1"/>
      <c r="K781"/>
    </row>
    <row r="782" spans="10:11">
      <c r="J782" s="1"/>
      <c r="K782"/>
    </row>
    <row r="783" spans="10:11">
      <c r="J783" s="1"/>
      <c r="K783"/>
    </row>
    <row r="784" spans="10:11">
      <c r="J784" s="1"/>
      <c r="K784"/>
    </row>
    <row r="785" spans="10:11">
      <c r="J785" s="1"/>
      <c r="K785"/>
    </row>
    <row r="786" spans="10:11">
      <c r="J786" s="1"/>
      <c r="K786"/>
    </row>
    <row r="787" spans="10:11">
      <c r="J787" s="1"/>
      <c r="K787"/>
    </row>
    <row r="788" spans="10:11">
      <c r="J788" s="1"/>
      <c r="K788"/>
    </row>
    <row r="789" spans="10:11">
      <c r="J789" s="1"/>
      <c r="K789"/>
    </row>
    <row r="790" spans="10:11">
      <c r="J790" s="1"/>
      <c r="K790"/>
    </row>
    <row r="791" spans="10:11">
      <c r="J791" s="1"/>
      <c r="K791"/>
    </row>
    <row r="792" spans="10:11">
      <c r="J792" s="1"/>
      <c r="K792"/>
    </row>
    <row r="793" spans="10:11">
      <c r="J793" s="1"/>
      <c r="K793"/>
    </row>
    <row r="794" spans="10:11">
      <c r="J794" s="1"/>
      <c r="K794"/>
    </row>
    <row r="795" spans="10:11">
      <c r="J795" s="1"/>
      <c r="K795"/>
    </row>
    <row r="796" spans="10:11">
      <c r="J796" s="1"/>
      <c r="K796"/>
    </row>
    <row r="797" spans="10:11">
      <c r="J797" s="1"/>
      <c r="K797"/>
    </row>
    <row r="798" spans="10:11">
      <c r="J798" s="1"/>
      <c r="K798"/>
    </row>
    <row r="799" spans="10:11">
      <c r="J799" s="1"/>
      <c r="K799"/>
    </row>
    <row r="800" spans="10:11">
      <c r="J800" s="1"/>
      <c r="K800"/>
    </row>
    <row r="801" spans="10:11">
      <c r="J801" s="1"/>
      <c r="K801"/>
    </row>
    <row r="802" spans="10:11">
      <c r="J802" s="1"/>
      <c r="K802"/>
    </row>
    <row r="803" spans="10:11">
      <c r="J803" s="1"/>
      <c r="K803"/>
    </row>
    <row r="804" spans="10:11">
      <c r="J804" s="1"/>
      <c r="K804"/>
    </row>
    <row r="805" spans="10:11">
      <c r="J805" s="1"/>
      <c r="K805"/>
    </row>
    <row r="806" spans="10:11">
      <c r="J806" s="1"/>
      <c r="K806"/>
    </row>
    <row r="807" spans="10:11">
      <c r="J807" s="1"/>
      <c r="K807"/>
    </row>
    <row r="808" spans="10:11">
      <c r="J808" s="1"/>
      <c r="K808"/>
    </row>
    <row r="809" spans="10:11">
      <c r="J809" s="1"/>
      <c r="K809"/>
    </row>
    <row r="810" spans="10:11">
      <c r="J810" s="1"/>
      <c r="K810"/>
    </row>
    <row r="811" spans="10:11">
      <c r="J811" s="1"/>
      <c r="K811"/>
    </row>
    <row r="812" spans="10:11">
      <c r="J812" s="1"/>
      <c r="K812"/>
    </row>
    <row r="813" spans="10:11">
      <c r="J813" s="1"/>
      <c r="K813"/>
    </row>
    <row r="814" spans="10:11">
      <c r="J814" s="1"/>
      <c r="K814"/>
    </row>
    <row r="815" spans="10:11">
      <c r="J815" s="1"/>
      <c r="K815"/>
    </row>
    <row r="816" spans="10:11">
      <c r="J816" s="1"/>
      <c r="K816"/>
    </row>
    <row r="817" spans="10:11">
      <c r="J817" s="1"/>
      <c r="K817"/>
    </row>
    <row r="818" spans="10:11">
      <c r="J818" s="1"/>
      <c r="K818"/>
    </row>
    <row r="819" spans="10:11">
      <c r="J819" s="1"/>
      <c r="K819"/>
    </row>
    <row r="820" spans="10:11">
      <c r="J820" s="1"/>
      <c r="K820"/>
    </row>
    <row r="821" spans="10:11">
      <c r="J821" s="1"/>
      <c r="K821"/>
    </row>
    <row r="822" spans="10:11">
      <c r="J822" s="1"/>
      <c r="K822"/>
    </row>
    <row r="823" spans="10:11">
      <c r="J823" s="1"/>
      <c r="K823"/>
    </row>
    <row r="824" spans="10:11">
      <c r="J824" s="1"/>
      <c r="K824"/>
    </row>
    <row r="825" spans="10:11">
      <c r="J825" s="1"/>
      <c r="K825"/>
    </row>
    <row r="826" spans="10:11">
      <c r="J826" s="1"/>
      <c r="K826"/>
    </row>
    <row r="827" spans="10:11">
      <c r="J827" s="1"/>
      <c r="K827"/>
    </row>
    <row r="828" spans="10:11">
      <c r="J828" s="1"/>
      <c r="K828"/>
    </row>
    <row r="829" spans="10:11">
      <c r="J829" s="1"/>
      <c r="K829"/>
    </row>
    <row r="830" spans="10:11">
      <c r="J830" s="1"/>
      <c r="K830"/>
    </row>
    <row r="831" spans="10:11">
      <c r="J831" s="1"/>
      <c r="K831"/>
    </row>
    <row r="832" spans="10:11">
      <c r="J832" s="1"/>
      <c r="K832"/>
    </row>
    <row r="833" spans="10:11">
      <c r="J833" s="1"/>
      <c r="K833"/>
    </row>
    <row r="834" spans="10:11">
      <c r="J834" s="1"/>
      <c r="K834"/>
    </row>
    <row r="835" spans="10:11">
      <c r="J835" s="1"/>
      <c r="K835"/>
    </row>
    <row r="836" spans="10:11">
      <c r="J836" s="1"/>
      <c r="K836"/>
    </row>
    <row r="837" spans="10:11">
      <c r="J837" s="1"/>
      <c r="K837"/>
    </row>
    <row r="838" spans="10:11">
      <c r="J838" s="1"/>
      <c r="K838"/>
    </row>
    <row r="839" spans="10:11">
      <c r="J839" s="1"/>
      <c r="K839"/>
    </row>
    <row r="840" spans="10:11">
      <c r="J840" s="1"/>
      <c r="K840"/>
    </row>
    <row r="841" spans="10:11">
      <c r="J841" s="1"/>
      <c r="K841"/>
    </row>
    <row r="842" spans="10:11">
      <c r="J842" s="1"/>
      <c r="K842"/>
    </row>
    <row r="843" spans="10:11">
      <c r="J843" s="1"/>
      <c r="K843"/>
    </row>
    <row r="844" spans="10:11">
      <c r="J844" s="1"/>
      <c r="K844"/>
    </row>
    <row r="845" spans="10:11">
      <c r="J845" s="1"/>
      <c r="K845"/>
    </row>
    <row r="846" spans="10:11">
      <c r="J846" s="1"/>
      <c r="K846"/>
    </row>
    <row r="847" spans="10:11">
      <c r="J847" s="1"/>
      <c r="K847"/>
    </row>
    <row r="848" spans="10:11">
      <c r="J848" s="1"/>
      <c r="K848"/>
    </row>
    <row r="849" spans="10:11">
      <c r="J849" s="1"/>
      <c r="K849"/>
    </row>
    <row r="850" spans="10:11">
      <c r="J850" s="1"/>
      <c r="K850"/>
    </row>
    <row r="851" spans="10:11">
      <c r="J851" s="1"/>
      <c r="K851"/>
    </row>
    <row r="852" spans="10:11">
      <c r="J852" s="1"/>
      <c r="K852"/>
    </row>
    <row r="853" spans="10:11">
      <c r="J853" s="1"/>
      <c r="K853"/>
    </row>
    <row r="854" spans="10:11">
      <c r="J854" s="1"/>
      <c r="K854"/>
    </row>
    <row r="855" spans="10:11">
      <c r="J855" s="1"/>
      <c r="K855"/>
    </row>
    <row r="856" spans="10:11">
      <c r="J856" s="1"/>
      <c r="K856"/>
    </row>
    <row r="857" spans="10:11">
      <c r="J857" s="1"/>
      <c r="K857"/>
    </row>
    <row r="858" spans="10:11">
      <c r="J858" s="1"/>
      <c r="K858"/>
    </row>
    <row r="859" spans="10:11">
      <c r="J859" s="1"/>
      <c r="K859"/>
    </row>
    <row r="860" spans="10:11">
      <c r="J860" s="1"/>
      <c r="K860"/>
    </row>
    <row r="861" spans="10:11">
      <c r="J861" s="1"/>
      <c r="K861"/>
    </row>
    <row r="862" spans="10:11">
      <c r="J862" s="1"/>
      <c r="K862"/>
    </row>
    <row r="863" spans="10:11">
      <c r="J863" s="1"/>
      <c r="K863"/>
    </row>
    <row r="864" spans="10:11">
      <c r="J864" s="1"/>
      <c r="K864"/>
    </row>
    <row r="865" spans="10:11">
      <c r="J865" s="1"/>
      <c r="K865"/>
    </row>
    <row r="866" spans="10:11">
      <c r="J866" s="1"/>
      <c r="K866"/>
    </row>
    <row r="867" spans="10:11">
      <c r="J867" s="1"/>
      <c r="K867"/>
    </row>
    <row r="868" spans="10:11">
      <c r="J868" s="1"/>
      <c r="K868"/>
    </row>
    <row r="869" spans="10:11">
      <c r="J869" s="1"/>
      <c r="K869"/>
    </row>
    <row r="870" spans="10:11">
      <c r="J870" s="1"/>
      <c r="K870"/>
    </row>
    <row r="871" spans="10:11">
      <c r="J871" s="1"/>
      <c r="K871"/>
    </row>
    <row r="872" spans="10:11">
      <c r="J872" s="1"/>
      <c r="K872"/>
    </row>
    <row r="873" spans="10:11">
      <c r="J873" s="1"/>
      <c r="K873"/>
    </row>
    <row r="874" spans="10:11">
      <c r="J874" s="1"/>
      <c r="K874"/>
    </row>
    <row r="875" spans="10:11">
      <c r="J875" s="1"/>
      <c r="K875"/>
    </row>
    <row r="876" spans="10:11">
      <c r="J876" s="1"/>
      <c r="K876"/>
    </row>
    <row r="877" spans="10:11">
      <c r="J877" s="1"/>
      <c r="K877"/>
    </row>
    <row r="878" spans="10:11">
      <c r="J878" s="1"/>
      <c r="K878"/>
    </row>
    <row r="879" spans="10:11">
      <c r="J879" s="1"/>
      <c r="K879"/>
    </row>
    <row r="880" spans="10:11">
      <c r="J880" s="1"/>
      <c r="K880"/>
    </row>
    <row r="881" spans="10:11">
      <c r="J881" s="1"/>
      <c r="K881"/>
    </row>
    <row r="882" spans="10:11">
      <c r="J882" s="1"/>
      <c r="K882"/>
    </row>
    <row r="883" spans="10:11">
      <c r="J883" s="1"/>
      <c r="K883"/>
    </row>
    <row r="884" spans="10:11">
      <c r="J884" s="1"/>
      <c r="K884"/>
    </row>
    <row r="885" spans="10:11">
      <c r="J885" s="1"/>
      <c r="K885"/>
    </row>
    <row r="886" spans="10:11">
      <c r="J886" s="1"/>
      <c r="K886"/>
    </row>
    <row r="887" spans="10:11">
      <c r="J887" s="1"/>
      <c r="K887"/>
    </row>
    <row r="888" spans="10:11">
      <c r="J888" s="1"/>
      <c r="K888"/>
    </row>
    <row r="889" spans="10:11">
      <c r="J889" s="1"/>
      <c r="K889"/>
    </row>
    <row r="890" spans="10:11">
      <c r="J890" s="1"/>
      <c r="K890"/>
    </row>
    <row r="891" spans="10:11">
      <c r="J891" s="1"/>
      <c r="K891"/>
    </row>
    <row r="892" spans="10:11">
      <c r="J892" s="1"/>
      <c r="K892"/>
    </row>
    <row r="893" spans="10:11">
      <c r="J893" s="1"/>
      <c r="K893"/>
    </row>
    <row r="894" spans="10:11">
      <c r="J894" s="1"/>
      <c r="K894"/>
    </row>
    <row r="895" spans="10:11">
      <c r="J895" s="1"/>
      <c r="K895"/>
    </row>
    <row r="896" spans="10:11">
      <c r="J896" s="1"/>
      <c r="K896"/>
    </row>
    <row r="897" spans="10:11">
      <c r="J897" s="1"/>
      <c r="K897"/>
    </row>
    <row r="898" spans="10:11">
      <c r="J898" s="1"/>
      <c r="K898"/>
    </row>
    <row r="899" spans="10:11">
      <c r="J899" s="1"/>
      <c r="K899"/>
    </row>
    <row r="900" spans="10:11">
      <c r="J900" s="1"/>
      <c r="K900"/>
    </row>
    <row r="901" spans="10:11">
      <c r="J901" s="1"/>
      <c r="K901"/>
    </row>
    <row r="902" spans="10:11">
      <c r="J902" s="1"/>
      <c r="K902"/>
    </row>
    <row r="903" spans="10:11">
      <c r="J903" s="1"/>
      <c r="K903"/>
    </row>
    <row r="904" spans="10:11">
      <c r="J904" s="1"/>
      <c r="K904"/>
    </row>
    <row r="905" spans="10:11">
      <c r="J905" s="1"/>
      <c r="K905"/>
    </row>
    <row r="906" spans="10:11">
      <c r="J906" s="1"/>
      <c r="K906"/>
    </row>
    <row r="907" spans="10:11">
      <c r="J907" s="1"/>
      <c r="K907"/>
    </row>
    <row r="908" spans="10:11">
      <c r="J908" s="1"/>
      <c r="K908"/>
    </row>
    <row r="909" spans="10:11">
      <c r="J909" s="1"/>
      <c r="K909"/>
    </row>
    <row r="910" spans="10:11">
      <c r="J910" s="1"/>
      <c r="K910"/>
    </row>
    <row r="911" spans="10:11">
      <c r="J911" s="1"/>
      <c r="K911"/>
    </row>
    <row r="912" spans="10:11">
      <c r="J912" s="1"/>
      <c r="K912"/>
    </row>
    <row r="913" spans="10:11">
      <c r="J913" s="1"/>
      <c r="K913"/>
    </row>
    <row r="914" spans="10:11">
      <c r="J914" s="1"/>
      <c r="K914"/>
    </row>
    <row r="915" spans="10:11">
      <c r="J915" s="1"/>
      <c r="K915"/>
    </row>
    <row r="916" spans="10:11">
      <c r="J916" s="1"/>
      <c r="K916"/>
    </row>
    <row r="917" spans="10:11">
      <c r="J917" s="1"/>
      <c r="K917"/>
    </row>
    <row r="918" spans="10:11">
      <c r="J918" s="1"/>
      <c r="K918"/>
    </row>
    <row r="919" spans="10:11">
      <c r="J919" s="1"/>
      <c r="K919"/>
    </row>
    <row r="920" spans="10:11">
      <c r="J920" s="1"/>
      <c r="K920"/>
    </row>
    <row r="921" spans="10:11">
      <c r="J921" s="1"/>
      <c r="K921"/>
    </row>
    <row r="922" spans="10:11">
      <c r="J922" s="1"/>
      <c r="K922"/>
    </row>
    <row r="923" spans="10:11">
      <c r="J923" s="1"/>
      <c r="K923"/>
    </row>
    <row r="924" spans="10:11">
      <c r="J924" s="1"/>
      <c r="K924"/>
    </row>
    <row r="925" spans="10:11">
      <c r="J925" s="1"/>
      <c r="K925"/>
    </row>
    <row r="926" spans="10:11">
      <c r="J926" s="1"/>
      <c r="K926"/>
    </row>
    <row r="927" spans="10:11">
      <c r="J927" s="1"/>
      <c r="K927"/>
    </row>
    <row r="928" spans="10:11">
      <c r="J928" s="1"/>
      <c r="K928"/>
    </row>
    <row r="929" spans="10:11">
      <c r="J929" s="1"/>
      <c r="K929"/>
    </row>
    <row r="930" spans="10:11">
      <c r="J930" s="1"/>
      <c r="K930"/>
    </row>
    <row r="931" spans="10:11">
      <c r="J931" s="1"/>
      <c r="K931"/>
    </row>
    <row r="932" spans="10:11">
      <c r="J932" s="1"/>
      <c r="K932"/>
    </row>
    <row r="933" spans="10:11">
      <c r="J933" s="1"/>
      <c r="K933"/>
    </row>
    <row r="934" spans="10:11">
      <c r="J934" s="1"/>
      <c r="K934"/>
    </row>
    <row r="935" spans="10:11">
      <c r="J935" s="1"/>
      <c r="K935"/>
    </row>
    <row r="936" spans="10:11">
      <c r="J936" s="1"/>
      <c r="K936"/>
    </row>
    <row r="937" spans="10:11">
      <c r="J937" s="1"/>
      <c r="K937"/>
    </row>
    <row r="938" spans="10:11">
      <c r="J938" s="1"/>
      <c r="K938"/>
    </row>
    <row r="939" spans="10:11">
      <c r="J939" s="1"/>
      <c r="K939"/>
    </row>
    <row r="940" spans="10:11">
      <c r="J940" s="1"/>
      <c r="K940"/>
    </row>
    <row r="941" spans="10:11">
      <c r="J941" s="1"/>
      <c r="K941"/>
    </row>
    <row r="942" spans="10:11">
      <c r="J942" s="1"/>
      <c r="K942"/>
    </row>
    <row r="943" spans="10:11">
      <c r="J943" s="1"/>
      <c r="K943"/>
    </row>
    <row r="944" spans="10:11">
      <c r="J944" s="1"/>
      <c r="K944"/>
    </row>
    <row r="945" spans="10:11">
      <c r="J945" s="1"/>
      <c r="K945"/>
    </row>
    <row r="946" spans="10:11">
      <c r="J946" s="1"/>
      <c r="K946"/>
    </row>
    <row r="947" spans="10:11">
      <c r="J947" s="1"/>
      <c r="K947"/>
    </row>
    <row r="948" spans="10:11">
      <c r="J948" s="1"/>
      <c r="K948"/>
    </row>
    <row r="949" spans="10:11">
      <c r="J949" s="1"/>
      <c r="K949"/>
    </row>
    <row r="950" spans="10:11">
      <c r="J950" s="1"/>
      <c r="K950"/>
    </row>
    <row r="951" spans="10:11">
      <c r="J951" s="1"/>
      <c r="K951"/>
    </row>
    <row r="952" spans="10:11">
      <c r="J952" s="1"/>
      <c r="K952"/>
    </row>
    <row r="953" spans="10:11">
      <c r="J953" s="1"/>
      <c r="K953"/>
    </row>
    <row r="954" spans="10:11">
      <c r="J954" s="1"/>
      <c r="K954"/>
    </row>
    <row r="955" spans="10:11">
      <c r="J955" s="1"/>
      <c r="K955"/>
    </row>
    <row r="956" spans="10:11">
      <c r="J956" s="1"/>
      <c r="K956"/>
    </row>
    <row r="957" spans="10:11">
      <c r="J957" s="1"/>
      <c r="K957"/>
    </row>
    <row r="958" spans="10:11">
      <c r="J958" s="1"/>
      <c r="K958"/>
    </row>
    <row r="959" spans="10:11">
      <c r="J959" s="1"/>
      <c r="K959"/>
    </row>
    <row r="960" spans="10:11">
      <c r="J960" s="1"/>
      <c r="K960"/>
    </row>
    <row r="961" spans="10:11">
      <c r="J961" s="1"/>
      <c r="K961"/>
    </row>
    <row r="962" spans="10:11">
      <c r="J962" s="1"/>
      <c r="K962"/>
    </row>
    <row r="963" spans="10:11">
      <c r="J963" s="1"/>
      <c r="K963"/>
    </row>
    <row r="964" spans="10:11">
      <c r="J964" s="1"/>
      <c r="K964"/>
    </row>
    <row r="965" spans="10:11">
      <c r="J965" s="1"/>
      <c r="K965"/>
    </row>
    <row r="966" spans="10:11">
      <c r="J966" s="1"/>
      <c r="K966"/>
    </row>
    <row r="967" spans="10:11">
      <c r="J967" s="1"/>
      <c r="K967"/>
    </row>
    <row r="968" spans="10:11">
      <c r="J968" s="1"/>
      <c r="K968"/>
    </row>
    <row r="969" spans="10:11">
      <c r="J969" s="1"/>
      <c r="K969"/>
    </row>
    <row r="970" spans="10:11">
      <c r="J970" s="1"/>
      <c r="K970"/>
    </row>
    <row r="971" spans="10:11">
      <c r="J971" s="1"/>
      <c r="K971"/>
    </row>
    <row r="972" spans="10:11">
      <c r="J972" s="1"/>
      <c r="K972"/>
    </row>
    <row r="973" spans="10:11">
      <c r="J973" s="1"/>
      <c r="K973"/>
    </row>
    <row r="974" spans="10:11">
      <c r="J974" s="1"/>
      <c r="K974"/>
    </row>
    <row r="975" spans="10:11">
      <c r="J975" s="1"/>
      <c r="K975"/>
    </row>
    <row r="976" spans="10:11">
      <c r="J976" s="1"/>
      <c r="K976"/>
    </row>
    <row r="977" spans="10:11">
      <c r="J977" s="1"/>
      <c r="K977"/>
    </row>
    <row r="978" spans="10:11">
      <c r="J978" s="1"/>
      <c r="K978"/>
    </row>
    <row r="979" spans="10:11">
      <c r="J979" s="1"/>
      <c r="K979"/>
    </row>
    <row r="980" spans="10:11">
      <c r="J980" s="1"/>
      <c r="K980"/>
    </row>
    <row r="981" spans="10:11">
      <c r="J981" s="1"/>
      <c r="K981"/>
    </row>
    <row r="982" spans="10:11">
      <c r="J982" s="1"/>
      <c r="K982"/>
    </row>
    <row r="983" spans="10:11">
      <c r="J983" s="1"/>
      <c r="K983"/>
    </row>
    <row r="984" spans="10:11">
      <c r="J984" s="1"/>
      <c r="K984"/>
    </row>
    <row r="985" spans="10:11">
      <c r="J985" s="1"/>
      <c r="K985"/>
    </row>
    <row r="986" spans="10:11">
      <c r="J986" s="1"/>
      <c r="K986"/>
    </row>
    <row r="987" spans="10:11">
      <c r="J987" s="1"/>
      <c r="K987"/>
    </row>
    <row r="988" spans="10:11">
      <c r="J988" s="1"/>
      <c r="K988"/>
    </row>
    <row r="989" spans="10:11">
      <c r="J989" s="1"/>
      <c r="K989"/>
    </row>
    <row r="990" spans="10:11">
      <c r="J990" s="1"/>
      <c r="K990"/>
    </row>
    <row r="991" spans="10:11">
      <c r="J991" s="1"/>
      <c r="K991"/>
    </row>
    <row r="992" spans="10:11">
      <c r="J992" s="1"/>
      <c r="K992"/>
    </row>
    <row r="993" spans="10:11">
      <c r="J993" s="1"/>
      <c r="K993"/>
    </row>
    <row r="994" spans="10:11">
      <c r="J994" s="1"/>
      <c r="K994"/>
    </row>
    <row r="995" spans="10:11">
      <c r="J995" s="1"/>
      <c r="K995"/>
    </row>
    <row r="996" spans="10:11">
      <c r="J996" s="1"/>
      <c r="K996"/>
    </row>
    <row r="997" spans="10:11">
      <c r="J997" s="1"/>
      <c r="K997"/>
    </row>
    <row r="998" spans="10:11">
      <c r="J998" s="1"/>
      <c r="K998"/>
    </row>
    <row r="999" spans="10:11">
      <c r="J999" s="1"/>
      <c r="K999"/>
    </row>
    <row r="1000" spans="10:11">
      <c r="J1000" s="1"/>
      <c r="K1000"/>
    </row>
    <row r="1001" spans="10:11">
      <c r="J1001" s="1"/>
      <c r="K1001"/>
    </row>
    <row r="1002" spans="10:11">
      <c r="J1002" s="1"/>
      <c r="K1002"/>
    </row>
    <row r="1003" spans="10:11">
      <c r="J1003" s="1"/>
      <c r="K1003"/>
    </row>
    <row r="1004" spans="10:11">
      <c r="J1004" s="1"/>
      <c r="K1004"/>
    </row>
    <row r="1005" spans="10:11">
      <c r="J1005" s="1"/>
      <c r="K1005"/>
    </row>
    <row r="1006" spans="10:11">
      <c r="J1006" s="1"/>
      <c r="K1006"/>
    </row>
    <row r="1007" spans="10:11">
      <c r="J1007" s="1"/>
      <c r="K1007"/>
    </row>
    <row r="1008" spans="10:11">
      <c r="J1008" s="1"/>
      <c r="K1008"/>
    </row>
    <row r="1009" spans="10:11">
      <c r="J1009" s="1"/>
      <c r="K1009"/>
    </row>
    <row r="1010" spans="10:11">
      <c r="J1010" s="1"/>
      <c r="K1010"/>
    </row>
    <row r="1011" spans="10:11">
      <c r="J1011" s="1"/>
      <c r="K1011"/>
    </row>
    <row r="1012" spans="10:11">
      <c r="J1012" s="1"/>
      <c r="K1012"/>
    </row>
    <row r="1013" spans="10:11">
      <c r="J1013" s="1"/>
      <c r="K1013"/>
    </row>
    <row r="1014" spans="10:11">
      <c r="J1014" s="1"/>
      <c r="K1014"/>
    </row>
    <row r="1015" spans="10:11">
      <c r="J1015" s="1"/>
      <c r="K1015"/>
    </row>
    <row r="1016" spans="10:11">
      <c r="J1016" s="1"/>
      <c r="K1016"/>
    </row>
    <row r="1017" spans="10:11">
      <c r="J1017" s="1"/>
      <c r="K1017"/>
    </row>
    <row r="1018" spans="10:11">
      <c r="J1018" s="1"/>
      <c r="K1018"/>
    </row>
    <row r="1019" spans="10:11">
      <c r="J1019" s="1"/>
      <c r="K1019"/>
    </row>
    <row r="1020" spans="10:11">
      <c r="J1020" s="1"/>
      <c r="K1020"/>
    </row>
    <row r="1021" spans="10:11">
      <c r="J1021" s="1"/>
      <c r="K1021"/>
    </row>
    <row r="1022" spans="10:11">
      <c r="J1022" s="1"/>
      <c r="K1022"/>
    </row>
    <row r="1023" spans="10:11">
      <c r="J1023" s="1"/>
      <c r="K1023"/>
    </row>
    <row r="1024" spans="10:11">
      <c r="J1024" s="1"/>
      <c r="K1024"/>
    </row>
    <row r="1025" spans="10:11">
      <c r="J1025" s="1"/>
      <c r="K1025"/>
    </row>
    <row r="1026" spans="10:11">
      <c r="J1026" s="1"/>
      <c r="K1026"/>
    </row>
    <row r="1027" spans="10:11">
      <c r="J1027" s="1"/>
      <c r="K1027"/>
    </row>
    <row r="1028" spans="10:11">
      <c r="J1028" s="1"/>
      <c r="K1028"/>
    </row>
    <row r="1029" spans="10:11">
      <c r="J1029" s="1"/>
      <c r="K1029"/>
    </row>
    <row r="1030" spans="10:11">
      <c r="J1030" s="1"/>
      <c r="K1030"/>
    </row>
    <row r="1031" spans="10:11">
      <c r="J1031" s="1"/>
      <c r="K1031"/>
    </row>
    <row r="1032" spans="10:11">
      <c r="J1032" s="1"/>
      <c r="K1032"/>
    </row>
    <row r="1033" spans="10:11">
      <c r="J1033" s="1"/>
      <c r="K1033"/>
    </row>
    <row r="1034" spans="10:11">
      <c r="J1034" s="1"/>
      <c r="K1034"/>
    </row>
    <row r="1035" spans="10:11">
      <c r="J1035" s="1"/>
      <c r="K1035"/>
    </row>
    <row r="1036" spans="10:11">
      <c r="J1036" s="1"/>
      <c r="K1036"/>
    </row>
    <row r="1037" spans="10:11">
      <c r="J1037" s="1"/>
      <c r="K1037"/>
    </row>
    <row r="1038" spans="10:11">
      <c r="J1038" s="1"/>
      <c r="K1038"/>
    </row>
    <row r="1039" spans="10:11">
      <c r="J1039" s="1"/>
      <c r="K1039"/>
    </row>
    <row r="1040" spans="10:11">
      <c r="J1040" s="1"/>
      <c r="K1040"/>
    </row>
    <row r="1041" spans="10:11">
      <c r="J1041" s="1"/>
      <c r="K1041"/>
    </row>
    <row r="1042" spans="10:11">
      <c r="J1042" s="1"/>
      <c r="K1042"/>
    </row>
    <row r="1043" spans="10:11">
      <c r="J1043" s="1"/>
      <c r="K1043"/>
    </row>
    <row r="1044" spans="10:11">
      <c r="J1044" s="1"/>
      <c r="K1044"/>
    </row>
    <row r="1045" spans="10:11">
      <c r="J1045" s="1"/>
      <c r="K1045"/>
    </row>
    <row r="1046" spans="10:11">
      <c r="J1046" s="1"/>
      <c r="K1046"/>
    </row>
    <row r="1047" spans="10:11">
      <c r="J1047" s="1"/>
      <c r="K1047"/>
    </row>
    <row r="1048" spans="10:11">
      <c r="J1048" s="1"/>
      <c r="K1048"/>
    </row>
    <row r="1049" spans="10:11">
      <c r="J1049" s="1"/>
      <c r="K1049"/>
    </row>
    <row r="1050" spans="10:11">
      <c r="J1050" s="1"/>
      <c r="K1050"/>
    </row>
    <row r="1051" spans="10:11">
      <c r="J1051" s="1"/>
      <c r="K1051"/>
    </row>
    <row r="1052" spans="10:11">
      <c r="J1052" s="1"/>
      <c r="K1052"/>
    </row>
    <row r="1053" spans="10:11">
      <c r="J1053" s="1"/>
      <c r="K1053"/>
    </row>
    <row r="1054" spans="10:11">
      <c r="J1054" s="1"/>
      <c r="K1054"/>
    </row>
    <row r="1055" spans="10:11">
      <c r="J1055" s="1"/>
      <c r="K1055"/>
    </row>
    <row r="1056" spans="10:11">
      <c r="J1056" s="1"/>
      <c r="K1056"/>
    </row>
    <row r="1057" spans="10:11">
      <c r="J1057" s="1"/>
      <c r="K1057"/>
    </row>
    <row r="1058" spans="10:11">
      <c r="J1058" s="1"/>
      <c r="K1058"/>
    </row>
    <row r="1059" spans="10:11">
      <c r="J1059" s="1"/>
      <c r="K1059"/>
    </row>
    <row r="1060" spans="10:11">
      <c r="J1060" s="1"/>
      <c r="K1060"/>
    </row>
    <row r="1061" spans="10:11">
      <c r="J1061" s="1"/>
      <c r="K1061"/>
    </row>
    <row r="1062" spans="10:11">
      <c r="J1062" s="1"/>
      <c r="K1062"/>
    </row>
    <row r="1063" spans="10:11">
      <c r="J1063" s="1"/>
      <c r="K1063"/>
    </row>
    <row r="1064" spans="10:11">
      <c r="J1064" s="1"/>
      <c r="K1064"/>
    </row>
    <row r="1065" spans="10:11">
      <c r="J1065" s="1"/>
      <c r="K1065"/>
    </row>
    <row r="1066" spans="10:11">
      <c r="J1066" s="1"/>
      <c r="K1066"/>
    </row>
    <row r="1067" spans="10:11">
      <c r="J1067" s="1"/>
      <c r="K1067"/>
    </row>
    <row r="1068" spans="10:11">
      <c r="J1068" s="1"/>
      <c r="K1068"/>
    </row>
    <row r="1069" spans="10:11">
      <c r="J1069" s="1"/>
      <c r="K1069"/>
    </row>
    <row r="1070" spans="10:11">
      <c r="J1070" s="1"/>
      <c r="K1070"/>
    </row>
    <row r="1071" spans="10:11">
      <c r="J1071" s="1"/>
      <c r="K1071"/>
    </row>
    <row r="1072" spans="10:11">
      <c r="J1072" s="1"/>
      <c r="K1072"/>
    </row>
    <row r="1073" spans="10:11">
      <c r="J1073" s="1"/>
      <c r="K1073"/>
    </row>
    <row r="1074" spans="10:11">
      <c r="J1074" s="1"/>
      <c r="K1074"/>
    </row>
    <row r="1075" spans="10:11">
      <c r="J1075" s="1"/>
      <c r="K1075"/>
    </row>
    <row r="1076" spans="10:11">
      <c r="J1076" s="1"/>
      <c r="K1076"/>
    </row>
    <row r="1077" spans="10:11">
      <c r="J1077" s="1"/>
      <c r="K1077"/>
    </row>
    <row r="1078" spans="10:11">
      <c r="J1078" s="1"/>
      <c r="K1078"/>
    </row>
    <row r="1079" spans="10:11">
      <c r="J1079" s="1"/>
      <c r="K1079"/>
    </row>
    <row r="1080" spans="10:11">
      <c r="J1080" s="1"/>
      <c r="K1080"/>
    </row>
    <row r="1081" spans="10:11">
      <c r="J1081" s="1"/>
      <c r="K1081"/>
    </row>
    <row r="1082" spans="10:11">
      <c r="J1082" s="1"/>
      <c r="K1082"/>
    </row>
    <row r="1083" spans="10:11">
      <c r="J1083" s="1"/>
      <c r="K1083"/>
    </row>
    <row r="1084" spans="10:11">
      <c r="J1084" s="1"/>
      <c r="K1084"/>
    </row>
    <row r="1085" spans="10:11">
      <c r="J1085" s="1"/>
      <c r="K1085"/>
    </row>
    <row r="1086" spans="10:11">
      <c r="J1086" s="1"/>
      <c r="K1086"/>
    </row>
    <row r="1087" spans="10:11">
      <c r="J1087" s="1"/>
      <c r="K1087"/>
    </row>
    <row r="1088" spans="10:11">
      <c r="J1088" s="1"/>
      <c r="K1088"/>
    </row>
    <row r="1089" spans="10:11">
      <c r="J1089" s="1"/>
      <c r="K1089"/>
    </row>
    <row r="1090" spans="10:11">
      <c r="J1090" s="1"/>
      <c r="K1090"/>
    </row>
    <row r="1091" spans="10:11">
      <c r="J1091" s="1"/>
      <c r="K1091"/>
    </row>
    <row r="1092" spans="10:11">
      <c r="J1092" s="1"/>
      <c r="K1092"/>
    </row>
    <row r="1093" spans="10:11">
      <c r="J1093" s="1"/>
      <c r="K1093"/>
    </row>
    <row r="1094" spans="10:11">
      <c r="J1094" s="1"/>
      <c r="K1094"/>
    </row>
    <row r="1095" spans="10:11">
      <c r="J1095" s="1"/>
      <c r="K1095"/>
    </row>
    <row r="1096" spans="10:11">
      <c r="J1096" s="1"/>
      <c r="K1096"/>
    </row>
    <row r="1097" spans="10:11">
      <c r="J1097" s="1"/>
      <c r="K1097"/>
    </row>
    <row r="1098" spans="10:11">
      <c r="J1098" s="1"/>
      <c r="K1098"/>
    </row>
    <row r="1099" spans="10:11">
      <c r="J1099" s="1"/>
      <c r="K1099"/>
    </row>
    <row r="1100" spans="10:11">
      <c r="J1100" s="1"/>
      <c r="K1100"/>
    </row>
    <row r="1101" spans="10:11">
      <c r="J1101" s="1"/>
      <c r="K1101"/>
    </row>
    <row r="1102" spans="10:11">
      <c r="J1102" s="1"/>
      <c r="K1102"/>
    </row>
    <row r="1103" spans="10:11">
      <c r="J1103" s="1"/>
      <c r="K1103"/>
    </row>
    <row r="1104" spans="10:11">
      <c r="J1104" s="1"/>
      <c r="K1104"/>
    </row>
    <row r="1105" spans="10:11">
      <c r="J1105" s="1"/>
      <c r="K1105"/>
    </row>
    <row r="1106" spans="10:11">
      <c r="J1106" s="1"/>
      <c r="K1106"/>
    </row>
    <row r="1107" spans="10:11">
      <c r="J1107" s="1"/>
      <c r="K1107"/>
    </row>
    <row r="1108" spans="10:11">
      <c r="J1108" s="1"/>
      <c r="K1108"/>
    </row>
    <row r="1109" spans="10:11">
      <c r="J1109" s="1"/>
      <c r="K1109"/>
    </row>
    <row r="1110" spans="10:11">
      <c r="J1110" s="1"/>
      <c r="K1110"/>
    </row>
    <row r="1111" spans="10:11">
      <c r="J1111" s="1"/>
      <c r="K1111"/>
    </row>
    <row r="1112" spans="10:11">
      <c r="J1112" s="1"/>
      <c r="K1112"/>
    </row>
    <row r="1113" spans="10:11">
      <c r="J1113" s="1"/>
      <c r="K1113"/>
    </row>
    <row r="1114" spans="10:11">
      <c r="J1114" s="1"/>
      <c r="K1114"/>
    </row>
    <row r="1115" spans="10:11">
      <c r="J1115" s="1"/>
      <c r="K1115"/>
    </row>
    <row r="1116" spans="10:11">
      <c r="J1116" s="1"/>
      <c r="K1116"/>
    </row>
    <row r="1117" spans="10:11">
      <c r="J1117" s="1"/>
      <c r="K1117"/>
    </row>
    <row r="1118" spans="10:11">
      <c r="J1118" s="1"/>
      <c r="K1118"/>
    </row>
    <row r="1119" spans="10:11">
      <c r="J1119" s="1"/>
      <c r="K1119"/>
    </row>
    <row r="1120" spans="10:11">
      <c r="J1120" s="1"/>
      <c r="K1120"/>
    </row>
    <row r="1121" spans="10:11">
      <c r="J1121" s="1"/>
      <c r="K1121"/>
    </row>
    <row r="1122" spans="10:11">
      <c r="J1122" s="1"/>
      <c r="K1122"/>
    </row>
    <row r="1123" spans="10:11">
      <c r="J1123" s="1"/>
      <c r="K1123"/>
    </row>
    <row r="1124" spans="10:11">
      <c r="J1124" s="1"/>
      <c r="K1124"/>
    </row>
    <row r="1125" spans="10:11">
      <c r="J1125" s="1"/>
      <c r="K1125"/>
    </row>
    <row r="1126" spans="10:11">
      <c r="J1126" s="1"/>
      <c r="K1126"/>
    </row>
    <row r="1127" spans="10:11">
      <c r="J1127" s="1"/>
      <c r="K1127"/>
    </row>
    <row r="1128" spans="10:11">
      <c r="J1128" s="1"/>
      <c r="K1128"/>
    </row>
    <row r="1129" spans="10:11">
      <c r="J1129" s="1"/>
      <c r="K1129"/>
    </row>
    <row r="1130" spans="10:11">
      <c r="J1130" s="1"/>
      <c r="K1130"/>
    </row>
    <row r="1131" spans="10:11">
      <c r="J1131" s="1"/>
      <c r="K1131"/>
    </row>
    <row r="1132" spans="10:11">
      <c r="J1132" s="1"/>
      <c r="K1132"/>
    </row>
    <row r="1133" spans="10:11">
      <c r="J1133" s="1"/>
      <c r="K1133"/>
    </row>
    <row r="1134" spans="10:11">
      <c r="J1134" s="1"/>
      <c r="K1134"/>
    </row>
    <row r="1135" spans="10:11">
      <c r="J1135" s="1"/>
      <c r="K1135"/>
    </row>
    <row r="1136" spans="10:11">
      <c r="J1136" s="1"/>
      <c r="K1136"/>
    </row>
    <row r="1137" spans="10:11">
      <c r="J1137" s="1"/>
      <c r="K1137"/>
    </row>
    <row r="1138" spans="10:11">
      <c r="J1138" s="1"/>
      <c r="K1138"/>
    </row>
    <row r="1139" spans="10:11">
      <c r="J1139" s="1"/>
      <c r="K1139"/>
    </row>
    <row r="1140" spans="10:11">
      <c r="J1140" s="1"/>
      <c r="K1140"/>
    </row>
    <row r="1141" spans="10:11">
      <c r="J1141" s="1"/>
      <c r="K1141"/>
    </row>
    <row r="1142" spans="10:11">
      <c r="J1142" s="1"/>
      <c r="K1142"/>
    </row>
    <row r="1143" spans="10:11">
      <c r="J1143" s="1"/>
      <c r="K1143"/>
    </row>
    <row r="1144" spans="10:11">
      <c r="J1144" s="1"/>
      <c r="K1144"/>
    </row>
    <row r="1145" spans="10:11">
      <c r="J1145" s="1"/>
      <c r="K1145"/>
    </row>
    <row r="1146" spans="10:11">
      <c r="J1146" s="1"/>
      <c r="K1146"/>
    </row>
    <row r="1147" spans="10:11">
      <c r="J1147" s="1"/>
      <c r="K1147"/>
    </row>
    <row r="1148" spans="10:11">
      <c r="J1148" s="1"/>
      <c r="K1148"/>
    </row>
    <row r="1149" spans="10:11">
      <c r="J1149" s="1"/>
      <c r="K1149"/>
    </row>
    <row r="1150" spans="10:11">
      <c r="J1150" s="1"/>
      <c r="K1150"/>
    </row>
    <row r="1151" spans="10:11">
      <c r="J1151" s="1"/>
      <c r="K1151"/>
    </row>
    <row r="1152" spans="10:11">
      <c r="J1152" s="1"/>
      <c r="K1152"/>
    </row>
    <row r="1153" spans="10:11">
      <c r="J1153" s="1"/>
      <c r="K1153"/>
    </row>
    <row r="1154" spans="10:11">
      <c r="J1154" s="1"/>
      <c r="K1154"/>
    </row>
    <row r="1155" spans="10:11">
      <c r="J1155" s="1"/>
      <c r="K1155"/>
    </row>
    <row r="1156" spans="10:11">
      <c r="J1156" s="1"/>
      <c r="K1156"/>
    </row>
    <row r="1157" spans="10:11">
      <c r="J1157" s="1"/>
      <c r="K1157"/>
    </row>
    <row r="1158" spans="10:11">
      <c r="J1158" s="1"/>
      <c r="K1158"/>
    </row>
    <row r="1159" spans="10:11">
      <c r="J1159" s="1"/>
      <c r="K1159"/>
    </row>
    <row r="1160" spans="10:11">
      <c r="J1160" s="1"/>
      <c r="K1160"/>
    </row>
    <row r="1161" spans="10:11">
      <c r="J1161" s="1"/>
      <c r="K1161"/>
    </row>
    <row r="1162" spans="10:11">
      <c r="J1162" s="1"/>
      <c r="K1162"/>
    </row>
    <row r="1163" spans="10:11">
      <c r="J1163" s="1"/>
      <c r="K1163"/>
    </row>
    <row r="1164" spans="10:11">
      <c r="J1164" s="1"/>
      <c r="K1164"/>
    </row>
    <row r="1165" spans="10:11">
      <c r="J1165" s="1"/>
      <c r="K1165"/>
    </row>
    <row r="1166" spans="10:11">
      <c r="J1166" s="1"/>
      <c r="K1166"/>
    </row>
    <row r="1167" spans="10:11">
      <c r="J1167" s="1"/>
      <c r="K1167"/>
    </row>
    <row r="1168" spans="10:11">
      <c r="J1168" s="1"/>
      <c r="K1168"/>
    </row>
    <row r="1169" spans="10:11">
      <c r="J1169" s="1"/>
      <c r="K1169"/>
    </row>
    <row r="1170" spans="10:11">
      <c r="J1170" s="1"/>
      <c r="K1170"/>
    </row>
    <row r="1171" spans="10:11">
      <c r="J1171" s="1"/>
      <c r="K1171"/>
    </row>
    <row r="1172" spans="10:11">
      <c r="J1172" s="1"/>
      <c r="K1172"/>
    </row>
    <row r="1173" spans="10:11">
      <c r="J1173" s="1"/>
      <c r="K1173"/>
    </row>
    <row r="1174" spans="10:11">
      <c r="J1174" s="1"/>
      <c r="K1174"/>
    </row>
    <row r="1175" spans="10:11">
      <c r="J1175" s="1"/>
      <c r="K1175"/>
    </row>
    <row r="1176" spans="10:11">
      <c r="J1176" s="1"/>
      <c r="K1176"/>
    </row>
    <row r="1177" spans="10:11">
      <c r="J1177" s="1"/>
      <c r="K1177"/>
    </row>
    <row r="1178" spans="10:11">
      <c r="J1178" s="1"/>
      <c r="K1178"/>
    </row>
    <row r="1179" spans="10:11">
      <c r="J1179" s="1"/>
      <c r="K1179"/>
    </row>
    <row r="1180" spans="10:11">
      <c r="J1180" s="1"/>
      <c r="K1180"/>
    </row>
    <row r="1181" spans="10:11">
      <c r="J1181" s="1"/>
      <c r="K1181"/>
    </row>
    <row r="1182" spans="10:11">
      <c r="J1182" s="1"/>
      <c r="K1182"/>
    </row>
    <row r="1183" spans="10:11">
      <c r="J1183" s="1"/>
      <c r="K1183"/>
    </row>
    <row r="1184" spans="10:11">
      <c r="J1184" s="1"/>
      <c r="K1184"/>
    </row>
    <row r="1185" spans="10:11">
      <c r="J1185" s="1"/>
      <c r="K1185"/>
    </row>
    <row r="1186" spans="10:11">
      <c r="J1186" s="1"/>
      <c r="K1186"/>
    </row>
    <row r="1187" spans="10:11">
      <c r="J1187" s="1"/>
      <c r="K1187"/>
    </row>
    <row r="1188" spans="10:11">
      <c r="J1188" s="1"/>
      <c r="K1188"/>
    </row>
    <row r="1189" spans="10:11">
      <c r="J1189" s="1"/>
      <c r="K1189"/>
    </row>
    <row r="1190" spans="10:11">
      <c r="J1190" s="1"/>
      <c r="K1190"/>
    </row>
    <row r="1191" spans="10:11">
      <c r="J1191" s="1"/>
      <c r="K1191"/>
    </row>
    <row r="1192" spans="10:11">
      <c r="J1192" s="1"/>
      <c r="K1192"/>
    </row>
    <row r="1193" spans="10:11">
      <c r="J1193" s="1"/>
      <c r="K1193"/>
    </row>
    <row r="1194" spans="10:11">
      <c r="J1194" s="1"/>
      <c r="K1194"/>
    </row>
    <row r="1195" spans="10:11">
      <c r="J1195" s="1"/>
      <c r="K1195"/>
    </row>
    <row r="1196" spans="10:11">
      <c r="J1196" s="1"/>
      <c r="K1196"/>
    </row>
    <row r="1197" spans="10:11">
      <c r="J1197" s="1"/>
      <c r="K1197"/>
    </row>
    <row r="1198" spans="10:11">
      <c r="J1198" s="1"/>
      <c r="K1198"/>
    </row>
    <row r="1199" spans="10:11">
      <c r="J1199" s="1"/>
      <c r="K1199"/>
    </row>
    <row r="1200" spans="10:11">
      <c r="J1200" s="1"/>
      <c r="K1200"/>
    </row>
    <row r="1201" spans="10:11">
      <c r="J1201" s="1"/>
      <c r="K1201"/>
    </row>
    <row r="1202" spans="10:11">
      <c r="J1202" s="1"/>
      <c r="K1202"/>
    </row>
    <row r="1203" spans="10:11">
      <c r="J1203" s="1"/>
      <c r="K1203"/>
    </row>
    <row r="1204" spans="10:11">
      <c r="J1204" s="1"/>
      <c r="K1204"/>
    </row>
    <row r="1205" spans="10:11">
      <c r="J1205" s="1"/>
      <c r="K1205"/>
    </row>
    <row r="1206" spans="10:11">
      <c r="J1206" s="1"/>
      <c r="K1206"/>
    </row>
    <row r="1207" spans="10:11">
      <c r="J1207" s="1"/>
      <c r="K1207"/>
    </row>
    <row r="1208" spans="10:11">
      <c r="J1208" s="1"/>
      <c r="K1208"/>
    </row>
    <row r="1209" spans="10:11">
      <c r="J1209" s="1"/>
      <c r="K1209"/>
    </row>
    <row r="1210" spans="10:11">
      <c r="J1210" s="1"/>
      <c r="K1210"/>
    </row>
    <row r="1211" spans="10:11">
      <c r="J1211" s="1"/>
      <c r="K1211"/>
    </row>
    <row r="1212" spans="10:11">
      <c r="J1212" s="1"/>
      <c r="K1212"/>
    </row>
    <row r="1213" spans="10:11">
      <c r="J1213" s="1"/>
      <c r="K1213"/>
    </row>
    <row r="1214" spans="10:11">
      <c r="J1214" s="1"/>
      <c r="K1214"/>
    </row>
    <row r="1215" spans="10:11">
      <c r="J1215" s="1"/>
      <c r="K1215"/>
    </row>
    <row r="1216" spans="10:11">
      <c r="J1216" s="1"/>
      <c r="K1216"/>
    </row>
    <row r="1217" spans="10:11">
      <c r="J1217" s="1"/>
      <c r="K1217"/>
    </row>
    <row r="1218" spans="10:11">
      <c r="J1218" s="1"/>
      <c r="K1218"/>
    </row>
    <row r="1219" spans="10:11">
      <c r="J1219" s="1"/>
      <c r="K1219"/>
    </row>
    <row r="1220" spans="10:11">
      <c r="J1220" s="1"/>
      <c r="K1220"/>
    </row>
    <row r="1221" spans="10:11">
      <c r="J1221" s="1"/>
      <c r="K1221"/>
    </row>
    <row r="1222" spans="10:11">
      <c r="J1222" s="1"/>
      <c r="K1222"/>
    </row>
    <row r="1223" spans="10:11">
      <c r="J1223" s="1"/>
      <c r="K1223"/>
    </row>
    <row r="1224" spans="10:11">
      <c r="J1224" s="1"/>
      <c r="K1224"/>
    </row>
    <row r="1225" spans="10:11">
      <c r="J1225" s="1"/>
      <c r="K1225"/>
    </row>
    <row r="1226" spans="10:11">
      <c r="J1226" s="1"/>
      <c r="K1226"/>
    </row>
    <row r="1227" spans="10:11">
      <c r="J1227" s="1"/>
      <c r="K1227"/>
    </row>
    <row r="1228" spans="10:11">
      <c r="J1228" s="1"/>
      <c r="K1228"/>
    </row>
    <row r="1229" spans="10:11">
      <c r="J1229" s="1"/>
      <c r="K1229"/>
    </row>
    <row r="1230" spans="10:11">
      <c r="J1230" s="1"/>
      <c r="K1230"/>
    </row>
    <row r="1231" spans="10:11">
      <c r="J1231" s="1"/>
      <c r="K1231"/>
    </row>
    <row r="1232" spans="10:11">
      <c r="J1232" s="1"/>
      <c r="K1232"/>
    </row>
    <row r="1233" spans="10:11">
      <c r="J1233" s="1"/>
      <c r="K1233"/>
    </row>
    <row r="1234" spans="10:11">
      <c r="J1234" s="1"/>
      <c r="K1234"/>
    </row>
    <row r="1235" spans="10:11">
      <c r="J1235" s="1"/>
      <c r="K1235"/>
    </row>
    <row r="1236" spans="10:11">
      <c r="J1236" s="1"/>
      <c r="K1236"/>
    </row>
    <row r="1237" spans="10:11">
      <c r="J1237" s="1"/>
      <c r="K1237"/>
    </row>
    <row r="1238" spans="10:11">
      <c r="J1238" s="1"/>
      <c r="K1238"/>
    </row>
    <row r="1239" spans="10:11">
      <c r="J1239" s="1"/>
      <c r="K1239"/>
    </row>
    <row r="1240" spans="10:11">
      <c r="J1240" s="1"/>
      <c r="K1240"/>
    </row>
    <row r="1241" spans="10:11">
      <c r="J1241" s="1"/>
      <c r="K1241"/>
    </row>
    <row r="1242" spans="10:11">
      <c r="J1242" s="1"/>
      <c r="K1242"/>
    </row>
    <row r="1243" spans="10:11">
      <c r="J1243" s="1"/>
      <c r="K1243"/>
    </row>
    <row r="1244" spans="10:11">
      <c r="J1244" s="1"/>
      <c r="K1244"/>
    </row>
    <row r="1245" spans="10:11">
      <c r="J1245" s="1"/>
      <c r="K1245"/>
    </row>
    <row r="1246" spans="10:11">
      <c r="J1246" s="1"/>
      <c r="K1246"/>
    </row>
    <row r="1247" spans="10:11">
      <c r="J1247" s="1"/>
      <c r="K1247"/>
    </row>
    <row r="1248" spans="10:11">
      <c r="J1248" s="1"/>
      <c r="K1248"/>
    </row>
    <row r="1249" spans="10:11">
      <c r="J1249" s="1"/>
      <c r="K1249"/>
    </row>
    <row r="1250" spans="10:11">
      <c r="J1250" s="1"/>
      <c r="K1250"/>
    </row>
    <row r="1251" spans="10:11">
      <c r="J1251" s="1"/>
      <c r="K1251"/>
    </row>
    <row r="1252" spans="10:11">
      <c r="J1252" s="1"/>
      <c r="K1252"/>
    </row>
    <row r="1253" spans="10:11">
      <c r="J1253" s="1"/>
      <c r="K1253"/>
    </row>
    <row r="1254" spans="10:11">
      <c r="J1254" s="1"/>
      <c r="K1254"/>
    </row>
    <row r="1255" spans="10:11">
      <c r="J1255" s="1"/>
      <c r="K1255"/>
    </row>
    <row r="1256" spans="10:11">
      <c r="J1256" s="1"/>
      <c r="K1256"/>
    </row>
    <row r="1257" spans="10:11">
      <c r="J1257" s="1"/>
      <c r="K1257"/>
    </row>
    <row r="1258" spans="10:11">
      <c r="J1258" s="1"/>
      <c r="K1258"/>
    </row>
    <row r="1259" spans="10:11">
      <c r="J1259" s="1"/>
      <c r="K1259"/>
    </row>
    <row r="1260" spans="10:11">
      <c r="J1260" s="1"/>
      <c r="K1260"/>
    </row>
    <row r="1261" spans="10:11">
      <c r="J1261" s="1"/>
      <c r="K1261"/>
    </row>
    <row r="1262" spans="10:11">
      <c r="J1262" s="1"/>
      <c r="K1262"/>
    </row>
    <row r="1263" spans="10:11">
      <c r="J1263" s="1"/>
      <c r="K1263"/>
    </row>
    <row r="1264" spans="10:11">
      <c r="J1264" s="1"/>
      <c r="K1264"/>
    </row>
    <row r="1265" spans="10:11">
      <c r="J1265" s="1"/>
      <c r="K1265"/>
    </row>
    <row r="1266" spans="10:11">
      <c r="J1266" s="1"/>
      <c r="K1266"/>
    </row>
    <row r="1267" spans="10:11">
      <c r="J1267" s="1"/>
      <c r="K1267"/>
    </row>
    <row r="1268" spans="10:11">
      <c r="J1268" s="1"/>
      <c r="K1268"/>
    </row>
    <row r="1269" spans="10:11">
      <c r="J1269" s="1"/>
      <c r="K1269"/>
    </row>
    <row r="1270" spans="10:11">
      <c r="J1270" s="1"/>
      <c r="K1270"/>
    </row>
    <row r="1271" spans="10:11">
      <c r="J1271" s="1"/>
      <c r="K1271"/>
    </row>
    <row r="1272" spans="10:11">
      <c r="J1272" s="1"/>
      <c r="K1272"/>
    </row>
    <row r="1273" spans="10:11">
      <c r="J1273" s="1"/>
      <c r="K1273"/>
    </row>
    <row r="1274" spans="10:11">
      <c r="J1274" s="1"/>
      <c r="K1274"/>
    </row>
    <row r="1275" spans="10:11">
      <c r="J1275" s="1"/>
      <c r="K1275"/>
    </row>
    <row r="1276" spans="10:11">
      <c r="J1276" s="1"/>
      <c r="K1276"/>
    </row>
    <row r="1277" spans="10:11">
      <c r="J1277" s="1"/>
      <c r="K1277"/>
    </row>
    <row r="1278" spans="10:11">
      <c r="J1278" s="1"/>
      <c r="K1278"/>
    </row>
    <row r="1279" spans="10:11">
      <c r="J1279" s="1"/>
      <c r="K1279"/>
    </row>
    <row r="1280" spans="10:11">
      <c r="J1280" s="1"/>
      <c r="K1280"/>
    </row>
    <row r="1281" spans="10:11">
      <c r="J1281" s="1"/>
      <c r="K1281"/>
    </row>
    <row r="1282" spans="10:11">
      <c r="J1282" s="1"/>
      <c r="K1282"/>
    </row>
    <row r="1283" spans="10:11">
      <c r="J1283" s="1"/>
      <c r="K1283"/>
    </row>
    <row r="1284" spans="10:11">
      <c r="J1284" s="1"/>
      <c r="K1284"/>
    </row>
    <row r="1285" spans="10:11">
      <c r="J1285" s="1"/>
      <c r="K1285"/>
    </row>
    <row r="1286" spans="10:11">
      <c r="J1286" s="1"/>
      <c r="K1286"/>
    </row>
    <row r="1287" spans="10:11">
      <c r="J1287" s="1"/>
      <c r="K1287"/>
    </row>
    <row r="1288" spans="10:11">
      <c r="J1288" s="1"/>
      <c r="K1288"/>
    </row>
    <row r="1289" spans="10:11">
      <c r="J1289" s="1"/>
      <c r="K1289"/>
    </row>
    <row r="1290" spans="10:11">
      <c r="J1290" s="1"/>
      <c r="K1290"/>
    </row>
    <row r="1291" spans="10:11">
      <c r="J1291" s="1"/>
      <c r="K1291"/>
    </row>
    <row r="1292" spans="10:11">
      <c r="J1292" s="1"/>
      <c r="K1292"/>
    </row>
    <row r="1293" spans="10:11">
      <c r="J1293" s="1"/>
      <c r="K1293"/>
    </row>
    <row r="1294" spans="10:11">
      <c r="J1294" s="1"/>
      <c r="K1294"/>
    </row>
    <row r="1295" spans="10:11">
      <c r="J1295" s="1"/>
      <c r="K1295"/>
    </row>
    <row r="1296" spans="10:11">
      <c r="J1296" s="1"/>
      <c r="K1296"/>
    </row>
    <row r="1297" spans="10:11">
      <c r="J1297" s="1"/>
      <c r="K1297"/>
    </row>
    <row r="1298" spans="10:11">
      <c r="J1298" s="1"/>
      <c r="K1298"/>
    </row>
    <row r="1299" spans="10:11">
      <c r="J1299" s="1"/>
      <c r="K1299"/>
    </row>
    <row r="1300" spans="10:11">
      <c r="J1300" s="1"/>
      <c r="K1300"/>
    </row>
    <row r="1301" spans="10:11">
      <c r="J1301" s="1"/>
      <c r="K1301"/>
    </row>
    <row r="1302" spans="10:11">
      <c r="J1302" s="1"/>
      <c r="K1302"/>
    </row>
    <row r="1303" spans="10:11">
      <c r="J1303" s="1"/>
      <c r="K1303"/>
    </row>
    <row r="1304" spans="10:11">
      <c r="J1304" s="1"/>
      <c r="K1304"/>
    </row>
    <row r="1305" spans="10:11">
      <c r="J1305" s="1"/>
      <c r="K1305"/>
    </row>
    <row r="1306" spans="10:11">
      <c r="J1306" s="1"/>
      <c r="K1306"/>
    </row>
    <row r="1307" spans="10:11">
      <c r="J1307" s="1"/>
      <c r="K1307"/>
    </row>
    <row r="1308" spans="10:11">
      <c r="J1308" s="1"/>
      <c r="K1308"/>
    </row>
    <row r="1309" spans="10:11">
      <c r="J1309" s="1"/>
      <c r="K1309"/>
    </row>
    <row r="1310" spans="10:11">
      <c r="J1310" s="1"/>
      <c r="K1310"/>
    </row>
    <row r="1311" spans="10:11">
      <c r="J1311" s="1"/>
      <c r="K1311"/>
    </row>
    <row r="1312" spans="10:11">
      <c r="J1312" s="1"/>
      <c r="K1312"/>
    </row>
    <row r="1313" spans="10:11">
      <c r="J1313" s="1"/>
      <c r="K1313"/>
    </row>
    <row r="1314" spans="10:11">
      <c r="J1314" s="1"/>
      <c r="K1314"/>
    </row>
    <row r="1315" spans="10:11">
      <c r="J1315" s="1"/>
      <c r="K1315"/>
    </row>
    <row r="1316" spans="10:11">
      <c r="J1316" s="1"/>
      <c r="K1316"/>
    </row>
    <row r="1317" spans="10:11">
      <c r="J1317" s="1"/>
      <c r="K1317"/>
    </row>
    <row r="1318" spans="10:11">
      <c r="J1318" s="1"/>
      <c r="K1318"/>
    </row>
    <row r="1319" spans="10:11">
      <c r="J1319" s="1"/>
      <c r="K1319"/>
    </row>
    <row r="1320" spans="10:11">
      <c r="J1320" s="1"/>
      <c r="K1320"/>
    </row>
    <row r="1321" spans="10:11">
      <c r="J1321" s="1"/>
      <c r="K1321"/>
    </row>
    <row r="1322" spans="10:11">
      <c r="J1322" s="1"/>
      <c r="K1322"/>
    </row>
    <row r="1323" spans="10:11">
      <c r="J1323" s="1"/>
      <c r="K1323"/>
    </row>
    <row r="1324" spans="10:11">
      <c r="J1324" s="1"/>
      <c r="K1324"/>
    </row>
    <row r="1325" spans="10:11">
      <c r="J1325" s="1"/>
      <c r="K1325"/>
    </row>
    <row r="1326" spans="10:11">
      <c r="J1326" s="1"/>
      <c r="K1326"/>
    </row>
    <row r="1327" spans="10:11">
      <c r="J1327" s="1"/>
      <c r="K1327"/>
    </row>
    <row r="1328" spans="10:11">
      <c r="J1328" s="1"/>
      <c r="K1328"/>
    </row>
    <row r="1329" spans="10:11">
      <c r="J1329" s="1"/>
      <c r="K1329"/>
    </row>
    <row r="1330" spans="10:11">
      <c r="J1330" s="1"/>
      <c r="K1330"/>
    </row>
    <row r="1331" spans="10:11">
      <c r="J1331" s="1"/>
      <c r="K1331"/>
    </row>
    <row r="1332" spans="10:11">
      <c r="J1332" s="1"/>
      <c r="K1332"/>
    </row>
    <row r="1333" spans="10:11">
      <c r="J1333" s="1"/>
      <c r="K1333"/>
    </row>
    <row r="1334" spans="10:11">
      <c r="J1334" s="1"/>
      <c r="K1334"/>
    </row>
    <row r="1335" spans="10:11">
      <c r="J1335" s="1"/>
      <c r="K1335"/>
    </row>
    <row r="1336" spans="10:11">
      <c r="J1336" s="1"/>
      <c r="K1336"/>
    </row>
    <row r="1337" spans="10:11">
      <c r="J1337" s="1"/>
      <c r="K1337"/>
    </row>
    <row r="1338" spans="10:11">
      <c r="J1338" s="1"/>
      <c r="K1338"/>
    </row>
    <row r="1339" spans="10:11">
      <c r="J1339" s="1"/>
      <c r="K1339"/>
    </row>
    <row r="1340" spans="10:11">
      <c r="J1340" s="1"/>
      <c r="K1340"/>
    </row>
    <row r="1341" spans="10:11">
      <c r="J1341" s="1"/>
      <c r="K1341"/>
    </row>
    <row r="1342" spans="10:11">
      <c r="J1342" s="1"/>
      <c r="K1342"/>
    </row>
    <row r="1343" spans="10:11">
      <c r="J1343" s="1"/>
      <c r="K1343"/>
    </row>
    <row r="1344" spans="10:11">
      <c r="J1344" s="1"/>
      <c r="K1344"/>
    </row>
    <row r="1345" spans="10:11">
      <c r="J1345" s="1"/>
      <c r="K1345"/>
    </row>
    <row r="1346" spans="10:11">
      <c r="J1346" s="1"/>
      <c r="K1346"/>
    </row>
    <row r="1347" spans="10:11">
      <c r="J1347" s="1"/>
      <c r="K1347"/>
    </row>
    <row r="1348" spans="10:11">
      <c r="J1348" s="1"/>
      <c r="K1348"/>
    </row>
    <row r="1349" spans="10:11">
      <c r="J1349" s="1"/>
      <c r="K1349"/>
    </row>
    <row r="1350" spans="10:11">
      <c r="J1350" s="1"/>
      <c r="K1350"/>
    </row>
    <row r="1351" spans="10:11">
      <c r="J1351" s="1"/>
      <c r="K1351"/>
    </row>
    <row r="1352" spans="10:11">
      <c r="J1352" s="1"/>
      <c r="K1352"/>
    </row>
    <row r="1353" spans="10:11">
      <c r="J1353" s="1"/>
      <c r="K1353"/>
    </row>
    <row r="1354" spans="10:11">
      <c r="J1354" s="1"/>
      <c r="K1354"/>
    </row>
    <row r="1355" spans="10:11">
      <c r="J1355" s="1"/>
      <c r="K1355"/>
    </row>
    <row r="1356" spans="10:11">
      <c r="J1356" s="1"/>
      <c r="K1356"/>
    </row>
    <row r="1357" spans="10:11">
      <c r="J1357" s="1"/>
      <c r="K1357"/>
    </row>
    <row r="1358" spans="10:11">
      <c r="J1358" s="1"/>
      <c r="K1358"/>
    </row>
    <row r="1359" spans="10:11">
      <c r="J1359" s="1"/>
      <c r="K1359"/>
    </row>
    <row r="1360" spans="10:11">
      <c r="J1360" s="1"/>
      <c r="K1360"/>
    </row>
    <row r="1361" spans="10:11">
      <c r="J1361" s="1"/>
      <c r="K1361"/>
    </row>
    <row r="1362" spans="10:11">
      <c r="J1362" s="1"/>
      <c r="K1362"/>
    </row>
    <row r="1363" spans="10:11">
      <c r="J1363" s="1"/>
      <c r="K1363"/>
    </row>
    <row r="1364" spans="10:11">
      <c r="J1364" s="1"/>
      <c r="K1364"/>
    </row>
    <row r="1365" spans="10:11">
      <c r="J1365" s="1"/>
      <c r="K1365"/>
    </row>
    <row r="1366" spans="10:11">
      <c r="J1366" s="1"/>
      <c r="K1366"/>
    </row>
    <row r="1367" spans="10:11">
      <c r="J1367" s="1"/>
      <c r="K1367"/>
    </row>
    <row r="1368" spans="10:11">
      <c r="J1368" s="1"/>
      <c r="K1368"/>
    </row>
    <row r="1369" spans="10:11">
      <c r="J1369" s="1"/>
      <c r="K1369"/>
    </row>
    <row r="1370" spans="10:11">
      <c r="J1370" s="1"/>
      <c r="K1370"/>
    </row>
    <row r="1371" spans="10:11">
      <c r="J1371" s="1"/>
      <c r="K1371"/>
    </row>
    <row r="1372" spans="10:11">
      <c r="J1372" s="1"/>
      <c r="K1372"/>
    </row>
    <row r="1373" spans="10:11">
      <c r="J1373" s="1"/>
      <c r="K1373"/>
    </row>
    <row r="1374" spans="10:11">
      <c r="J1374" s="1"/>
      <c r="K1374"/>
    </row>
    <row r="1375" spans="10:11">
      <c r="J1375" s="1"/>
      <c r="K1375"/>
    </row>
    <row r="1376" spans="10:11">
      <c r="J1376" s="1"/>
      <c r="K1376"/>
    </row>
    <row r="1377" spans="10:11">
      <c r="J1377" s="1"/>
      <c r="K1377"/>
    </row>
    <row r="1378" spans="10:11">
      <c r="J1378" s="1"/>
      <c r="K1378"/>
    </row>
    <row r="1379" spans="10:11">
      <c r="J1379" s="1"/>
      <c r="K1379"/>
    </row>
    <row r="1380" spans="10:11">
      <c r="J1380" s="1"/>
      <c r="K1380"/>
    </row>
    <row r="1381" spans="10:11">
      <c r="J1381" s="1"/>
      <c r="K1381"/>
    </row>
    <row r="1382" spans="10:11">
      <c r="J1382" s="1"/>
      <c r="K1382"/>
    </row>
    <row r="1383" spans="10:11">
      <c r="J1383" s="1"/>
      <c r="K1383"/>
    </row>
    <row r="1384" spans="10:11">
      <c r="J1384" s="1"/>
      <c r="K1384"/>
    </row>
    <row r="1385" spans="10:11">
      <c r="J1385" s="1"/>
      <c r="K1385"/>
    </row>
    <row r="1386" spans="10:11">
      <c r="J1386" s="1"/>
      <c r="K1386"/>
    </row>
    <row r="1387" spans="10:11">
      <c r="J1387" s="1"/>
      <c r="K1387"/>
    </row>
    <row r="1388" spans="10:11">
      <c r="J1388" s="1"/>
      <c r="K1388"/>
    </row>
    <row r="1389" spans="10:11">
      <c r="J1389" s="1"/>
      <c r="K1389"/>
    </row>
    <row r="1390" spans="10:11">
      <c r="J1390" s="1"/>
      <c r="K1390"/>
    </row>
    <row r="1391" spans="10:11">
      <c r="J1391" s="1"/>
      <c r="K1391"/>
    </row>
    <row r="1392" spans="10:11">
      <c r="J1392" s="1"/>
      <c r="K1392"/>
    </row>
    <row r="1393" spans="10:11">
      <c r="J1393" s="1"/>
      <c r="K1393"/>
    </row>
    <row r="1394" spans="10:11">
      <c r="J1394" s="1"/>
      <c r="K1394"/>
    </row>
    <row r="1395" spans="10:11">
      <c r="J1395" s="1"/>
      <c r="K1395"/>
    </row>
    <row r="1396" spans="10:11">
      <c r="J1396" s="1"/>
      <c r="K1396"/>
    </row>
    <row r="1397" spans="10:11">
      <c r="J1397" s="1"/>
      <c r="K1397"/>
    </row>
    <row r="1398" spans="10:11">
      <c r="J1398" s="1"/>
      <c r="K1398"/>
    </row>
    <row r="1399" spans="10:11">
      <c r="J1399" s="1"/>
      <c r="K1399"/>
    </row>
    <row r="1400" spans="10:11">
      <c r="J1400" s="1"/>
      <c r="K1400"/>
    </row>
    <row r="1401" spans="10:11">
      <c r="J1401" s="1"/>
      <c r="K1401"/>
    </row>
    <row r="1402" spans="10:11">
      <c r="J1402" s="1"/>
      <c r="K1402"/>
    </row>
    <row r="1403" spans="10:11">
      <c r="J1403" s="1"/>
      <c r="K1403"/>
    </row>
    <row r="1404" spans="10:11">
      <c r="J1404" s="1"/>
      <c r="K1404"/>
    </row>
    <row r="1405" spans="10:11">
      <c r="J1405" s="1"/>
      <c r="K1405"/>
    </row>
    <row r="1406" spans="10:11">
      <c r="J1406" s="1"/>
      <c r="K1406"/>
    </row>
    <row r="1407" spans="10:11">
      <c r="J1407" s="1"/>
      <c r="K1407"/>
    </row>
    <row r="1408" spans="10:11">
      <c r="J1408" s="1"/>
      <c r="K1408"/>
    </row>
    <row r="1409" spans="10:11">
      <c r="J1409" s="1"/>
      <c r="K1409"/>
    </row>
    <row r="1410" spans="10:11">
      <c r="J1410" s="1"/>
      <c r="K1410"/>
    </row>
    <row r="1411" spans="10:11">
      <c r="J1411" s="1"/>
      <c r="K1411"/>
    </row>
    <row r="1412" spans="10:11">
      <c r="J1412" s="1"/>
      <c r="K1412"/>
    </row>
    <row r="1413" spans="10:11">
      <c r="J1413" s="1"/>
      <c r="K1413"/>
    </row>
    <row r="1414" spans="10:11">
      <c r="J1414" s="1"/>
      <c r="K1414"/>
    </row>
    <row r="1415" spans="10:11">
      <c r="J1415" s="1"/>
      <c r="K1415"/>
    </row>
    <row r="1416" spans="10:11">
      <c r="J1416" s="1"/>
      <c r="K1416"/>
    </row>
    <row r="1417" spans="10:11">
      <c r="J1417" s="1"/>
      <c r="K1417"/>
    </row>
    <row r="1418" spans="10:11">
      <c r="J1418" s="1"/>
      <c r="K1418"/>
    </row>
    <row r="1419" spans="10:11">
      <c r="J1419" s="1"/>
      <c r="K1419"/>
    </row>
    <row r="1420" spans="10:11">
      <c r="J1420" s="1"/>
      <c r="K1420"/>
    </row>
    <row r="1421" spans="10:11">
      <c r="J1421" s="1"/>
      <c r="K1421"/>
    </row>
    <row r="1422" spans="10:11">
      <c r="J1422" s="1"/>
      <c r="K1422"/>
    </row>
    <row r="1423" spans="10:11">
      <c r="J1423" s="1"/>
      <c r="K1423"/>
    </row>
    <row r="1424" spans="10:11">
      <c r="J1424" s="1"/>
      <c r="K1424"/>
    </row>
    <row r="1425" spans="10:11">
      <c r="J1425" s="1"/>
      <c r="K1425"/>
    </row>
    <row r="1426" spans="10:11">
      <c r="J1426" s="1"/>
      <c r="K1426"/>
    </row>
    <row r="1427" spans="10:11">
      <c r="J1427" s="1"/>
      <c r="K1427"/>
    </row>
    <row r="1428" spans="10:11">
      <c r="J1428" s="1"/>
      <c r="K1428"/>
    </row>
    <row r="1429" spans="10:11">
      <c r="J1429" s="1"/>
      <c r="K1429"/>
    </row>
    <row r="1430" spans="10:11">
      <c r="J1430" s="1"/>
      <c r="K1430"/>
    </row>
    <row r="1431" spans="10:11">
      <c r="J1431" s="1"/>
      <c r="K1431"/>
    </row>
    <row r="1432" spans="10:11">
      <c r="J1432" s="1"/>
      <c r="K1432"/>
    </row>
    <row r="1433" spans="10:11">
      <c r="J1433" s="1"/>
      <c r="K1433"/>
    </row>
    <row r="1434" spans="10:11">
      <c r="J1434" s="1"/>
      <c r="K1434"/>
    </row>
    <row r="1435" spans="10:11">
      <c r="J1435" s="1"/>
      <c r="K1435"/>
    </row>
    <row r="1436" spans="10:11">
      <c r="J1436" s="1"/>
      <c r="K1436"/>
    </row>
    <row r="1437" spans="10:11">
      <c r="J1437" s="1"/>
      <c r="K1437"/>
    </row>
    <row r="1438" spans="10:11">
      <c r="J1438" s="1"/>
      <c r="K1438"/>
    </row>
    <row r="1439" spans="10:11">
      <c r="J1439" s="1"/>
      <c r="K1439"/>
    </row>
    <row r="1440" spans="10:11">
      <c r="J1440" s="1"/>
      <c r="K1440"/>
    </row>
    <row r="1441" spans="10:11">
      <c r="J1441" s="1"/>
      <c r="K1441"/>
    </row>
    <row r="1442" spans="10:11">
      <c r="J1442" s="1"/>
      <c r="K1442"/>
    </row>
    <row r="1443" spans="10:11">
      <c r="J1443" s="1"/>
      <c r="K1443"/>
    </row>
    <row r="1444" spans="10:11">
      <c r="J1444" s="1"/>
      <c r="K1444"/>
    </row>
    <row r="1445" spans="10:11">
      <c r="J1445" s="1"/>
      <c r="K1445"/>
    </row>
    <row r="1446" spans="10:11">
      <c r="J1446" s="1"/>
      <c r="K1446"/>
    </row>
    <row r="1447" spans="10:11">
      <c r="J1447" s="1"/>
      <c r="K1447"/>
    </row>
    <row r="1448" spans="10:11">
      <c r="J1448" s="1"/>
      <c r="K1448"/>
    </row>
    <row r="1449" spans="10:11">
      <c r="J1449" s="1"/>
      <c r="K1449"/>
    </row>
    <row r="1450" spans="10:11">
      <c r="J1450" s="1"/>
      <c r="K1450"/>
    </row>
    <row r="1451" spans="10:11">
      <c r="J1451" s="1"/>
      <c r="K1451"/>
    </row>
    <row r="1452" spans="10:11">
      <c r="J1452" s="1"/>
      <c r="K1452"/>
    </row>
    <row r="1453" spans="10:11">
      <c r="J1453" s="1"/>
      <c r="K1453"/>
    </row>
    <row r="1454" spans="10:11">
      <c r="J1454" s="1"/>
      <c r="K1454"/>
    </row>
    <row r="1455" spans="10:11">
      <c r="J1455" s="1"/>
      <c r="K1455"/>
    </row>
    <row r="1456" spans="10:11">
      <c r="J1456" s="1"/>
      <c r="K1456"/>
    </row>
    <row r="1457" spans="10:11">
      <c r="J1457" s="1"/>
      <c r="K1457"/>
    </row>
    <row r="1458" spans="10:11">
      <c r="J1458" s="1"/>
      <c r="K1458"/>
    </row>
    <row r="1459" spans="10:11">
      <c r="J1459" s="1"/>
      <c r="K1459"/>
    </row>
    <row r="1460" spans="10:11">
      <c r="J1460" s="1"/>
      <c r="K1460"/>
    </row>
    <row r="1461" spans="10:11">
      <c r="J1461" s="1"/>
      <c r="K1461"/>
    </row>
    <row r="1462" spans="10:11">
      <c r="J1462" s="1"/>
      <c r="K1462"/>
    </row>
    <row r="1463" spans="10:11">
      <c r="J1463" s="1"/>
      <c r="K1463"/>
    </row>
    <row r="1464" spans="10:11">
      <c r="J1464" s="1"/>
      <c r="K1464"/>
    </row>
    <row r="1465" spans="10:11">
      <c r="J1465" s="1"/>
      <c r="K1465"/>
    </row>
    <row r="1466" spans="10:11">
      <c r="J1466" s="1"/>
      <c r="K1466"/>
    </row>
    <row r="1467" spans="10:11">
      <c r="J1467" s="1"/>
      <c r="K1467"/>
    </row>
    <row r="1468" spans="10:11">
      <c r="J1468" s="1"/>
      <c r="K1468"/>
    </row>
    <row r="1469" spans="10:11">
      <c r="J1469" s="1"/>
      <c r="K1469"/>
    </row>
    <row r="1470" spans="10:11">
      <c r="J1470" s="1"/>
      <c r="K1470"/>
    </row>
    <row r="1471" spans="10:11">
      <c r="J1471" s="1"/>
      <c r="K1471"/>
    </row>
    <row r="1472" spans="10:11">
      <c r="J1472" s="1"/>
      <c r="K1472"/>
    </row>
    <row r="1473" spans="10:11">
      <c r="J1473" s="1"/>
      <c r="K1473"/>
    </row>
    <row r="1474" spans="10:11">
      <c r="J1474" s="1"/>
      <c r="K1474"/>
    </row>
    <row r="1475" spans="10:11">
      <c r="J1475" s="1"/>
      <c r="K1475"/>
    </row>
    <row r="1476" spans="10:11">
      <c r="J1476" s="1"/>
      <c r="K1476"/>
    </row>
    <row r="1477" spans="10:11">
      <c r="J1477" s="1"/>
      <c r="K1477"/>
    </row>
    <row r="1478" spans="10:11">
      <c r="J1478" s="1"/>
      <c r="K1478"/>
    </row>
    <row r="1479" spans="10:11">
      <c r="J1479" s="1"/>
      <c r="K1479"/>
    </row>
    <row r="1480" spans="10:11">
      <c r="J1480" s="1"/>
      <c r="K1480"/>
    </row>
    <row r="1481" spans="10:11">
      <c r="J1481" s="1"/>
      <c r="K1481"/>
    </row>
    <row r="1482" spans="10:11">
      <c r="J1482" s="1"/>
      <c r="K1482"/>
    </row>
    <row r="1483" spans="10:11">
      <c r="J1483" s="1"/>
      <c r="K1483"/>
    </row>
    <row r="1484" spans="10:11">
      <c r="J1484" s="1"/>
      <c r="K1484"/>
    </row>
    <row r="1485" spans="10:11">
      <c r="J1485" s="1"/>
      <c r="K1485"/>
    </row>
    <row r="1486" spans="10:11">
      <c r="J1486" s="1"/>
      <c r="K1486"/>
    </row>
    <row r="1487" spans="10:11">
      <c r="J1487" s="1"/>
      <c r="K1487"/>
    </row>
    <row r="1488" spans="10:11">
      <c r="J1488" s="1"/>
      <c r="K1488"/>
    </row>
    <row r="1489" spans="10:11">
      <c r="J1489" s="1"/>
      <c r="K1489"/>
    </row>
    <row r="1490" spans="10:11">
      <c r="J1490" s="1"/>
      <c r="K1490"/>
    </row>
    <row r="1491" spans="10:11">
      <c r="J1491" s="1"/>
      <c r="K1491"/>
    </row>
    <row r="1492" spans="10:11">
      <c r="J1492" s="1"/>
      <c r="K1492"/>
    </row>
    <row r="1493" spans="10:11">
      <c r="J1493" s="1"/>
      <c r="K1493"/>
    </row>
    <row r="1494" spans="10:11">
      <c r="J1494" s="1"/>
      <c r="K1494"/>
    </row>
    <row r="1495" spans="10:11">
      <c r="J1495" s="1"/>
      <c r="K1495"/>
    </row>
    <row r="1496" spans="10:11">
      <c r="J1496" s="1"/>
      <c r="K1496"/>
    </row>
    <row r="1497" spans="10:11">
      <c r="J1497" s="1"/>
      <c r="K1497"/>
    </row>
    <row r="1498" spans="10:11">
      <c r="J1498" s="1"/>
      <c r="K1498"/>
    </row>
    <row r="1499" spans="10:11">
      <c r="J1499" s="1"/>
      <c r="K1499"/>
    </row>
    <row r="1500" spans="10:11">
      <c r="J1500" s="1"/>
      <c r="K1500"/>
    </row>
    <row r="1501" spans="10:11">
      <c r="J1501" s="1"/>
      <c r="K1501"/>
    </row>
    <row r="1502" spans="10:11">
      <c r="J1502" s="1"/>
      <c r="K1502"/>
    </row>
    <row r="1503" spans="10:11">
      <c r="J1503" s="1"/>
      <c r="K1503"/>
    </row>
    <row r="1504" spans="10:11">
      <c r="J1504" s="1"/>
      <c r="K1504"/>
    </row>
    <row r="1505" spans="10:11">
      <c r="J1505" s="1"/>
      <c r="K1505"/>
    </row>
    <row r="1506" spans="10:11">
      <c r="J1506" s="1"/>
      <c r="K1506"/>
    </row>
    <row r="1507" spans="10:11">
      <c r="J1507" s="1"/>
      <c r="K1507"/>
    </row>
    <row r="1508" spans="10:11">
      <c r="J1508" s="1"/>
      <c r="K1508"/>
    </row>
    <row r="1509" spans="10:11">
      <c r="J1509" s="1"/>
      <c r="K1509"/>
    </row>
    <row r="1510" spans="10:11">
      <c r="J1510" s="1"/>
      <c r="K1510"/>
    </row>
    <row r="1511" spans="10:11">
      <c r="J1511" s="1"/>
      <c r="K1511"/>
    </row>
    <row r="1512" spans="10:11">
      <c r="J1512" s="1"/>
      <c r="K1512"/>
    </row>
    <row r="1513" spans="10:11">
      <c r="J1513" s="1"/>
      <c r="K1513"/>
    </row>
    <row r="1514" spans="10:11">
      <c r="J1514" s="1"/>
      <c r="K1514"/>
    </row>
    <row r="1515" spans="10:11">
      <c r="J1515" s="1"/>
      <c r="K1515"/>
    </row>
    <row r="1516" spans="10:11">
      <c r="J1516" s="1"/>
      <c r="K1516"/>
    </row>
    <row r="1517" spans="10:11">
      <c r="J1517" s="1"/>
      <c r="K1517"/>
    </row>
    <row r="1518" spans="10:11">
      <c r="J1518" s="1"/>
      <c r="K1518"/>
    </row>
    <row r="1519" spans="10:11">
      <c r="J1519" s="1"/>
      <c r="K1519"/>
    </row>
    <row r="1520" spans="10:11">
      <c r="J1520" s="1"/>
      <c r="K1520"/>
    </row>
    <row r="1521" spans="10:11">
      <c r="J1521" s="1"/>
      <c r="K1521"/>
    </row>
    <row r="1522" spans="10:11">
      <c r="J1522" s="1"/>
      <c r="K1522"/>
    </row>
    <row r="1523" spans="10:11">
      <c r="J1523" s="1"/>
      <c r="K1523"/>
    </row>
    <row r="1524" spans="10:11">
      <c r="J1524" s="1"/>
      <c r="K1524"/>
    </row>
    <row r="1525" spans="10:11">
      <c r="J1525" s="1"/>
      <c r="K1525"/>
    </row>
    <row r="1526" spans="10:11">
      <c r="J1526" s="1"/>
      <c r="K1526"/>
    </row>
    <row r="1527" spans="10:11">
      <c r="J1527" s="1"/>
      <c r="K1527"/>
    </row>
    <row r="1528" spans="10:11">
      <c r="J1528" s="1"/>
      <c r="K1528"/>
    </row>
    <row r="1529" spans="10:11">
      <c r="J1529" s="1"/>
      <c r="K1529"/>
    </row>
    <row r="1530" spans="10:11">
      <c r="J1530" s="1"/>
      <c r="K1530"/>
    </row>
    <row r="1531" spans="10:11">
      <c r="J1531" s="1"/>
      <c r="K1531"/>
    </row>
    <row r="1532" spans="10:11">
      <c r="J1532" s="1"/>
      <c r="K1532"/>
    </row>
    <row r="1533" spans="10:11">
      <c r="J1533" s="1"/>
      <c r="K1533"/>
    </row>
    <row r="1534" spans="10:11">
      <c r="J1534" s="1"/>
      <c r="K1534"/>
    </row>
    <row r="1535" spans="10:11">
      <c r="J1535" s="1"/>
      <c r="K1535"/>
    </row>
    <row r="1536" spans="10:11">
      <c r="J1536" s="1"/>
      <c r="K1536"/>
    </row>
    <row r="1537" spans="10:11">
      <c r="J1537" s="1"/>
      <c r="K1537"/>
    </row>
    <row r="1538" spans="10:11">
      <c r="J1538" s="1"/>
      <c r="K1538"/>
    </row>
    <row r="1539" spans="10:11">
      <c r="J1539" s="1"/>
      <c r="K1539"/>
    </row>
    <row r="1540" spans="10:11">
      <c r="J1540" s="1"/>
      <c r="K1540"/>
    </row>
    <row r="1541" spans="10:11">
      <c r="J1541" s="1"/>
      <c r="K1541"/>
    </row>
    <row r="1542" spans="10:11">
      <c r="J1542" s="1"/>
      <c r="K1542"/>
    </row>
    <row r="1543" spans="10:11">
      <c r="J1543" s="1"/>
      <c r="K1543"/>
    </row>
    <row r="1544" spans="10:11">
      <c r="J1544" s="1"/>
      <c r="K1544"/>
    </row>
    <row r="1545" spans="10:11">
      <c r="J1545" s="1"/>
      <c r="K1545"/>
    </row>
    <row r="1546" spans="10:11">
      <c r="J1546" s="1"/>
      <c r="K1546"/>
    </row>
    <row r="1547" spans="10:11">
      <c r="J1547" s="1"/>
      <c r="K1547"/>
    </row>
    <row r="1548" spans="10:11">
      <c r="J1548" s="1"/>
      <c r="K1548"/>
    </row>
    <row r="1549" spans="10:11">
      <c r="J1549" s="1"/>
      <c r="K1549"/>
    </row>
    <row r="1550" spans="10:11">
      <c r="J1550" s="1"/>
      <c r="K1550"/>
    </row>
    <row r="1551" spans="10:11">
      <c r="J1551" s="1"/>
      <c r="K1551"/>
    </row>
    <row r="1552" spans="10:11">
      <c r="J1552" s="1"/>
      <c r="K1552"/>
    </row>
    <row r="1553" spans="10:11">
      <c r="J1553" s="1"/>
      <c r="K1553"/>
    </row>
    <row r="1554" spans="10:11">
      <c r="J1554" s="1"/>
      <c r="K1554"/>
    </row>
    <row r="1555" spans="10:11">
      <c r="J1555" s="1"/>
      <c r="K1555"/>
    </row>
    <row r="1556" spans="10:11">
      <c r="J1556" s="1"/>
      <c r="K1556"/>
    </row>
    <row r="1557" spans="10:11">
      <c r="J1557" s="1"/>
      <c r="K1557"/>
    </row>
    <row r="1558" spans="10:11">
      <c r="J1558" s="1"/>
      <c r="K1558"/>
    </row>
    <row r="1559" spans="10:11">
      <c r="J1559" s="1"/>
      <c r="K1559"/>
    </row>
    <row r="1560" spans="10:11">
      <c r="J1560" s="1"/>
      <c r="K1560"/>
    </row>
    <row r="1561" spans="10:11">
      <c r="J1561" s="1"/>
      <c r="K1561"/>
    </row>
    <row r="1562" spans="10:11">
      <c r="J1562" s="1"/>
      <c r="K1562"/>
    </row>
    <row r="1563" spans="10:11">
      <c r="J1563" s="1"/>
      <c r="K1563"/>
    </row>
    <row r="1564" spans="10:11">
      <c r="J1564" s="1"/>
      <c r="K1564"/>
    </row>
    <row r="1565" spans="10:11">
      <c r="J1565" s="1"/>
      <c r="K1565"/>
    </row>
    <row r="1566" spans="10:11">
      <c r="J1566" s="1"/>
      <c r="K1566"/>
    </row>
    <row r="1567" spans="10:11">
      <c r="J1567" s="1"/>
      <c r="K1567"/>
    </row>
    <row r="1568" spans="10:11">
      <c r="J1568" s="1"/>
      <c r="K1568"/>
    </row>
    <row r="1569" spans="10:11">
      <c r="J1569" s="1"/>
      <c r="K1569"/>
    </row>
    <row r="1570" spans="10:11">
      <c r="J1570" s="1"/>
      <c r="K1570"/>
    </row>
    <row r="1571" spans="10:11">
      <c r="J1571" s="1"/>
      <c r="K1571"/>
    </row>
    <row r="1572" spans="10:11">
      <c r="J1572" s="1"/>
      <c r="K1572"/>
    </row>
    <row r="1573" spans="10:11">
      <c r="J1573" s="1"/>
      <c r="K1573"/>
    </row>
    <row r="1574" spans="10:11">
      <c r="J1574" s="1"/>
      <c r="K1574"/>
    </row>
    <row r="1575" spans="10:11">
      <c r="J1575" s="1"/>
      <c r="K1575"/>
    </row>
    <row r="1576" spans="10:11">
      <c r="J1576" s="1"/>
      <c r="K1576"/>
    </row>
    <row r="1577" spans="10:11">
      <c r="J1577" s="1"/>
      <c r="K1577"/>
    </row>
    <row r="1578" spans="10:11">
      <c r="J1578" s="1"/>
      <c r="K1578"/>
    </row>
    <row r="1579" spans="10:11">
      <c r="J1579" s="1"/>
      <c r="K1579"/>
    </row>
    <row r="1580" spans="10:11">
      <c r="J1580" s="1"/>
      <c r="K1580"/>
    </row>
    <row r="1581" spans="10:11">
      <c r="J1581" s="1"/>
      <c r="K1581"/>
    </row>
    <row r="1582" spans="10:11">
      <c r="J1582" s="1"/>
      <c r="K1582"/>
    </row>
    <row r="1583" spans="10:11">
      <c r="J1583" s="1"/>
      <c r="K1583"/>
    </row>
    <row r="1584" spans="10:11">
      <c r="J1584" s="1"/>
      <c r="K1584"/>
    </row>
    <row r="1585" spans="10:11">
      <c r="J1585" s="1"/>
      <c r="K1585"/>
    </row>
    <row r="1586" spans="10:11">
      <c r="J1586" s="1"/>
      <c r="K1586"/>
    </row>
    <row r="1587" spans="10:11">
      <c r="J1587" s="1"/>
      <c r="K1587"/>
    </row>
    <row r="1588" spans="10:11">
      <c r="J1588" s="1"/>
      <c r="K1588"/>
    </row>
    <row r="1589" spans="10:11">
      <c r="J1589" s="1"/>
      <c r="K1589"/>
    </row>
    <row r="1590" spans="10:11">
      <c r="J1590" s="1"/>
      <c r="K1590"/>
    </row>
    <row r="1591" spans="10:11">
      <c r="J1591" s="1"/>
      <c r="K1591"/>
    </row>
    <row r="1592" spans="10:11">
      <c r="J1592" s="1"/>
      <c r="K1592"/>
    </row>
    <row r="1593" spans="10:11">
      <c r="J1593" s="1"/>
      <c r="K1593"/>
    </row>
    <row r="1594" spans="10:11">
      <c r="J1594" s="1"/>
      <c r="K1594"/>
    </row>
    <row r="1595" spans="10:11">
      <c r="J1595" s="1"/>
      <c r="K1595"/>
    </row>
    <row r="1596" spans="10:11">
      <c r="J1596" s="1"/>
      <c r="K1596"/>
    </row>
    <row r="1597" spans="10:11">
      <c r="J1597" s="1"/>
      <c r="K1597"/>
    </row>
    <row r="1598" spans="10:11">
      <c r="J1598" s="1"/>
      <c r="K1598"/>
    </row>
    <row r="1599" spans="10:11">
      <c r="J1599" s="1"/>
      <c r="K1599"/>
    </row>
    <row r="1600" spans="10:11">
      <c r="J1600" s="1"/>
      <c r="K1600"/>
    </row>
    <row r="1601" spans="10:11">
      <c r="J1601" s="1"/>
      <c r="K1601"/>
    </row>
    <row r="1602" spans="10:11">
      <c r="J1602" s="1"/>
      <c r="K1602"/>
    </row>
    <row r="1603" spans="10:11">
      <c r="J1603" s="1"/>
      <c r="K1603"/>
    </row>
    <row r="1604" spans="10:11">
      <c r="J1604" s="1"/>
      <c r="K1604"/>
    </row>
    <row r="1605" spans="10:11">
      <c r="J1605" s="1"/>
      <c r="K1605"/>
    </row>
    <row r="1606" spans="10:11">
      <c r="J1606" s="1"/>
      <c r="K1606"/>
    </row>
    <row r="1607" spans="10:11">
      <c r="J1607" s="1"/>
      <c r="K1607"/>
    </row>
    <row r="1608" spans="10:11">
      <c r="J1608" s="1"/>
      <c r="K1608"/>
    </row>
    <row r="1609" spans="10:11">
      <c r="J1609" s="1"/>
      <c r="K1609"/>
    </row>
    <row r="1610" spans="10:11">
      <c r="J1610" s="1"/>
      <c r="K1610"/>
    </row>
    <row r="1611" spans="10:11">
      <c r="J1611" s="1"/>
      <c r="K1611"/>
    </row>
    <row r="1612" spans="10:11">
      <c r="J1612" s="1"/>
      <c r="K1612"/>
    </row>
    <row r="1613" spans="10:11">
      <c r="J1613" s="1"/>
      <c r="K1613"/>
    </row>
    <row r="1614" spans="10:11">
      <c r="J1614" s="1"/>
      <c r="K1614"/>
    </row>
    <row r="1615" spans="10:11">
      <c r="J1615" s="1"/>
      <c r="K1615"/>
    </row>
    <row r="1616" spans="10:11">
      <c r="J1616" s="1"/>
      <c r="K1616"/>
    </row>
    <row r="1617" spans="10:11">
      <c r="J1617" s="1"/>
      <c r="K1617"/>
    </row>
    <row r="1618" spans="10:11">
      <c r="J1618" s="1"/>
      <c r="K1618"/>
    </row>
    <row r="1619" spans="10:11">
      <c r="J1619" s="1"/>
      <c r="K1619"/>
    </row>
    <row r="1620" spans="10:11">
      <c r="J1620" s="1"/>
      <c r="K1620"/>
    </row>
    <row r="1621" spans="10:11">
      <c r="J1621" s="1"/>
      <c r="K1621"/>
    </row>
    <row r="1622" spans="10:11">
      <c r="J1622" s="1"/>
      <c r="K1622"/>
    </row>
    <row r="1623" spans="10:11">
      <c r="J1623" s="1"/>
      <c r="K1623"/>
    </row>
    <row r="1624" spans="10:11">
      <c r="J1624" s="1"/>
      <c r="K1624"/>
    </row>
    <row r="1625" spans="10:11">
      <c r="J1625" s="1"/>
      <c r="K1625"/>
    </row>
    <row r="1626" spans="10:11">
      <c r="J1626" s="1"/>
      <c r="K1626"/>
    </row>
    <row r="1627" spans="10:11">
      <c r="J1627" s="1"/>
      <c r="K1627"/>
    </row>
    <row r="1628" spans="10:11">
      <c r="J1628" s="1"/>
      <c r="K1628"/>
    </row>
    <row r="1629" spans="10:11">
      <c r="J1629" s="1"/>
      <c r="K1629"/>
    </row>
    <row r="1630" spans="10:11">
      <c r="J1630" s="1"/>
      <c r="K1630"/>
    </row>
    <row r="1631" spans="10:11">
      <c r="J1631" s="1"/>
      <c r="K1631"/>
    </row>
    <row r="1632" spans="10:11">
      <c r="J1632" s="1"/>
      <c r="K1632"/>
    </row>
    <row r="1633" spans="10:11">
      <c r="J1633" s="1"/>
      <c r="K1633"/>
    </row>
    <row r="1634" spans="10:11">
      <c r="J1634" s="1"/>
      <c r="K1634"/>
    </row>
    <row r="1635" spans="10:11">
      <c r="J1635" s="1"/>
      <c r="K1635"/>
    </row>
    <row r="1636" spans="10:11">
      <c r="J1636" s="1"/>
      <c r="K1636"/>
    </row>
    <row r="1637" spans="10:11">
      <c r="J1637" s="1"/>
      <c r="K1637"/>
    </row>
    <row r="1638" spans="10:11">
      <c r="J1638" s="1"/>
      <c r="K1638"/>
    </row>
    <row r="1639" spans="10:11">
      <c r="J1639" s="1"/>
      <c r="K1639"/>
    </row>
    <row r="1640" spans="10:11">
      <c r="J1640" s="1"/>
      <c r="K1640"/>
    </row>
    <row r="1641" spans="10:11">
      <c r="J1641" s="1"/>
      <c r="K1641"/>
    </row>
    <row r="1642" spans="10:11">
      <c r="J1642" s="1"/>
      <c r="K1642"/>
    </row>
    <row r="1643" spans="10:11">
      <c r="J1643" s="1"/>
      <c r="K1643"/>
    </row>
    <row r="1644" spans="10:11">
      <c r="J1644" s="1"/>
      <c r="K1644"/>
    </row>
    <row r="1645" spans="10:11">
      <c r="J1645" s="1"/>
      <c r="K1645"/>
    </row>
    <row r="1646" spans="10:11">
      <c r="J1646" s="1"/>
      <c r="K1646"/>
    </row>
    <row r="1647" spans="10:11">
      <c r="J1647" s="1"/>
      <c r="K1647"/>
    </row>
    <row r="1648" spans="10:11">
      <c r="J1648" s="1"/>
      <c r="K1648"/>
    </row>
    <row r="1649" spans="10:11">
      <c r="J1649" s="1"/>
      <c r="K1649"/>
    </row>
    <row r="1650" spans="10:11">
      <c r="J1650" s="1"/>
      <c r="K1650"/>
    </row>
    <row r="1651" spans="10:11">
      <c r="J1651" s="1"/>
      <c r="K1651"/>
    </row>
    <row r="1652" spans="10:11">
      <c r="J1652" s="1"/>
      <c r="K1652"/>
    </row>
    <row r="1653" spans="10:11">
      <c r="J1653" s="1"/>
      <c r="K1653"/>
    </row>
    <row r="1654" spans="10:11">
      <c r="J1654" s="1"/>
      <c r="K1654"/>
    </row>
    <row r="1655" spans="10:11">
      <c r="J1655" s="1"/>
      <c r="K1655"/>
    </row>
    <row r="1656" spans="10:11">
      <c r="J1656" s="1"/>
      <c r="K1656"/>
    </row>
    <row r="1657" spans="10:11">
      <c r="J1657" s="1"/>
      <c r="K1657"/>
    </row>
    <row r="1658" spans="10:11">
      <c r="J1658" s="1"/>
      <c r="K1658"/>
    </row>
    <row r="1659" spans="10:11">
      <c r="J1659" s="1"/>
      <c r="K1659"/>
    </row>
    <row r="1660" spans="10:11">
      <c r="J1660" s="1"/>
      <c r="K1660"/>
    </row>
    <row r="1661" spans="10:11">
      <c r="J1661" s="1"/>
      <c r="K1661"/>
    </row>
    <row r="1662" spans="10:11">
      <c r="J1662" s="1"/>
      <c r="K1662"/>
    </row>
    <row r="1663" spans="10:11">
      <c r="J1663" s="1"/>
      <c r="K1663"/>
    </row>
    <row r="1664" spans="10:11">
      <c r="J1664" s="1"/>
      <c r="K1664"/>
    </row>
    <row r="1665" spans="10:11">
      <c r="J1665" s="1"/>
      <c r="K1665"/>
    </row>
    <row r="1666" spans="10:11">
      <c r="J1666" s="1"/>
      <c r="K1666"/>
    </row>
    <row r="1667" spans="10:11">
      <c r="J1667" s="1"/>
      <c r="K1667"/>
    </row>
    <row r="1668" spans="10:11">
      <c r="J1668" s="1"/>
      <c r="K1668"/>
    </row>
    <row r="1669" spans="10:11">
      <c r="J1669" s="1"/>
      <c r="K1669"/>
    </row>
    <row r="1670" spans="10:11">
      <c r="J1670" s="1"/>
      <c r="K1670"/>
    </row>
    <row r="1671" spans="10:11">
      <c r="J1671" s="1"/>
      <c r="K1671"/>
    </row>
    <row r="1672" spans="10:11">
      <c r="J1672" s="1"/>
      <c r="K1672"/>
    </row>
    <row r="1673" spans="10:11">
      <c r="J1673" s="1"/>
      <c r="K1673"/>
    </row>
    <row r="1674" spans="10:11">
      <c r="J1674" s="1"/>
      <c r="K1674"/>
    </row>
    <row r="1675" spans="10:11">
      <c r="J1675" s="1"/>
      <c r="K1675"/>
    </row>
    <row r="1676" spans="10:11">
      <c r="J1676" s="1"/>
      <c r="K1676"/>
    </row>
    <row r="1677" spans="10:11">
      <c r="J1677" s="1"/>
      <c r="K1677"/>
    </row>
    <row r="1678" spans="10:11">
      <c r="J1678" s="1"/>
      <c r="K1678"/>
    </row>
    <row r="1679" spans="10:11">
      <c r="J1679" s="1"/>
      <c r="K1679"/>
    </row>
    <row r="1680" spans="10:11">
      <c r="J1680" s="1"/>
      <c r="K1680"/>
    </row>
    <row r="1681" spans="10:11">
      <c r="J1681" s="1"/>
      <c r="K1681"/>
    </row>
    <row r="1682" spans="10:11">
      <c r="J1682" s="1"/>
      <c r="K1682"/>
    </row>
    <row r="1683" spans="10:11">
      <c r="J1683" s="1"/>
      <c r="K1683"/>
    </row>
    <row r="1684" spans="10:11">
      <c r="J1684" s="1"/>
      <c r="K1684"/>
    </row>
    <row r="1685" spans="10:11">
      <c r="J1685" s="1"/>
      <c r="K1685"/>
    </row>
    <row r="1686" spans="10:11">
      <c r="J1686" s="1"/>
      <c r="K1686"/>
    </row>
    <row r="1687" spans="10:11">
      <c r="J1687" s="1"/>
      <c r="K1687"/>
    </row>
    <row r="1688" spans="10:11">
      <c r="J1688" s="1"/>
      <c r="K1688"/>
    </row>
    <row r="1689" spans="10:11">
      <c r="J1689" s="1"/>
      <c r="K1689"/>
    </row>
    <row r="1690" spans="10:11">
      <c r="J1690" s="1"/>
      <c r="K1690"/>
    </row>
    <row r="1691" spans="10:11">
      <c r="J1691" s="1"/>
      <c r="K1691"/>
    </row>
    <row r="1692" spans="10:11">
      <c r="J1692" s="1"/>
      <c r="K1692"/>
    </row>
    <row r="1693" spans="10:11">
      <c r="J1693" s="1"/>
      <c r="K1693"/>
    </row>
    <row r="1694" spans="10:11">
      <c r="J1694" s="1"/>
      <c r="K1694"/>
    </row>
    <row r="1695" spans="10:11">
      <c r="J1695" s="1"/>
      <c r="K1695"/>
    </row>
    <row r="1696" spans="10:11">
      <c r="J1696" s="1"/>
      <c r="K1696"/>
    </row>
    <row r="1697" spans="10:11">
      <c r="J1697" s="1"/>
      <c r="K1697"/>
    </row>
    <row r="1698" spans="10:11">
      <c r="J1698" s="1"/>
      <c r="K1698"/>
    </row>
    <row r="1699" spans="10:11">
      <c r="J1699" s="1"/>
      <c r="K1699"/>
    </row>
    <row r="1700" spans="10:11">
      <c r="J1700" s="1"/>
      <c r="K1700"/>
    </row>
    <row r="1701" spans="10:11">
      <c r="J1701" s="1"/>
      <c r="K1701"/>
    </row>
    <row r="1702" spans="10:11">
      <c r="J1702" s="1"/>
      <c r="K1702"/>
    </row>
    <row r="1703" spans="10:11">
      <c r="J1703" s="1"/>
      <c r="K1703"/>
    </row>
    <row r="1704" spans="10:11">
      <c r="J1704" s="1"/>
      <c r="K1704"/>
    </row>
    <row r="1705" spans="10:11">
      <c r="J1705" s="1"/>
      <c r="K1705"/>
    </row>
    <row r="1706" spans="10:11">
      <c r="J1706" s="1"/>
      <c r="K1706"/>
    </row>
    <row r="1707" spans="10:11">
      <c r="J1707" s="1"/>
      <c r="K1707"/>
    </row>
    <row r="1708" spans="10:11">
      <c r="J1708" s="1"/>
      <c r="K1708"/>
    </row>
    <row r="1709" spans="10:11">
      <c r="J1709" s="1"/>
      <c r="K1709"/>
    </row>
    <row r="1710" spans="10:11">
      <c r="J1710" s="1"/>
      <c r="K1710"/>
    </row>
    <row r="1711" spans="10:11">
      <c r="J1711" s="1"/>
      <c r="K1711"/>
    </row>
    <row r="1712" spans="10:11">
      <c r="J1712" s="1"/>
      <c r="K1712"/>
    </row>
    <row r="1713" spans="10:11">
      <c r="J1713" s="1"/>
      <c r="K1713"/>
    </row>
    <row r="1714" spans="10:11">
      <c r="J1714" s="1"/>
      <c r="K1714"/>
    </row>
    <row r="1715" spans="10:11">
      <c r="J1715" s="1"/>
      <c r="K1715"/>
    </row>
    <row r="1716" spans="10:11">
      <c r="J1716" s="1"/>
      <c r="K1716"/>
    </row>
    <row r="1717" spans="10:11">
      <c r="J1717" s="1"/>
      <c r="K1717"/>
    </row>
    <row r="1718" spans="10:11">
      <c r="J1718" s="1"/>
      <c r="K1718"/>
    </row>
    <row r="1719" spans="10:11">
      <c r="J1719" s="1"/>
      <c r="K1719"/>
    </row>
    <row r="1720" spans="10:11">
      <c r="J1720" s="1"/>
      <c r="K1720"/>
    </row>
    <row r="1721" spans="10:11">
      <c r="J1721" s="1"/>
      <c r="K1721"/>
    </row>
    <row r="1722" spans="10:11">
      <c r="J1722" s="1"/>
      <c r="K1722"/>
    </row>
    <row r="1723" spans="10:11">
      <c r="J1723" s="1"/>
      <c r="K1723"/>
    </row>
    <row r="1724" spans="10:11">
      <c r="J1724" s="1"/>
      <c r="K1724"/>
    </row>
    <row r="1725" spans="10:11">
      <c r="J1725" s="1"/>
      <c r="K1725"/>
    </row>
    <row r="1726" spans="10:11">
      <c r="J1726" s="1"/>
      <c r="K1726"/>
    </row>
    <row r="1727" spans="10:11">
      <c r="J1727" s="1"/>
      <c r="K1727"/>
    </row>
    <row r="1728" spans="10:11">
      <c r="J1728" s="1"/>
      <c r="K1728"/>
    </row>
    <row r="1729" spans="10:11">
      <c r="J1729" s="1"/>
      <c r="K1729"/>
    </row>
    <row r="1730" spans="10:11">
      <c r="J1730" s="1"/>
      <c r="K1730"/>
    </row>
    <row r="1731" spans="10:11">
      <c r="J1731" s="1"/>
      <c r="K1731"/>
    </row>
    <row r="1732" spans="10:11">
      <c r="J1732" s="1"/>
      <c r="K1732"/>
    </row>
    <row r="1733" spans="10:11">
      <c r="J1733" s="1"/>
      <c r="K1733"/>
    </row>
    <row r="1734" spans="10:11">
      <c r="J1734" s="1"/>
      <c r="K1734"/>
    </row>
    <row r="1735" spans="10:11">
      <c r="J1735" s="1"/>
      <c r="K1735"/>
    </row>
    <row r="1736" spans="10:11">
      <c r="J1736" s="1"/>
      <c r="K1736"/>
    </row>
    <row r="1737" spans="10:11">
      <c r="J1737" s="1"/>
      <c r="K1737"/>
    </row>
    <row r="1738" spans="10:11">
      <c r="J1738" s="1"/>
      <c r="K1738"/>
    </row>
    <row r="1739" spans="10:11">
      <c r="J1739" s="1"/>
      <c r="K1739"/>
    </row>
    <row r="1740" spans="10:11">
      <c r="J1740" s="1"/>
      <c r="K1740"/>
    </row>
    <row r="1741" spans="10:11">
      <c r="J1741" s="1"/>
      <c r="K1741"/>
    </row>
    <row r="1742" spans="10:11">
      <c r="J1742" s="1"/>
      <c r="K1742"/>
    </row>
    <row r="1743" spans="10:11">
      <c r="J1743" s="1"/>
      <c r="K1743"/>
    </row>
    <row r="1744" spans="10:11">
      <c r="J1744" s="1"/>
      <c r="K1744"/>
    </row>
    <row r="1745" spans="10:11">
      <c r="J1745" s="1"/>
      <c r="K1745"/>
    </row>
    <row r="1746" spans="10:11">
      <c r="J1746" s="1"/>
      <c r="K1746"/>
    </row>
    <row r="1747" spans="10:11">
      <c r="J1747" s="1"/>
      <c r="K1747"/>
    </row>
    <row r="1748" spans="10:11">
      <c r="J1748" s="1"/>
      <c r="K1748"/>
    </row>
    <row r="1749" spans="10:11">
      <c r="J1749" s="1"/>
      <c r="K1749"/>
    </row>
    <row r="1750" spans="10:11">
      <c r="J1750" s="1"/>
      <c r="K1750"/>
    </row>
    <row r="1751" spans="10:11">
      <c r="J1751" s="1"/>
      <c r="K1751"/>
    </row>
    <row r="1752" spans="10:11">
      <c r="J1752" s="1"/>
      <c r="K1752"/>
    </row>
    <row r="1753" spans="10:11">
      <c r="J1753" s="1"/>
      <c r="K1753"/>
    </row>
    <row r="1754" spans="10:11">
      <c r="J1754" s="1"/>
      <c r="K1754"/>
    </row>
    <row r="1755" spans="10:11">
      <c r="J1755" s="1"/>
      <c r="K1755"/>
    </row>
    <row r="1756" spans="10:11">
      <c r="J1756" s="1"/>
      <c r="K1756"/>
    </row>
    <row r="1757" spans="10:11">
      <c r="J1757" s="1"/>
      <c r="K1757"/>
    </row>
    <row r="1758" spans="10:11">
      <c r="J1758" s="1"/>
      <c r="K1758"/>
    </row>
    <row r="1759" spans="10:11">
      <c r="J1759" s="1"/>
      <c r="K1759"/>
    </row>
    <row r="1760" spans="10:11">
      <c r="J1760" s="1"/>
      <c r="K1760"/>
    </row>
    <row r="1761" spans="10:11">
      <c r="J1761" s="1"/>
      <c r="K1761"/>
    </row>
    <row r="1762" spans="10:11">
      <c r="J1762" s="1"/>
      <c r="K1762"/>
    </row>
    <row r="1763" spans="10:11">
      <c r="J1763" s="1"/>
      <c r="K1763"/>
    </row>
    <row r="1764" spans="10:11">
      <c r="J1764" s="1"/>
      <c r="K1764"/>
    </row>
    <row r="1765" spans="10:11">
      <c r="J1765" s="1"/>
      <c r="K1765"/>
    </row>
    <row r="1766" spans="10:11">
      <c r="J1766" s="1"/>
      <c r="K1766"/>
    </row>
    <row r="1767" spans="10:11">
      <c r="J1767" s="1"/>
      <c r="K1767"/>
    </row>
    <row r="1768" spans="10:11">
      <c r="J1768" s="1"/>
      <c r="K1768"/>
    </row>
    <row r="1769" spans="10:11">
      <c r="J1769" s="1"/>
      <c r="K1769"/>
    </row>
    <row r="1770" spans="10:11">
      <c r="J1770" s="1"/>
      <c r="K1770"/>
    </row>
    <row r="1771" spans="10:11">
      <c r="J1771" s="1"/>
      <c r="K1771"/>
    </row>
    <row r="1772" spans="10:11">
      <c r="J1772" s="1"/>
      <c r="K1772"/>
    </row>
    <row r="1773" spans="10:11">
      <c r="J1773" s="1"/>
      <c r="K1773"/>
    </row>
    <row r="1774" spans="10:11">
      <c r="J1774" s="1"/>
      <c r="K1774"/>
    </row>
    <row r="1775" spans="10:11">
      <c r="J1775" s="1"/>
      <c r="K1775"/>
    </row>
    <row r="1776" spans="10:11">
      <c r="J1776" s="1"/>
      <c r="K1776"/>
    </row>
    <row r="1777" spans="10:11">
      <c r="J1777" s="1"/>
      <c r="K1777"/>
    </row>
    <row r="1778" spans="10:11">
      <c r="J1778" s="1"/>
      <c r="K1778"/>
    </row>
    <row r="1779" spans="10:11">
      <c r="J1779" s="1"/>
      <c r="K1779"/>
    </row>
    <row r="1780" spans="10:11">
      <c r="J1780" s="1"/>
      <c r="K1780"/>
    </row>
    <row r="1781" spans="10:11">
      <c r="J1781" s="1"/>
      <c r="K1781"/>
    </row>
    <row r="1782" spans="10:11">
      <c r="J1782" s="1"/>
      <c r="K1782"/>
    </row>
    <row r="1783" spans="10:11">
      <c r="J1783" s="1"/>
      <c r="K1783"/>
    </row>
    <row r="1784" spans="10:11">
      <c r="J1784" s="1"/>
      <c r="K1784"/>
    </row>
    <row r="1785" spans="10:11">
      <c r="J1785" s="1"/>
      <c r="K1785"/>
    </row>
    <row r="1786" spans="10:11">
      <c r="J1786" s="1"/>
      <c r="K1786"/>
    </row>
    <row r="1787" spans="10:11">
      <c r="J1787" s="1"/>
      <c r="K1787"/>
    </row>
    <row r="1788" spans="10:11">
      <c r="J1788" s="1"/>
      <c r="K1788"/>
    </row>
    <row r="1789" spans="10:11">
      <c r="J1789" s="1"/>
      <c r="K1789"/>
    </row>
    <row r="1790" spans="10:11">
      <c r="J1790" s="1"/>
      <c r="K1790"/>
    </row>
    <row r="1791" spans="10:11">
      <c r="J1791" s="1"/>
      <c r="K1791"/>
    </row>
    <row r="1792" spans="10:11">
      <c r="J1792" s="1"/>
      <c r="K1792"/>
    </row>
    <row r="1793" spans="10:11">
      <c r="J1793" s="1"/>
      <c r="K1793"/>
    </row>
    <row r="1794" spans="10:11">
      <c r="J1794" s="1"/>
      <c r="K1794"/>
    </row>
    <row r="1795" spans="10:11">
      <c r="J1795" s="1"/>
      <c r="K1795"/>
    </row>
    <row r="1796" spans="10:11">
      <c r="J1796" s="1"/>
      <c r="K1796"/>
    </row>
    <row r="1797" spans="10:11">
      <c r="J1797" s="1"/>
      <c r="K1797"/>
    </row>
    <row r="1798" spans="10:11">
      <c r="J1798" s="1"/>
      <c r="K1798"/>
    </row>
    <row r="1799" spans="10:11">
      <c r="J1799" s="1"/>
      <c r="K1799"/>
    </row>
    <row r="1800" spans="10:11">
      <c r="J1800" s="1"/>
      <c r="K1800"/>
    </row>
    <row r="1801" spans="10:11">
      <c r="J1801" s="1"/>
      <c r="K1801"/>
    </row>
    <row r="1802" spans="10:11">
      <c r="J1802" s="1"/>
      <c r="K1802"/>
    </row>
    <row r="1803" spans="10:11">
      <c r="J1803" s="1"/>
      <c r="K1803"/>
    </row>
    <row r="1804" spans="10:11">
      <c r="J1804" s="1"/>
      <c r="K1804"/>
    </row>
    <row r="1805" spans="10:11">
      <c r="J1805" s="1"/>
      <c r="K1805"/>
    </row>
    <row r="1806" spans="10:11">
      <c r="J1806" s="1"/>
      <c r="K1806"/>
    </row>
    <row r="1807" spans="10:11">
      <c r="J1807" s="1"/>
      <c r="K1807"/>
    </row>
    <row r="1808" spans="10:11">
      <c r="J1808" s="1"/>
      <c r="K1808"/>
    </row>
    <row r="1809" spans="10:11">
      <c r="J1809" s="1"/>
      <c r="K1809"/>
    </row>
    <row r="1810" spans="10:11">
      <c r="J1810" s="1"/>
      <c r="K1810"/>
    </row>
    <row r="1811" spans="10:11">
      <c r="J1811" s="1"/>
      <c r="K1811"/>
    </row>
    <row r="1812" spans="10:11">
      <c r="J1812" s="1"/>
      <c r="K1812"/>
    </row>
    <row r="1813" spans="10:11">
      <c r="J1813" s="1"/>
      <c r="K1813"/>
    </row>
    <row r="1814" spans="10:11">
      <c r="J1814" s="1"/>
      <c r="K1814"/>
    </row>
    <row r="1815" spans="10:11">
      <c r="J1815" s="1"/>
      <c r="K1815"/>
    </row>
    <row r="1816" spans="10:11">
      <c r="J1816" s="1"/>
      <c r="K1816"/>
    </row>
    <row r="1817" spans="10:11">
      <c r="J1817" s="1"/>
      <c r="K1817"/>
    </row>
    <row r="1818" spans="10:11">
      <c r="J1818" s="1"/>
      <c r="K1818"/>
    </row>
    <row r="1819" spans="10:11">
      <c r="J1819" s="1"/>
      <c r="K1819"/>
    </row>
    <row r="1820" spans="10:11">
      <c r="J1820" s="1"/>
      <c r="K1820"/>
    </row>
    <row r="1821" spans="10:11">
      <c r="J1821" s="1"/>
      <c r="K1821"/>
    </row>
    <row r="1822" spans="10:11">
      <c r="J1822" s="1"/>
      <c r="K1822"/>
    </row>
    <row r="1823" spans="10:11">
      <c r="J1823" s="1"/>
      <c r="K1823"/>
    </row>
    <row r="1824" spans="10:11">
      <c r="J1824" s="1"/>
      <c r="K1824"/>
    </row>
    <row r="1825" spans="10:11">
      <c r="J1825" s="1"/>
      <c r="K1825"/>
    </row>
    <row r="1826" spans="10:11">
      <c r="J1826" s="1"/>
      <c r="K1826"/>
    </row>
    <row r="1827" spans="10:11">
      <c r="J1827" s="1"/>
      <c r="K1827"/>
    </row>
    <row r="1828" spans="10:11">
      <c r="J1828" s="1"/>
      <c r="K1828"/>
    </row>
    <row r="1829" spans="10:11">
      <c r="J1829" s="1"/>
      <c r="K1829"/>
    </row>
    <row r="1830" spans="10:11">
      <c r="J1830" s="1"/>
      <c r="K1830"/>
    </row>
    <row r="1831" spans="10:11">
      <c r="J1831" s="1"/>
      <c r="K1831"/>
    </row>
    <row r="1832" spans="10:11">
      <c r="J1832" s="1"/>
      <c r="K1832"/>
    </row>
    <row r="1833" spans="10:11">
      <c r="J1833" s="1"/>
      <c r="K1833"/>
    </row>
    <row r="1834" spans="10:11">
      <c r="J1834" s="1"/>
      <c r="K1834"/>
    </row>
    <row r="1835" spans="10:11">
      <c r="J1835" s="1"/>
      <c r="K1835"/>
    </row>
    <row r="1836" spans="10:11">
      <c r="J1836" s="1"/>
      <c r="K1836"/>
    </row>
    <row r="1837" spans="10:11">
      <c r="J1837" s="1"/>
      <c r="K1837"/>
    </row>
    <row r="1838" spans="10:11">
      <c r="J1838" s="1"/>
      <c r="K1838"/>
    </row>
    <row r="1839" spans="10:11">
      <c r="J1839" s="1"/>
      <c r="K1839"/>
    </row>
    <row r="1840" spans="10:11">
      <c r="J1840" s="1"/>
      <c r="K1840"/>
    </row>
    <row r="1841" spans="10:11">
      <c r="J1841" s="1"/>
      <c r="K1841"/>
    </row>
    <row r="1842" spans="10:11">
      <c r="J1842" s="1"/>
      <c r="K1842"/>
    </row>
    <row r="1843" spans="10:11">
      <c r="J1843" s="1"/>
      <c r="K1843"/>
    </row>
    <row r="1844" spans="10:11">
      <c r="J1844" s="1"/>
      <c r="K1844"/>
    </row>
    <row r="1845" spans="10:11">
      <c r="J1845" s="1"/>
      <c r="K1845"/>
    </row>
    <row r="1846" spans="10:11">
      <c r="J1846" s="1"/>
      <c r="K1846"/>
    </row>
    <row r="1847" spans="10:11">
      <c r="J1847" s="1"/>
      <c r="K1847"/>
    </row>
    <row r="1848" spans="10:11">
      <c r="J1848" s="1"/>
      <c r="K1848"/>
    </row>
    <row r="1849" spans="10:11">
      <c r="J1849" s="1"/>
      <c r="K1849"/>
    </row>
    <row r="1850" spans="10:11">
      <c r="J1850" s="1"/>
      <c r="K1850"/>
    </row>
    <row r="1851" spans="10:11">
      <c r="J1851" s="1"/>
      <c r="K1851"/>
    </row>
    <row r="1852" spans="10:11">
      <c r="J1852" s="1"/>
      <c r="K1852"/>
    </row>
    <row r="1853" spans="10:11">
      <c r="J1853" s="1"/>
      <c r="K1853"/>
    </row>
    <row r="1854" spans="10:11">
      <c r="J1854" s="1"/>
      <c r="K1854"/>
    </row>
    <row r="1855" spans="10:11">
      <c r="J1855" s="1"/>
      <c r="K1855"/>
    </row>
    <row r="1856" spans="10:11">
      <c r="J1856" s="1"/>
      <c r="K1856"/>
    </row>
    <row r="1857" spans="10:11">
      <c r="J1857" s="1"/>
      <c r="K1857"/>
    </row>
    <row r="1858" spans="10:11">
      <c r="J1858" s="1"/>
      <c r="K1858"/>
    </row>
    <row r="1859" spans="10:11">
      <c r="J1859" s="1"/>
      <c r="K1859"/>
    </row>
    <row r="1860" spans="10:11">
      <c r="J1860" s="1"/>
      <c r="K1860"/>
    </row>
    <row r="1861" spans="10:11">
      <c r="J1861" s="1"/>
      <c r="K1861"/>
    </row>
    <row r="1862" spans="10:11">
      <c r="J1862" s="1"/>
      <c r="K1862"/>
    </row>
    <row r="1863" spans="10:11">
      <c r="J1863" s="1"/>
      <c r="K1863"/>
    </row>
    <row r="1864" spans="10:11">
      <c r="J1864" s="1"/>
      <c r="K1864"/>
    </row>
    <row r="1865" spans="10:11">
      <c r="J1865" s="1"/>
      <c r="K1865"/>
    </row>
    <row r="1866" spans="10:11">
      <c r="J1866" s="1"/>
      <c r="K1866"/>
    </row>
    <row r="1867" spans="10:11">
      <c r="J1867" s="1"/>
      <c r="K1867"/>
    </row>
    <row r="1868" spans="10:11">
      <c r="J1868" s="1"/>
      <c r="K1868"/>
    </row>
    <row r="1869" spans="10:11">
      <c r="J1869" s="1"/>
      <c r="K1869"/>
    </row>
    <row r="1870" spans="10:11">
      <c r="J1870" s="1"/>
      <c r="K1870"/>
    </row>
    <row r="1871" spans="10:11">
      <c r="J1871" s="1"/>
      <c r="K1871"/>
    </row>
    <row r="1872" spans="10:11">
      <c r="J1872" s="1"/>
      <c r="K1872"/>
    </row>
    <row r="1873" spans="10:11">
      <c r="J1873" s="1"/>
      <c r="K1873"/>
    </row>
    <row r="1874" spans="10:11">
      <c r="J1874" s="1"/>
      <c r="K1874"/>
    </row>
    <row r="1875" spans="10:11">
      <c r="J1875" s="1"/>
      <c r="K1875"/>
    </row>
    <row r="1876" spans="10:11">
      <c r="J1876" s="1"/>
      <c r="K1876"/>
    </row>
    <row r="1877" spans="10:11">
      <c r="J1877" s="1"/>
      <c r="K1877"/>
    </row>
    <row r="1878" spans="10:11">
      <c r="J1878" s="1"/>
      <c r="K1878"/>
    </row>
    <row r="1879" spans="10:11">
      <c r="J1879" s="1"/>
      <c r="K1879"/>
    </row>
    <row r="1880" spans="10:11">
      <c r="J1880" s="1"/>
      <c r="K1880"/>
    </row>
    <row r="1881" spans="10:11">
      <c r="J1881" s="1"/>
      <c r="K1881"/>
    </row>
    <row r="1882" spans="10:11">
      <c r="J1882" s="1"/>
      <c r="K1882"/>
    </row>
    <row r="1883" spans="10:11">
      <c r="J1883" s="1"/>
      <c r="K1883"/>
    </row>
    <row r="1884" spans="10:11">
      <c r="J1884" s="1"/>
      <c r="K1884"/>
    </row>
    <row r="1885" spans="10:11">
      <c r="J1885" s="1"/>
      <c r="K1885"/>
    </row>
    <row r="1886" spans="10:11">
      <c r="J1886" s="1"/>
      <c r="K1886"/>
    </row>
    <row r="1887" spans="10:11">
      <c r="J1887" s="1"/>
      <c r="K1887"/>
    </row>
    <row r="1888" spans="10:11">
      <c r="J1888" s="1"/>
      <c r="K1888"/>
    </row>
    <row r="1889" spans="10:11">
      <c r="J1889" s="1"/>
      <c r="K1889"/>
    </row>
    <row r="1890" spans="10:11">
      <c r="J1890" s="1"/>
      <c r="K1890"/>
    </row>
    <row r="1891" spans="10:11">
      <c r="J1891" s="1"/>
      <c r="K1891"/>
    </row>
    <row r="1892" spans="10:11">
      <c r="J1892" s="1"/>
      <c r="K1892"/>
    </row>
    <row r="1893" spans="10:11">
      <c r="J1893" s="1"/>
      <c r="K1893"/>
    </row>
    <row r="1894" spans="10:11">
      <c r="J1894" s="1"/>
      <c r="K1894"/>
    </row>
    <row r="1895" spans="10:11">
      <c r="J1895" s="1"/>
      <c r="K1895"/>
    </row>
    <row r="1896" spans="10:11">
      <c r="J1896" s="1"/>
      <c r="K1896"/>
    </row>
    <row r="1897" spans="10:11">
      <c r="J1897" s="1"/>
      <c r="K1897"/>
    </row>
    <row r="1898" spans="10:11">
      <c r="J1898" s="1"/>
      <c r="K1898"/>
    </row>
    <row r="1899" spans="10:11">
      <c r="J1899" s="1"/>
      <c r="K1899"/>
    </row>
    <row r="1900" spans="10:11">
      <c r="J1900" s="1"/>
      <c r="K1900"/>
    </row>
    <row r="1901" spans="10:11">
      <c r="J1901" s="1"/>
      <c r="K1901"/>
    </row>
    <row r="1902" spans="10:11">
      <c r="J1902" s="1"/>
      <c r="K1902"/>
    </row>
    <row r="1903" spans="10:11">
      <c r="J1903" s="1"/>
      <c r="K1903"/>
    </row>
    <row r="1904" spans="10:11">
      <c r="J1904" s="1"/>
      <c r="K1904"/>
    </row>
    <row r="1905" spans="10:11">
      <c r="J1905" s="1"/>
      <c r="K1905"/>
    </row>
    <row r="1906" spans="10:11">
      <c r="J1906" s="1"/>
      <c r="K1906"/>
    </row>
    <row r="1907" spans="10:11">
      <c r="J1907" s="1"/>
      <c r="K1907"/>
    </row>
    <row r="1908" spans="10:11">
      <c r="J1908" s="1"/>
      <c r="K1908"/>
    </row>
    <row r="1909" spans="10:11">
      <c r="J1909" s="1"/>
      <c r="K1909"/>
    </row>
    <row r="1910" spans="10:11">
      <c r="J1910" s="1"/>
      <c r="K1910"/>
    </row>
    <row r="1911" spans="10:11">
      <c r="J1911" s="1"/>
      <c r="K1911"/>
    </row>
    <row r="1912" spans="10:11">
      <c r="J1912" s="1"/>
      <c r="K1912"/>
    </row>
    <row r="1913" spans="10:11">
      <c r="J1913" s="1"/>
      <c r="K1913"/>
    </row>
    <row r="1914" spans="10:11">
      <c r="J1914" s="1"/>
      <c r="K1914"/>
    </row>
    <row r="1915" spans="10:11">
      <c r="J1915" s="1"/>
      <c r="K1915"/>
    </row>
    <row r="1916" spans="10:11">
      <c r="J1916" s="1"/>
      <c r="K1916"/>
    </row>
    <row r="1917" spans="10:11">
      <c r="J1917" s="1"/>
      <c r="K1917"/>
    </row>
    <row r="1918" spans="10:11">
      <c r="J1918" s="1"/>
      <c r="K1918"/>
    </row>
    <row r="1919" spans="10:11">
      <c r="J1919" s="1"/>
      <c r="K1919"/>
    </row>
    <row r="1920" spans="10:11">
      <c r="J1920" s="1"/>
      <c r="K1920"/>
    </row>
    <row r="1921" spans="10:11">
      <c r="J1921" s="1"/>
      <c r="K1921"/>
    </row>
    <row r="1922" spans="10:11">
      <c r="J1922" s="1"/>
      <c r="K1922"/>
    </row>
    <row r="1923" spans="10:11">
      <c r="J1923" s="1"/>
      <c r="K1923"/>
    </row>
    <row r="1924" spans="10:11">
      <c r="J1924" s="1"/>
      <c r="K1924"/>
    </row>
    <row r="1925" spans="10:11">
      <c r="J1925" s="1"/>
      <c r="K1925"/>
    </row>
    <row r="1926" spans="10:11">
      <c r="J1926" s="1"/>
      <c r="K1926"/>
    </row>
    <row r="1927" spans="10:11">
      <c r="J1927" s="1"/>
      <c r="K1927"/>
    </row>
    <row r="1928" spans="10:11">
      <c r="J1928" s="1"/>
      <c r="K1928"/>
    </row>
    <row r="1929" spans="10:11">
      <c r="J1929" s="1"/>
      <c r="K1929"/>
    </row>
    <row r="1930" spans="10:11">
      <c r="J1930" s="1"/>
      <c r="K1930"/>
    </row>
    <row r="1931" spans="10:11">
      <c r="J1931" s="1"/>
      <c r="K1931"/>
    </row>
    <row r="1932" spans="10:11">
      <c r="J1932" s="1"/>
      <c r="K1932"/>
    </row>
    <row r="1933" spans="10:11">
      <c r="J1933" s="1"/>
      <c r="K1933"/>
    </row>
    <row r="1934" spans="10:11">
      <c r="J1934" s="1"/>
      <c r="K1934"/>
    </row>
    <row r="1935" spans="10:11">
      <c r="J1935" s="1"/>
      <c r="K1935"/>
    </row>
    <row r="1936" spans="10:11">
      <c r="J1936" s="1"/>
      <c r="K1936"/>
    </row>
    <row r="1937" spans="10:11">
      <c r="J1937" s="1"/>
      <c r="K1937"/>
    </row>
    <row r="1938" spans="10:11">
      <c r="J1938" s="1"/>
      <c r="K1938"/>
    </row>
    <row r="1939" spans="10:11">
      <c r="J1939" s="1"/>
      <c r="K1939"/>
    </row>
    <row r="1940" spans="10:11">
      <c r="J1940" s="1"/>
      <c r="K1940"/>
    </row>
    <row r="1941" spans="10:11">
      <c r="J1941" s="1"/>
      <c r="K1941"/>
    </row>
    <row r="1942" spans="10:11">
      <c r="J1942" s="1"/>
      <c r="K1942"/>
    </row>
    <row r="1943" spans="10:11">
      <c r="J1943" s="1"/>
      <c r="K1943"/>
    </row>
    <row r="1944" spans="10:11">
      <c r="J1944" s="1"/>
      <c r="K1944"/>
    </row>
    <row r="1945" spans="10:11">
      <c r="J1945" s="1"/>
      <c r="K1945"/>
    </row>
    <row r="1946" spans="10:11">
      <c r="J1946" s="1"/>
      <c r="K1946"/>
    </row>
    <row r="1947" spans="10:11">
      <c r="J1947" s="1"/>
      <c r="K1947"/>
    </row>
    <row r="1948" spans="10:11">
      <c r="J1948" s="1"/>
      <c r="K1948"/>
    </row>
    <row r="1949" spans="10:11">
      <c r="J1949" s="1"/>
      <c r="K1949"/>
    </row>
    <row r="1950" spans="10:11">
      <c r="J1950" s="1"/>
      <c r="K1950"/>
    </row>
    <row r="1951" spans="10:11">
      <c r="J1951" s="1"/>
      <c r="K1951"/>
    </row>
    <row r="1952" spans="10:11">
      <c r="J1952" s="1"/>
      <c r="K1952"/>
    </row>
    <row r="1953" spans="10:11">
      <c r="J1953" s="1"/>
      <c r="K1953"/>
    </row>
    <row r="1954" spans="10:11">
      <c r="J1954" s="1"/>
      <c r="K1954"/>
    </row>
    <row r="1955" spans="10:11">
      <c r="J1955" s="1"/>
      <c r="K1955"/>
    </row>
    <row r="1956" spans="10:11">
      <c r="J1956" s="1"/>
      <c r="K1956"/>
    </row>
    <row r="1957" spans="10:11">
      <c r="J1957" s="1"/>
      <c r="K1957"/>
    </row>
    <row r="1958" spans="10:11">
      <c r="J1958" s="1"/>
      <c r="K1958"/>
    </row>
    <row r="1959" spans="10:11">
      <c r="J1959" s="1"/>
      <c r="K1959"/>
    </row>
    <row r="1960" spans="10:11">
      <c r="J1960" s="1"/>
      <c r="K1960"/>
    </row>
    <row r="1961" spans="10:11">
      <c r="J1961" s="1"/>
      <c r="K1961"/>
    </row>
    <row r="1962" spans="10:11">
      <c r="J1962" s="1"/>
      <c r="K1962"/>
    </row>
    <row r="1963" spans="10:11">
      <c r="J1963" s="1"/>
      <c r="K1963"/>
    </row>
    <row r="1964" spans="10:11">
      <c r="J1964" s="1"/>
      <c r="K1964"/>
    </row>
    <row r="1965" spans="10:11">
      <c r="J1965" s="1"/>
      <c r="K1965"/>
    </row>
    <row r="1966" spans="10:11">
      <c r="J1966" s="1"/>
      <c r="K1966"/>
    </row>
    <row r="1967" spans="10:11">
      <c r="J1967" s="1"/>
      <c r="K1967"/>
    </row>
    <row r="1968" spans="10:11">
      <c r="J1968" s="1"/>
      <c r="K1968"/>
    </row>
    <row r="1969" spans="10:11">
      <c r="J1969" s="1"/>
      <c r="K1969"/>
    </row>
    <row r="1970" spans="10:11">
      <c r="J1970" s="1"/>
      <c r="K1970"/>
    </row>
    <row r="1971" spans="10:11">
      <c r="J1971" s="1"/>
      <c r="K1971"/>
    </row>
    <row r="1972" spans="10:11">
      <c r="J1972" s="1"/>
      <c r="K1972"/>
    </row>
    <row r="1973" spans="10:11">
      <c r="J1973" s="1"/>
      <c r="K1973"/>
    </row>
    <row r="1974" spans="10:11">
      <c r="J1974" s="1"/>
      <c r="K1974"/>
    </row>
    <row r="1975" spans="10:11">
      <c r="J1975" s="1"/>
      <c r="K1975"/>
    </row>
    <row r="1976" spans="10:11">
      <c r="J1976" s="1"/>
      <c r="K1976"/>
    </row>
    <row r="1977" spans="10:11">
      <c r="J1977" s="1"/>
      <c r="K1977"/>
    </row>
    <row r="1978" spans="10:11">
      <c r="J1978" s="1"/>
      <c r="K1978"/>
    </row>
    <row r="1979" spans="10:11">
      <c r="J1979" s="1"/>
      <c r="K1979"/>
    </row>
    <row r="1980" spans="10:11">
      <c r="J1980" s="1"/>
      <c r="K1980"/>
    </row>
    <row r="1981" spans="10:11">
      <c r="J1981" s="1"/>
      <c r="K1981"/>
    </row>
    <row r="1982" spans="10:11">
      <c r="J1982" s="1"/>
      <c r="K1982"/>
    </row>
    <row r="1983" spans="10:11">
      <c r="J1983" s="1"/>
      <c r="K1983"/>
    </row>
    <row r="1984" spans="10:11">
      <c r="J1984" s="1"/>
      <c r="K1984"/>
    </row>
    <row r="1985" spans="10:11">
      <c r="J1985" s="1"/>
      <c r="K1985"/>
    </row>
    <row r="1986" spans="10:11">
      <c r="J1986" s="1"/>
      <c r="K1986"/>
    </row>
    <row r="1987" spans="10:11">
      <c r="J1987" s="1"/>
      <c r="K1987"/>
    </row>
    <row r="1988" spans="10:11">
      <c r="J1988" s="1"/>
      <c r="K1988"/>
    </row>
    <row r="1989" spans="10:11">
      <c r="J1989" s="1"/>
      <c r="K1989"/>
    </row>
    <row r="1990" spans="10:11">
      <c r="J1990" s="1"/>
      <c r="K1990"/>
    </row>
    <row r="1991" spans="10:11">
      <c r="J1991" s="1"/>
      <c r="K1991"/>
    </row>
    <row r="1992" spans="10:11">
      <c r="J1992" s="1"/>
      <c r="K1992"/>
    </row>
    <row r="1993" spans="10:11">
      <c r="J1993" s="1"/>
      <c r="K1993"/>
    </row>
    <row r="1994" spans="10:11">
      <c r="J1994" s="1"/>
      <c r="K1994"/>
    </row>
    <row r="1995" spans="10:11">
      <c r="J1995" s="1"/>
      <c r="K1995"/>
    </row>
    <row r="1996" spans="10:11">
      <c r="J1996" s="1"/>
      <c r="K1996"/>
    </row>
    <row r="1997" spans="10:11">
      <c r="J1997" s="1"/>
      <c r="K1997"/>
    </row>
    <row r="1998" spans="10:11">
      <c r="J1998" s="1"/>
      <c r="K1998"/>
    </row>
    <row r="1999" spans="10:11">
      <c r="J1999" s="1"/>
      <c r="K1999"/>
    </row>
    <row r="2000" spans="10:11">
      <c r="J2000" s="1"/>
      <c r="K2000"/>
    </row>
    <row r="2001" spans="10:11">
      <c r="J2001" s="1"/>
      <c r="K2001"/>
    </row>
    <row r="2002" spans="10:11">
      <c r="J2002" s="1"/>
      <c r="K2002"/>
    </row>
    <row r="2003" spans="10:11">
      <c r="J2003" s="1"/>
      <c r="K2003"/>
    </row>
    <row r="2004" spans="10:11">
      <c r="J2004" s="1"/>
      <c r="K2004"/>
    </row>
    <row r="2005" spans="10:11">
      <c r="J2005" s="1"/>
      <c r="K2005"/>
    </row>
    <row r="2006" spans="10:11">
      <c r="J2006" s="1"/>
      <c r="K2006"/>
    </row>
    <row r="2007" spans="10:11">
      <c r="J2007" s="1"/>
      <c r="K2007"/>
    </row>
    <row r="2008" spans="10:11">
      <c r="J2008" s="1"/>
      <c r="K2008"/>
    </row>
    <row r="2009" spans="10:11">
      <c r="J2009" s="1"/>
      <c r="K2009"/>
    </row>
    <row r="2010" spans="10:11">
      <c r="J2010" s="1"/>
      <c r="K2010"/>
    </row>
    <row r="2011" spans="10:11">
      <c r="J2011" s="1"/>
      <c r="K2011"/>
    </row>
    <row r="2012" spans="10:11">
      <c r="J2012" s="1"/>
      <c r="K2012"/>
    </row>
    <row r="2013" spans="10:11">
      <c r="J2013" s="1"/>
      <c r="K2013"/>
    </row>
    <row r="2014" spans="10:11">
      <c r="J2014" s="1"/>
      <c r="K2014"/>
    </row>
    <row r="2015" spans="10:11">
      <c r="J2015" s="1"/>
      <c r="K2015"/>
    </row>
    <row r="2016" spans="10:11">
      <c r="J2016" s="1"/>
      <c r="K2016"/>
    </row>
    <row r="2017" spans="10:11">
      <c r="J2017" s="1"/>
      <c r="K2017"/>
    </row>
    <row r="2018" spans="10:11">
      <c r="J2018" s="1"/>
      <c r="K2018"/>
    </row>
    <row r="2019" spans="10:11">
      <c r="J2019" s="1"/>
      <c r="K2019"/>
    </row>
    <row r="2020" spans="10:11">
      <c r="J2020" s="1"/>
      <c r="K2020"/>
    </row>
    <row r="2021" spans="10:11">
      <c r="J2021" s="1"/>
      <c r="K2021"/>
    </row>
    <row r="2022" spans="10:11">
      <c r="J2022" s="1"/>
      <c r="K2022"/>
    </row>
    <row r="2023" spans="10:11">
      <c r="J2023" s="1"/>
      <c r="K2023"/>
    </row>
    <row r="2024" spans="10:11">
      <c r="J2024" s="1"/>
      <c r="K2024"/>
    </row>
    <row r="2025" spans="10:11">
      <c r="J2025" s="1"/>
      <c r="K2025"/>
    </row>
    <row r="2026" spans="10:11">
      <c r="J2026" s="1"/>
      <c r="K2026"/>
    </row>
    <row r="2027" spans="10:11">
      <c r="J2027" s="1"/>
      <c r="K2027"/>
    </row>
    <row r="2028" spans="10:11">
      <c r="J2028" s="1"/>
      <c r="K2028"/>
    </row>
    <row r="2029" spans="10:11">
      <c r="J2029" s="1"/>
      <c r="K2029"/>
    </row>
    <row r="2030" spans="10:11">
      <c r="J2030" s="1"/>
      <c r="K2030"/>
    </row>
    <row r="2031" spans="10:11">
      <c r="J2031" s="1"/>
      <c r="K2031"/>
    </row>
    <row r="2032" spans="10:11">
      <c r="J2032" s="1"/>
      <c r="K2032"/>
    </row>
    <row r="2033" spans="10:11">
      <c r="J2033" s="1"/>
      <c r="K2033"/>
    </row>
    <row r="2034" spans="10:11">
      <c r="J2034" s="1"/>
      <c r="K2034"/>
    </row>
    <row r="2035" spans="10:11">
      <c r="J2035" s="1"/>
      <c r="K2035"/>
    </row>
    <row r="2036" spans="10:11">
      <c r="J2036" s="1"/>
      <c r="K2036"/>
    </row>
    <row r="2037" spans="10:11">
      <c r="J2037" s="1"/>
      <c r="K2037"/>
    </row>
    <row r="2038" spans="10:11">
      <c r="J2038" s="1"/>
      <c r="K2038"/>
    </row>
    <row r="2039" spans="10:11">
      <c r="J2039" s="1"/>
      <c r="K2039"/>
    </row>
    <row r="2040" spans="10:11">
      <c r="J2040" s="1"/>
      <c r="K2040"/>
    </row>
    <row r="2041" spans="10:11">
      <c r="J2041" s="1"/>
      <c r="K2041"/>
    </row>
    <row r="2042" spans="10:11">
      <c r="J2042" s="1"/>
      <c r="K2042"/>
    </row>
    <row r="2043" spans="10:11">
      <c r="J2043" s="1"/>
      <c r="K2043"/>
    </row>
    <row r="2044" spans="10:11">
      <c r="J2044" s="1"/>
      <c r="K2044"/>
    </row>
    <row r="2045" spans="10:11">
      <c r="J2045" s="1"/>
      <c r="K2045"/>
    </row>
    <row r="2046" spans="10:11">
      <c r="J2046" s="1"/>
      <c r="K2046"/>
    </row>
    <row r="2047" spans="10:11">
      <c r="J2047" s="1"/>
      <c r="K2047"/>
    </row>
    <row r="2048" spans="10:11">
      <c r="J2048" s="1"/>
      <c r="K2048"/>
    </row>
    <row r="2049" spans="10:11">
      <c r="J2049" s="1"/>
      <c r="K2049"/>
    </row>
    <row r="2050" spans="10:11">
      <c r="J2050" s="1"/>
      <c r="K2050"/>
    </row>
    <row r="2051" spans="10:11">
      <c r="J2051" s="1"/>
      <c r="K2051"/>
    </row>
    <row r="2052" spans="10:11">
      <c r="J2052" s="1"/>
      <c r="K2052"/>
    </row>
    <row r="2053" spans="10:11">
      <c r="J2053" s="1"/>
      <c r="K2053"/>
    </row>
    <row r="2054" spans="10:11">
      <c r="J2054" s="1"/>
      <c r="K2054"/>
    </row>
    <row r="2055" spans="10:11">
      <c r="J2055" s="1"/>
      <c r="K2055"/>
    </row>
    <row r="2056" spans="10:11">
      <c r="J2056" s="1"/>
      <c r="K2056"/>
    </row>
    <row r="2057" spans="10:11">
      <c r="J2057" s="1"/>
      <c r="K2057"/>
    </row>
    <row r="2058" spans="10:11">
      <c r="J2058" s="1"/>
      <c r="K2058"/>
    </row>
    <row r="2059" spans="10:11">
      <c r="J2059" s="1"/>
      <c r="K2059"/>
    </row>
    <row r="2060" spans="10:11">
      <c r="J2060" s="1"/>
      <c r="K2060"/>
    </row>
    <row r="2061" spans="10:11">
      <c r="J2061" s="1"/>
      <c r="K2061"/>
    </row>
    <row r="2062" spans="10:11">
      <c r="J2062" s="1"/>
      <c r="K2062"/>
    </row>
    <row r="2063" spans="10:11">
      <c r="J2063" s="1"/>
      <c r="K2063"/>
    </row>
    <row r="2064" spans="10:11">
      <c r="J2064" s="1"/>
      <c r="K2064"/>
    </row>
    <row r="2065" spans="10:11">
      <c r="J2065" s="1"/>
      <c r="K2065"/>
    </row>
    <row r="2066" spans="10:11">
      <c r="J2066" s="1"/>
      <c r="K2066"/>
    </row>
    <row r="2067" spans="10:11">
      <c r="J2067" s="1"/>
      <c r="K2067"/>
    </row>
    <row r="2068" spans="10:11">
      <c r="J2068" s="1"/>
      <c r="K2068"/>
    </row>
    <row r="2069" spans="10:11">
      <c r="J2069" s="1"/>
      <c r="K2069"/>
    </row>
    <row r="2070" spans="10:11">
      <c r="J2070" s="1"/>
      <c r="K2070"/>
    </row>
    <row r="2071" spans="10:11">
      <c r="J2071" s="1"/>
      <c r="K2071"/>
    </row>
    <row r="2072" spans="10:11">
      <c r="J2072" s="1"/>
      <c r="K2072"/>
    </row>
    <row r="2073" spans="10:11">
      <c r="J2073" s="1"/>
      <c r="K2073"/>
    </row>
    <row r="2074" spans="10:11">
      <c r="J2074" s="1"/>
      <c r="K2074"/>
    </row>
    <row r="2075" spans="10:11">
      <c r="J2075" s="1"/>
      <c r="K2075"/>
    </row>
    <row r="2076" spans="10:11">
      <c r="J2076" s="1"/>
      <c r="K2076"/>
    </row>
    <row r="2077" spans="10:11">
      <c r="J2077" s="1"/>
      <c r="K2077"/>
    </row>
    <row r="2078" spans="10:11">
      <c r="J2078" s="1"/>
      <c r="K2078"/>
    </row>
    <row r="2079" spans="10:11">
      <c r="J2079" s="1"/>
      <c r="K2079"/>
    </row>
    <row r="2080" spans="10:11">
      <c r="J2080" s="1"/>
      <c r="K2080"/>
    </row>
    <row r="2081" spans="10:11">
      <c r="J2081" s="1"/>
      <c r="K2081"/>
    </row>
    <row r="2082" spans="10:11">
      <c r="J2082" s="1"/>
      <c r="K2082"/>
    </row>
    <row r="2083" spans="10:11">
      <c r="J2083" s="1"/>
      <c r="K2083"/>
    </row>
    <row r="2084" spans="10:11">
      <c r="J2084" s="1"/>
      <c r="K2084"/>
    </row>
    <row r="2085" spans="10:11">
      <c r="J2085" s="1"/>
      <c r="K2085"/>
    </row>
    <row r="2086" spans="10:11">
      <c r="J2086" s="1"/>
      <c r="K2086"/>
    </row>
    <row r="2087" spans="10:11">
      <c r="J2087" s="1"/>
      <c r="K2087"/>
    </row>
    <row r="2088" spans="10:11">
      <c r="J2088" s="1"/>
      <c r="K2088"/>
    </row>
    <row r="2089" spans="10:11">
      <c r="J2089" s="1"/>
      <c r="K2089"/>
    </row>
    <row r="2090" spans="10:11">
      <c r="J2090" s="1"/>
      <c r="K2090"/>
    </row>
    <row r="2091" spans="10:11">
      <c r="J2091" s="1"/>
      <c r="K2091"/>
    </row>
    <row r="2092" spans="10:11">
      <c r="J2092" s="1"/>
      <c r="K2092"/>
    </row>
    <row r="2093" spans="10:11">
      <c r="J2093" s="1"/>
      <c r="K2093"/>
    </row>
    <row r="2094" spans="10:11">
      <c r="J2094" s="1"/>
      <c r="K2094"/>
    </row>
    <row r="2095" spans="10:11">
      <c r="J2095" s="1"/>
      <c r="K2095"/>
    </row>
    <row r="2096" spans="10:11">
      <c r="J2096" s="1"/>
      <c r="K2096"/>
    </row>
    <row r="2097" spans="10:11">
      <c r="J2097" s="1"/>
      <c r="K2097"/>
    </row>
    <row r="2098" spans="10:11">
      <c r="J2098" s="1"/>
      <c r="K2098"/>
    </row>
    <row r="2099" spans="10:11">
      <c r="J2099" s="1"/>
      <c r="K2099"/>
    </row>
    <row r="2100" spans="10:11">
      <c r="J2100" s="1"/>
      <c r="K2100"/>
    </row>
    <row r="2101" spans="10:11">
      <c r="J2101" s="1"/>
      <c r="K2101"/>
    </row>
    <row r="2102" spans="10:11">
      <c r="J2102" s="1"/>
      <c r="K2102"/>
    </row>
    <row r="2103" spans="10:11">
      <c r="J2103" s="1"/>
      <c r="K2103"/>
    </row>
    <row r="2104" spans="10:11">
      <c r="J2104" s="1"/>
      <c r="K2104"/>
    </row>
    <row r="2105" spans="10:11">
      <c r="J2105" s="1"/>
      <c r="K2105"/>
    </row>
    <row r="2106" spans="10:11">
      <c r="J2106" s="1"/>
      <c r="K2106"/>
    </row>
    <row r="2107" spans="10:11">
      <c r="J2107" s="1"/>
      <c r="K2107"/>
    </row>
    <row r="2108" spans="10:11">
      <c r="J2108" s="1"/>
      <c r="K2108"/>
    </row>
    <row r="2109" spans="10:11">
      <c r="J2109" s="1"/>
      <c r="K2109"/>
    </row>
    <row r="2110" spans="10:11">
      <c r="J2110" s="1"/>
      <c r="K2110"/>
    </row>
    <row r="2111" spans="10:11">
      <c r="J2111" s="1"/>
      <c r="K2111"/>
    </row>
    <row r="2112" spans="10:11">
      <c r="J2112" s="1"/>
      <c r="K2112"/>
    </row>
    <row r="2113" spans="10:11">
      <c r="J2113" s="1"/>
      <c r="K2113"/>
    </row>
    <row r="2114" spans="10:11">
      <c r="J2114" s="1"/>
      <c r="K2114"/>
    </row>
    <row r="2115" spans="10:11">
      <c r="J2115" s="1"/>
      <c r="K2115"/>
    </row>
    <row r="2116" spans="10:11">
      <c r="J2116" s="1"/>
      <c r="K2116"/>
    </row>
    <row r="2117" spans="10:11">
      <c r="J2117" s="1"/>
      <c r="K2117"/>
    </row>
    <row r="2118" spans="10:11">
      <c r="J2118" s="1"/>
      <c r="K2118"/>
    </row>
    <row r="2119" spans="10:11">
      <c r="J2119" s="1"/>
      <c r="K2119"/>
    </row>
    <row r="2120" spans="10:11">
      <c r="J2120" s="1"/>
      <c r="K2120"/>
    </row>
    <row r="2121" spans="10:11">
      <c r="J2121" s="1"/>
      <c r="K2121"/>
    </row>
    <row r="2122" spans="10:11">
      <c r="J2122" s="1"/>
      <c r="K2122"/>
    </row>
    <row r="2123" spans="10:11">
      <c r="J2123" s="1"/>
      <c r="K2123"/>
    </row>
    <row r="2124" spans="10:11">
      <c r="J2124" s="1"/>
      <c r="K2124"/>
    </row>
    <row r="2125" spans="10:11">
      <c r="J2125" s="1"/>
      <c r="K2125"/>
    </row>
    <row r="2126" spans="10:11">
      <c r="J2126" s="1"/>
      <c r="K2126"/>
    </row>
    <row r="2127" spans="10:11">
      <c r="J2127" s="1"/>
      <c r="K2127"/>
    </row>
    <row r="2128" spans="10:11">
      <c r="J2128" s="1"/>
      <c r="K2128"/>
    </row>
    <row r="2129" spans="10:11">
      <c r="J2129" s="1"/>
      <c r="K2129"/>
    </row>
    <row r="2130" spans="10:11">
      <c r="J2130" s="1"/>
      <c r="K2130"/>
    </row>
    <row r="2131" spans="10:11">
      <c r="J2131" s="1"/>
      <c r="K2131"/>
    </row>
    <row r="2132" spans="10:11">
      <c r="J2132" s="1"/>
      <c r="K2132"/>
    </row>
    <row r="2133" spans="10:11">
      <c r="J2133" s="1"/>
      <c r="K2133"/>
    </row>
    <row r="2134" spans="10:11">
      <c r="J2134" s="1"/>
      <c r="K2134"/>
    </row>
    <row r="2135" spans="10:11">
      <c r="J2135" s="1"/>
      <c r="K2135"/>
    </row>
    <row r="2136" spans="10:11">
      <c r="J2136" s="1"/>
      <c r="K2136"/>
    </row>
    <row r="2137" spans="10:11">
      <c r="J2137" s="1"/>
      <c r="K2137"/>
    </row>
    <row r="2138" spans="10:11">
      <c r="J2138" s="1"/>
      <c r="K2138"/>
    </row>
    <row r="2139" spans="10:11">
      <c r="J2139" s="1"/>
      <c r="K2139"/>
    </row>
    <row r="2140" spans="10:11">
      <c r="J2140" s="1"/>
      <c r="K2140"/>
    </row>
    <row r="2141" spans="10:11">
      <c r="J2141" s="1"/>
      <c r="K2141"/>
    </row>
    <row r="2142" spans="10:11">
      <c r="J2142" s="1"/>
      <c r="K2142"/>
    </row>
    <row r="2143" spans="10:11">
      <c r="J2143" s="1"/>
      <c r="K2143"/>
    </row>
    <row r="2144" spans="10:11">
      <c r="J2144" s="1"/>
      <c r="K2144"/>
    </row>
    <row r="2145" spans="10:11">
      <c r="J2145" s="1"/>
      <c r="K2145"/>
    </row>
    <row r="2146" spans="10:11">
      <c r="J2146" s="1"/>
      <c r="K2146"/>
    </row>
    <row r="2147" spans="10:11">
      <c r="J2147" s="1"/>
      <c r="K2147"/>
    </row>
    <row r="2148" spans="10:11">
      <c r="J2148" s="1"/>
      <c r="K2148"/>
    </row>
    <row r="2149" spans="10:11">
      <c r="J2149" s="1"/>
      <c r="K2149"/>
    </row>
    <row r="2150" spans="10:11">
      <c r="J2150" s="1"/>
      <c r="K2150"/>
    </row>
    <row r="2151" spans="10:11">
      <c r="J2151" s="1"/>
      <c r="K2151"/>
    </row>
    <row r="2152" spans="10:11">
      <c r="J2152" s="1"/>
      <c r="K2152"/>
    </row>
    <row r="2153" spans="10:11">
      <c r="J2153" s="1"/>
      <c r="K2153"/>
    </row>
    <row r="2154" spans="10:11">
      <c r="J2154" s="1"/>
      <c r="K2154"/>
    </row>
    <row r="2155" spans="10:11">
      <c r="J2155" s="1"/>
      <c r="K2155"/>
    </row>
    <row r="2156" spans="10:11">
      <c r="J2156" s="1"/>
      <c r="K2156"/>
    </row>
    <row r="2157" spans="10:11">
      <c r="J2157" s="1"/>
      <c r="K2157"/>
    </row>
    <row r="2158" spans="10:11">
      <c r="J2158" s="1"/>
      <c r="K2158"/>
    </row>
    <row r="2159" spans="10:11">
      <c r="J2159" s="1"/>
      <c r="K2159"/>
    </row>
    <row r="2160" spans="10:11">
      <c r="J2160" s="1"/>
      <c r="K2160"/>
    </row>
    <row r="2161" spans="10:11">
      <c r="J2161" s="1"/>
      <c r="K2161"/>
    </row>
    <row r="2162" spans="10:11">
      <c r="J2162" s="1"/>
      <c r="K2162"/>
    </row>
    <row r="2163" spans="10:11">
      <c r="J2163" s="1"/>
      <c r="K2163"/>
    </row>
    <row r="2164" spans="10:11">
      <c r="J2164" s="1"/>
      <c r="K2164"/>
    </row>
    <row r="2165" spans="10:11">
      <c r="J2165" s="1"/>
      <c r="K2165"/>
    </row>
    <row r="2166" spans="10:11">
      <c r="J2166" s="1"/>
      <c r="K2166"/>
    </row>
    <row r="2167" spans="10:11">
      <c r="J2167" s="1"/>
      <c r="K2167"/>
    </row>
    <row r="2168" spans="10:11">
      <c r="J2168" s="1"/>
      <c r="K2168"/>
    </row>
    <row r="2169" spans="10:11">
      <c r="J2169" s="1"/>
      <c r="K2169"/>
    </row>
    <row r="2170" spans="10:11">
      <c r="J2170" s="1"/>
      <c r="K2170"/>
    </row>
    <row r="2171" spans="10:11">
      <c r="J2171" s="1"/>
      <c r="K2171"/>
    </row>
    <row r="2172" spans="10:11">
      <c r="J2172" s="1"/>
      <c r="K2172"/>
    </row>
    <row r="2173" spans="10:11">
      <c r="J2173" s="1"/>
      <c r="K2173"/>
    </row>
    <row r="2174" spans="10:11">
      <c r="J2174" s="1"/>
      <c r="K2174"/>
    </row>
    <row r="2175" spans="10:11">
      <c r="J2175" s="1"/>
      <c r="K2175"/>
    </row>
    <row r="2176" spans="10:11">
      <c r="J2176" s="1"/>
      <c r="K2176"/>
    </row>
    <row r="2177" spans="10:11">
      <c r="J2177" s="1"/>
      <c r="K2177"/>
    </row>
    <row r="2178" spans="10:11">
      <c r="J2178" s="1"/>
      <c r="K2178"/>
    </row>
    <row r="2179" spans="10:11">
      <c r="J2179" s="1"/>
      <c r="K2179"/>
    </row>
    <row r="2180" spans="10:11">
      <c r="J2180" s="1"/>
      <c r="K2180"/>
    </row>
    <row r="2181" spans="10:11">
      <c r="J2181" s="1"/>
      <c r="K2181"/>
    </row>
    <row r="2182" spans="10:11">
      <c r="J2182" s="1"/>
      <c r="K2182"/>
    </row>
    <row r="2183" spans="10:11">
      <c r="J2183" s="1"/>
      <c r="K2183"/>
    </row>
    <row r="2184" spans="10:11">
      <c r="J2184" s="1"/>
      <c r="K2184"/>
    </row>
    <row r="2185" spans="10:11">
      <c r="J2185" s="1"/>
      <c r="K2185"/>
    </row>
    <row r="2186" spans="10:11">
      <c r="J2186" s="1"/>
      <c r="K2186"/>
    </row>
    <row r="2187" spans="10:11">
      <c r="J2187" s="1"/>
      <c r="K2187"/>
    </row>
    <row r="2188" spans="10:11">
      <c r="J2188" s="1"/>
      <c r="K2188"/>
    </row>
    <row r="2189" spans="10:11">
      <c r="J2189" s="1"/>
      <c r="K2189"/>
    </row>
    <row r="2190" spans="10:11">
      <c r="J2190" s="1"/>
      <c r="K2190"/>
    </row>
    <row r="2191" spans="10:11">
      <c r="J2191" s="1"/>
      <c r="K2191"/>
    </row>
    <row r="2192" spans="10:11">
      <c r="J2192" s="1"/>
      <c r="K2192"/>
    </row>
    <row r="2193" spans="10:11">
      <c r="J2193" s="1"/>
      <c r="K2193"/>
    </row>
    <row r="2194" spans="10:11">
      <c r="J2194" s="1"/>
      <c r="K2194"/>
    </row>
    <row r="2195" spans="10:11">
      <c r="J2195" s="1"/>
      <c r="K2195"/>
    </row>
    <row r="2196" spans="10:11">
      <c r="J2196" s="1"/>
      <c r="K2196"/>
    </row>
    <row r="2197" spans="10:11">
      <c r="J2197" s="1"/>
      <c r="K2197"/>
    </row>
    <row r="2198" spans="10:11">
      <c r="J2198" s="1"/>
      <c r="K2198"/>
    </row>
    <row r="2199" spans="10:11">
      <c r="J2199" s="1"/>
      <c r="K2199"/>
    </row>
    <row r="2200" spans="10:11">
      <c r="J2200" s="1"/>
      <c r="K2200"/>
    </row>
    <row r="2201" spans="10:11">
      <c r="J2201" s="1"/>
      <c r="K2201"/>
    </row>
    <row r="2202" spans="10:11">
      <c r="J2202" s="1"/>
      <c r="K2202"/>
    </row>
    <row r="2203" spans="10:11">
      <c r="J2203" s="1"/>
      <c r="K2203"/>
    </row>
    <row r="2204" spans="10:11">
      <c r="J2204" s="1"/>
      <c r="K2204"/>
    </row>
    <row r="2205" spans="10:11">
      <c r="J2205" s="1"/>
      <c r="K2205"/>
    </row>
    <row r="2206" spans="10:11">
      <c r="J2206" s="1"/>
      <c r="K2206"/>
    </row>
    <row r="2207" spans="10:11">
      <c r="J2207" s="1"/>
      <c r="K2207"/>
    </row>
    <row r="2208" spans="10:11">
      <c r="J2208" s="1"/>
      <c r="K2208"/>
    </row>
    <row r="2209" spans="10:11">
      <c r="J2209" s="1"/>
      <c r="K2209"/>
    </row>
    <row r="2210" spans="10:11">
      <c r="J2210" s="1"/>
      <c r="K2210"/>
    </row>
    <row r="2211" spans="10:11">
      <c r="J2211" s="1"/>
      <c r="K2211"/>
    </row>
    <row r="2212" spans="10:11">
      <c r="J2212" s="1"/>
      <c r="K2212"/>
    </row>
    <row r="2213" spans="10:11">
      <c r="J2213" s="1"/>
      <c r="K2213"/>
    </row>
    <row r="2214" spans="10:11">
      <c r="J2214" s="1"/>
      <c r="K2214"/>
    </row>
    <row r="2215" spans="10:11">
      <c r="J2215" s="1"/>
      <c r="K2215"/>
    </row>
    <row r="2216" spans="10:11">
      <c r="J2216" s="1"/>
      <c r="K2216"/>
    </row>
    <row r="2217" spans="10:11">
      <c r="J2217" s="1"/>
      <c r="K2217"/>
    </row>
    <row r="2218" spans="10:11">
      <c r="J2218" s="1"/>
      <c r="K2218"/>
    </row>
    <row r="2219" spans="10:11">
      <c r="J2219" s="1"/>
      <c r="K2219"/>
    </row>
    <row r="2220" spans="10:11">
      <c r="J2220" s="1"/>
      <c r="K2220"/>
    </row>
    <row r="2221" spans="10:11">
      <c r="J2221" s="1"/>
      <c r="K2221"/>
    </row>
    <row r="2222" spans="10:11">
      <c r="J2222" s="1"/>
      <c r="K2222"/>
    </row>
    <row r="2223" spans="10:11">
      <c r="J2223" s="1"/>
      <c r="K2223"/>
    </row>
    <row r="2224" spans="10:11">
      <c r="J2224" s="1"/>
      <c r="K2224"/>
    </row>
    <row r="2225" spans="10:11">
      <c r="J2225" s="1"/>
      <c r="K2225"/>
    </row>
    <row r="2226" spans="10:11">
      <c r="J2226" s="1"/>
      <c r="K2226"/>
    </row>
    <row r="2227" spans="10:11">
      <c r="J2227" s="1"/>
      <c r="K2227"/>
    </row>
    <row r="2228" spans="10:11">
      <c r="J2228" s="1"/>
      <c r="K2228"/>
    </row>
    <row r="2229" spans="10:11">
      <c r="J2229" s="1"/>
      <c r="K2229"/>
    </row>
    <row r="2230" spans="10:11">
      <c r="J2230" s="1"/>
      <c r="K2230"/>
    </row>
    <row r="2231" spans="10:11">
      <c r="J2231" s="1"/>
      <c r="K2231"/>
    </row>
    <row r="2232" spans="10:11">
      <c r="J2232" s="1"/>
      <c r="K2232"/>
    </row>
    <row r="2233" spans="10:11">
      <c r="J2233" s="1"/>
      <c r="K2233"/>
    </row>
    <row r="2234" spans="10:11">
      <c r="J2234" s="1"/>
      <c r="K2234"/>
    </row>
    <row r="2235" spans="10:11">
      <c r="J2235" s="1"/>
      <c r="K2235"/>
    </row>
    <row r="2236" spans="10:11">
      <c r="J2236" s="1"/>
      <c r="K2236"/>
    </row>
    <row r="2237" spans="10:11">
      <c r="J2237" s="1"/>
      <c r="K2237"/>
    </row>
    <row r="2238" spans="10:11">
      <c r="J2238" s="1"/>
      <c r="K2238"/>
    </row>
    <row r="2239" spans="10:11">
      <c r="J2239" s="1"/>
      <c r="K2239"/>
    </row>
    <row r="2240" spans="10:11">
      <c r="J2240" s="1"/>
      <c r="K2240"/>
    </row>
    <row r="2241" spans="10:11">
      <c r="J2241" s="1"/>
      <c r="K2241"/>
    </row>
    <row r="2242" spans="10:11">
      <c r="J2242" s="1"/>
      <c r="K2242"/>
    </row>
    <row r="2243" spans="10:11">
      <c r="J2243" s="1"/>
      <c r="K2243"/>
    </row>
    <row r="2244" spans="10:11">
      <c r="J2244" s="1"/>
      <c r="K2244"/>
    </row>
    <row r="2245" spans="10:11">
      <c r="J2245" s="1"/>
      <c r="K2245"/>
    </row>
    <row r="2246" spans="10:11">
      <c r="J2246" s="1"/>
      <c r="K2246"/>
    </row>
    <row r="2247" spans="10:11">
      <c r="J2247" s="1"/>
      <c r="K2247"/>
    </row>
    <row r="2248" spans="10:11">
      <c r="J2248" s="1"/>
      <c r="K2248"/>
    </row>
    <row r="2249" spans="10:11">
      <c r="J2249" s="1"/>
      <c r="K2249"/>
    </row>
    <row r="2250" spans="10:11">
      <c r="J2250" s="1"/>
      <c r="K2250"/>
    </row>
    <row r="2251" spans="10:11">
      <c r="J2251" s="1"/>
      <c r="K2251"/>
    </row>
    <row r="2252" spans="10:11">
      <c r="J2252" s="1"/>
      <c r="K2252"/>
    </row>
    <row r="2253" spans="10:11">
      <c r="J2253" s="1"/>
      <c r="K2253"/>
    </row>
    <row r="2254" spans="10:11">
      <c r="J2254" s="1"/>
      <c r="K2254"/>
    </row>
    <row r="2255" spans="10:11">
      <c r="J2255" s="1"/>
      <c r="K2255"/>
    </row>
    <row r="2256" spans="10:11">
      <c r="J2256" s="1"/>
      <c r="K2256"/>
    </row>
    <row r="2257" spans="10:11">
      <c r="J2257" s="1"/>
      <c r="K2257"/>
    </row>
    <row r="2258" spans="10:11">
      <c r="J2258" s="1"/>
      <c r="K2258"/>
    </row>
    <row r="2259" spans="10:11">
      <c r="J2259" s="1"/>
      <c r="K2259"/>
    </row>
    <row r="2260" spans="10:11">
      <c r="J2260" s="1"/>
      <c r="K2260"/>
    </row>
    <row r="2261" spans="10:11">
      <c r="J2261" s="1"/>
      <c r="K2261"/>
    </row>
    <row r="2262" spans="10:11">
      <c r="J2262" s="1"/>
      <c r="K2262"/>
    </row>
    <row r="2263" spans="10:11">
      <c r="J2263" s="1"/>
      <c r="K2263"/>
    </row>
    <row r="2264" spans="10:11">
      <c r="J2264" s="1"/>
      <c r="K2264"/>
    </row>
    <row r="2265" spans="10:11">
      <c r="J2265" s="1"/>
      <c r="K2265"/>
    </row>
    <row r="2266" spans="10:11">
      <c r="J2266" s="1"/>
      <c r="K2266"/>
    </row>
    <row r="2267" spans="10:11">
      <c r="J2267" s="1"/>
      <c r="K2267"/>
    </row>
    <row r="2268" spans="10:11">
      <c r="J2268" s="1"/>
      <c r="K2268"/>
    </row>
    <row r="2269" spans="10:11">
      <c r="J2269" s="1"/>
      <c r="K2269"/>
    </row>
    <row r="2270" spans="10:11">
      <c r="J2270" s="1"/>
      <c r="K2270"/>
    </row>
    <row r="2271" spans="10:11">
      <c r="J2271" s="1"/>
      <c r="K2271"/>
    </row>
    <row r="2272" spans="10:11">
      <c r="J2272" s="1"/>
      <c r="K2272"/>
    </row>
    <row r="2273" spans="10:11">
      <c r="J2273" s="1"/>
      <c r="K2273"/>
    </row>
    <row r="2274" spans="10:11">
      <c r="J2274" s="1"/>
      <c r="K2274"/>
    </row>
    <row r="2275" spans="10:11">
      <c r="J2275" s="1"/>
      <c r="K2275"/>
    </row>
    <row r="2276" spans="10:11">
      <c r="J2276" s="1"/>
      <c r="K2276"/>
    </row>
    <row r="2277" spans="10:11">
      <c r="J2277" s="1"/>
      <c r="K2277"/>
    </row>
    <row r="2278" spans="10:11">
      <c r="J2278" s="1"/>
      <c r="K2278"/>
    </row>
    <row r="2279" spans="10:11">
      <c r="J2279" s="1"/>
      <c r="K2279"/>
    </row>
    <row r="2280" spans="10:11">
      <c r="J2280" s="1"/>
      <c r="K2280"/>
    </row>
    <row r="2281" spans="10:11">
      <c r="J2281" s="1"/>
      <c r="K2281"/>
    </row>
    <row r="2282" spans="10:11">
      <c r="J2282" s="1"/>
      <c r="K2282"/>
    </row>
    <row r="2283" spans="10:11">
      <c r="J2283" s="1"/>
      <c r="K2283"/>
    </row>
    <row r="2284" spans="10:11">
      <c r="J2284" s="1"/>
      <c r="K2284"/>
    </row>
    <row r="2285" spans="10:11">
      <c r="J2285" s="1"/>
      <c r="K2285"/>
    </row>
    <row r="2286" spans="10:11">
      <c r="J2286" s="1"/>
      <c r="K2286"/>
    </row>
    <row r="2287" spans="10:11">
      <c r="J2287" s="1"/>
      <c r="K2287"/>
    </row>
    <row r="2288" spans="10:11">
      <c r="J2288" s="1"/>
      <c r="K2288"/>
    </row>
    <row r="2289" spans="10:11">
      <c r="J2289" s="1"/>
      <c r="K2289"/>
    </row>
    <row r="2290" spans="10:11">
      <c r="J2290" s="1"/>
      <c r="K2290"/>
    </row>
    <row r="2291" spans="10:11">
      <c r="J2291" s="1"/>
      <c r="K2291"/>
    </row>
    <row r="2292" spans="10:11">
      <c r="J2292" s="1"/>
      <c r="K2292"/>
    </row>
    <row r="2293" spans="10:11">
      <c r="J2293" s="1"/>
      <c r="K2293"/>
    </row>
    <row r="2294" spans="10:11">
      <c r="J2294" s="1"/>
      <c r="K2294"/>
    </row>
    <row r="2295" spans="10:11">
      <c r="J2295" s="1"/>
      <c r="K2295"/>
    </row>
    <row r="2296" spans="10:11">
      <c r="J2296" s="1"/>
      <c r="K2296"/>
    </row>
    <row r="2297" spans="10:11">
      <c r="J2297" s="1"/>
      <c r="K2297"/>
    </row>
    <row r="2298" spans="10:11">
      <c r="J2298" s="1"/>
      <c r="K2298"/>
    </row>
    <row r="2299" spans="10:11">
      <c r="J2299" s="1"/>
      <c r="K2299"/>
    </row>
    <row r="2300" spans="10:11">
      <c r="J2300" s="1"/>
      <c r="K2300"/>
    </row>
    <row r="2301" spans="10:11">
      <c r="J2301" s="1"/>
      <c r="K2301"/>
    </row>
    <row r="2302" spans="10:11">
      <c r="J2302" s="1"/>
      <c r="K2302"/>
    </row>
    <row r="2303" spans="10:11">
      <c r="J2303" s="1"/>
      <c r="K2303"/>
    </row>
    <row r="2304" spans="10:11">
      <c r="J2304" s="1"/>
      <c r="K2304"/>
    </row>
    <row r="2305" spans="10:11">
      <c r="J2305" s="1"/>
      <c r="K2305"/>
    </row>
    <row r="2306" spans="10:11">
      <c r="J2306" s="1"/>
      <c r="K2306"/>
    </row>
    <row r="2307" spans="10:11">
      <c r="J2307" s="1"/>
      <c r="K2307"/>
    </row>
    <row r="2308" spans="10:11">
      <c r="J2308" s="1"/>
      <c r="K2308"/>
    </row>
    <row r="2309" spans="10:11">
      <c r="J2309" s="1"/>
      <c r="K2309"/>
    </row>
    <row r="2310" spans="10:11">
      <c r="J2310" s="1"/>
      <c r="K2310"/>
    </row>
    <row r="2311" spans="10:11">
      <c r="J2311" s="1"/>
      <c r="K2311"/>
    </row>
    <row r="2312" spans="10:11">
      <c r="J2312" s="1"/>
      <c r="K2312"/>
    </row>
    <row r="2313" spans="10:11">
      <c r="J2313" s="1"/>
      <c r="K2313"/>
    </row>
    <row r="2314" spans="10:11">
      <c r="J2314" s="1"/>
      <c r="K2314"/>
    </row>
    <row r="2315" spans="10:11">
      <c r="J2315" s="1"/>
      <c r="K2315"/>
    </row>
    <row r="2316" spans="10:11">
      <c r="J2316" s="1"/>
      <c r="K2316"/>
    </row>
    <row r="2317" spans="10:11">
      <c r="J2317" s="1"/>
      <c r="K2317"/>
    </row>
    <row r="2318" spans="10:11">
      <c r="J2318" s="1"/>
      <c r="K2318"/>
    </row>
    <row r="2319" spans="10:11">
      <c r="J2319" s="1"/>
      <c r="K2319"/>
    </row>
    <row r="2320" spans="10:11">
      <c r="J2320" s="1"/>
      <c r="K2320"/>
    </row>
    <row r="2321" spans="10:11">
      <c r="J2321" s="1"/>
      <c r="K2321"/>
    </row>
    <row r="2322" spans="10:11">
      <c r="J2322" s="1"/>
      <c r="K2322"/>
    </row>
    <row r="2323" spans="10:11">
      <c r="J2323" s="1"/>
      <c r="K2323"/>
    </row>
    <row r="2324" spans="10:11">
      <c r="J2324" s="1"/>
      <c r="K2324"/>
    </row>
    <row r="2325" spans="10:11">
      <c r="J2325" s="1"/>
      <c r="K2325"/>
    </row>
    <row r="2326" spans="10:11">
      <c r="J2326" s="1"/>
      <c r="K2326"/>
    </row>
    <row r="2327" spans="10:11">
      <c r="J2327" s="1"/>
      <c r="K2327"/>
    </row>
    <row r="2328" spans="10:11">
      <c r="J2328" s="1"/>
      <c r="K2328"/>
    </row>
    <row r="2329" spans="10:11">
      <c r="J2329" s="1"/>
      <c r="K2329"/>
    </row>
    <row r="2330" spans="10:11">
      <c r="J2330" s="1"/>
      <c r="K2330"/>
    </row>
    <row r="2331" spans="10:11">
      <c r="J2331" s="1"/>
      <c r="K2331"/>
    </row>
    <row r="2332" spans="10:11">
      <c r="J2332" s="1"/>
      <c r="K2332"/>
    </row>
    <row r="2333" spans="10:11">
      <c r="J2333" s="1"/>
      <c r="K2333"/>
    </row>
    <row r="2334" spans="10:11">
      <c r="J2334" s="1"/>
      <c r="K2334"/>
    </row>
    <row r="2335" spans="10:11">
      <c r="J2335" s="1"/>
      <c r="K2335"/>
    </row>
    <row r="2336" spans="10:11">
      <c r="J2336" s="1"/>
      <c r="K2336"/>
    </row>
    <row r="2337" spans="10:11">
      <c r="J2337" s="1"/>
      <c r="K2337"/>
    </row>
    <row r="2338" spans="10:11">
      <c r="J2338" s="1"/>
      <c r="K2338"/>
    </row>
    <row r="2339" spans="10:11">
      <c r="J2339" s="1"/>
      <c r="K2339"/>
    </row>
    <row r="2340" spans="10:11">
      <c r="J2340" s="1"/>
      <c r="K2340"/>
    </row>
    <row r="2341" spans="10:11">
      <c r="J2341" s="1"/>
      <c r="K2341"/>
    </row>
    <row r="2342" spans="10:11">
      <c r="J2342" s="1"/>
      <c r="K2342"/>
    </row>
    <row r="2343" spans="10:11">
      <c r="J2343" s="1"/>
      <c r="K2343"/>
    </row>
    <row r="2344" spans="10:11">
      <c r="J2344" s="1"/>
      <c r="K2344"/>
    </row>
    <row r="2345" spans="10:11">
      <c r="J2345" s="1"/>
      <c r="K2345"/>
    </row>
    <row r="2346" spans="10:11">
      <c r="J2346" s="1"/>
      <c r="K2346"/>
    </row>
    <row r="2347" spans="10:11">
      <c r="J2347" s="1"/>
      <c r="K2347"/>
    </row>
    <row r="2348" spans="10:11">
      <c r="J2348" s="1"/>
      <c r="K2348"/>
    </row>
    <row r="2349" spans="10:11">
      <c r="J2349" s="1"/>
      <c r="K2349"/>
    </row>
    <row r="2350" spans="10:11">
      <c r="J2350" s="1"/>
      <c r="K2350"/>
    </row>
    <row r="2351" spans="10:11">
      <c r="J2351" s="1"/>
      <c r="K2351"/>
    </row>
    <row r="2352" spans="10:11">
      <c r="J2352" s="1"/>
      <c r="K2352"/>
    </row>
    <row r="2353" spans="10:11">
      <c r="J2353" s="1"/>
      <c r="K2353"/>
    </row>
    <row r="2354" spans="10:11">
      <c r="J2354" s="1"/>
      <c r="K2354"/>
    </row>
    <row r="2355" spans="10:11">
      <c r="J2355" s="1"/>
      <c r="K2355"/>
    </row>
    <row r="2356" spans="10:11">
      <c r="J2356" s="1"/>
      <c r="K2356"/>
    </row>
    <row r="2357" spans="10:11">
      <c r="J2357" s="1"/>
      <c r="K2357"/>
    </row>
    <row r="2358" spans="10:11">
      <c r="J2358" s="1"/>
      <c r="K2358"/>
    </row>
    <row r="2359" spans="10:11">
      <c r="J2359" s="1"/>
      <c r="K2359"/>
    </row>
    <row r="2360" spans="10:11">
      <c r="J2360" s="1"/>
      <c r="K2360"/>
    </row>
    <row r="2361" spans="10:11">
      <c r="J2361" s="1"/>
      <c r="K2361"/>
    </row>
    <row r="2362" spans="10:11">
      <c r="J2362" s="1"/>
      <c r="K2362"/>
    </row>
    <row r="2363" spans="10:11">
      <c r="J2363" s="1"/>
      <c r="K2363"/>
    </row>
    <row r="2364" spans="10:11">
      <c r="J2364" s="1"/>
      <c r="K2364"/>
    </row>
    <row r="2365" spans="10:11">
      <c r="J2365" s="1"/>
      <c r="K2365"/>
    </row>
    <row r="2366" spans="10:11">
      <c r="J2366" s="1"/>
      <c r="K2366"/>
    </row>
    <row r="2367" spans="10:11">
      <c r="J2367" s="1"/>
      <c r="K2367"/>
    </row>
    <row r="2368" spans="10:11">
      <c r="J2368" s="1"/>
      <c r="K2368"/>
    </row>
    <row r="2369" spans="10:11">
      <c r="J2369" s="1"/>
      <c r="K2369"/>
    </row>
    <row r="2370" spans="10:11">
      <c r="J2370" s="1"/>
      <c r="K2370"/>
    </row>
    <row r="2371" spans="10:11">
      <c r="J2371" s="1"/>
      <c r="K2371"/>
    </row>
    <row r="2372" spans="10:11">
      <c r="J2372" s="1"/>
      <c r="K2372"/>
    </row>
    <row r="2373" spans="10:11">
      <c r="J2373" s="1"/>
      <c r="K2373"/>
    </row>
    <row r="2374" spans="10:11">
      <c r="J2374" s="1"/>
      <c r="K2374"/>
    </row>
    <row r="2375" spans="10:11">
      <c r="J2375" s="1"/>
      <c r="K2375"/>
    </row>
    <row r="2376" spans="10:11">
      <c r="J2376" s="1"/>
      <c r="K2376"/>
    </row>
    <row r="2377" spans="10:11">
      <c r="J2377" s="1"/>
      <c r="K2377"/>
    </row>
    <row r="2378" spans="10:11">
      <c r="J2378" s="1"/>
      <c r="K2378"/>
    </row>
    <row r="2379" spans="10:11">
      <c r="J2379" s="1"/>
      <c r="K2379"/>
    </row>
    <row r="2380" spans="10:11">
      <c r="J2380" s="1"/>
      <c r="K2380"/>
    </row>
    <row r="2381" spans="10:11">
      <c r="J2381" s="1"/>
      <c r="K2381"/>
    </row>
    <row r="2382" spans="10:11">
      <c r="J2382" s="1"/>
      <c r="K2382"/>
    </row>
    <row r="2383" spans="10:11">
      <c r="J2383" s="1"/>
      <c r="K2383"/>
    </row>
    <row r="2384" spans="10:11">
      <c r="J2384" s="1"/>
      <c r="K2384"/>
    </row>
    <row r="2385" spans="10:11">
      <c r="J2385" s="1"/>
      <c r="K2385"/>
    </row>
    <row r="2386" spans="10:11">
      <c r="J2386" s="1"/>
      <c r="K2386"/>
    </row>
    <row r="2387" spans="10:11">
      <c r="J2387" s="1"/>
      <c r="K2387"/>
    </row>
    <row r="2388" spans="10:11">
      <c r="J2388" s="1"/>
      <c r="K2388"/>
    </row>
    <row r="2389" spans="10:11">
      <c r="J2389" s="1"/>
      <c r="K2389"/>
    </row>
    <row r="2390" spans="10:11">
      <c r="J2390" s="1"/>
      <c r="K2390"/>
    </row>
    <row r="2391" spans="10:11">
      <c r="J2391" s="1"/>
      <c r="K2391"/>
    </row>
    <row r="2392" spans="10:11">
      <c r="J2392" s="1"/>
      <c r="K2392"/>
    </row>
    <row r="2393" spans="10:11">
      <c r="J2393" s="1"/>
      <c r="K2393"/>
    </row>
    <row r="2394" spans="10:11">
      <c r="J2394" s="1"/>
      <c r="K2394"/>
    </row>
    <row r="2395" spans="10:11">
      <c r="J2395" s="1"/>
      <c r="K2395"/>
    </row>
    <row r="2396" spans="10:11">
      <c r="J2396" s="1"/>
      <c r="K2396"/>
    </row>
    <row r="2397" spans="10:11">
      <c r="J2397" s="1"/>
      <c r="K2397"/>
    </row>
    <row r="2398" spans="10:11">
      <c r="J2398" s="1"/>
      <c r="K2398"/>
    </row>
    <row r="2399" spans="10:11">
      <c r="J2399" s="1"/>
      <c r="K2399"/>
    </row>
    <row r="2400" spans="10:11">
      <c r="J2400" s="1"/>
      <c r="K2400"/>
    </row>
    <row r="2401" spans="10:11">
      <c r="J2401" s="1"/>
      <c r="K2401"/>
    </row>
    <row r="2402" spans="10:11">
      <c r="J2402" s="1"/>
      <c r="K2402"/>
    </row>
    <row r="2403" spans="10:11">
      <c r="J2403" s="1"/>
      <c r="K2403"/>
    </row>
    <row r="2404" spans="10:11">
      <c r="J2404" s="1"/>
      <c r="K2404"/>
    </row>
    <row r="2405" spans="10:11">
      <c r="J2405" s="1"/>
      <c r="K2405"/>
    </row>
    <row r="2406" spans="10:11">
      <c r="J2406" s="1"/>
      <c r="K2406"/>
    </row>
    <row r="2407" spans="10:11">
      <c r="J2407" s="1"/>
      <c r="K2407"/>
    </row>
    <row r="2408" spans="10:11">
      <c r="J2408" s="1"/>
      <c r="K2408"/>
    </row>
    <row r="2409" spans="10:11">
      <c r="J2409" s="1"/>
      <c r="K2409"/>
    </row>
    <row r="2410" spans="10:11">
      <c r="J2410" s="1"/>
      <c r="K2410"/>
    </row>
    <row r="2411" spans="10:11">
      <c r="J2411" s="1"/>
      <c r="K2411"/>
    </row>
    <row r="2412" spans="10:11">
      <c r="J2412" s="1"/>
      <c r="K2412"/>
    </row>
    <row r="2413" spans="10:11">
      <c r="J2413" s="1"/>
      <c r="K2413"/>
    </row>
    <row r="2414" spans="10:11">
      <c r="J2414" s="1"/>
      <c r="K2414"/>
    </row>
    <row r="2415" spans="10:11">
      <c r="J2415" s="1"/>
      <c r="K2415"/>
    </row>
    <row r="2416" spans="10:11">
      <c r="J2416" s="1"/>
      <c r="K2416"/>
    </row>
    <row r="2417" spans="10:11">
      <c r="J2417" s="1"/>
      <c r="K2417"/>
    </row>
    <row r="2418" spans="10:11">
      <c r="J2418" s="1"/>
      <c r="K2418"/>
    </row>
    <row r="2419" spans="10:11">
      <c r="J2419" s="1"/>
      <c r="K2419"/>
    </row>
    <row r="2420" spans="10:11">
      <c r="J2420" s="1"/>
      <c r="K2420"/>
    </row>
    <row r="2421" spans="10:11">
      <c r="J2421" s="1"/>
      <c r="K2421"/>
    </row>
    <row r="2422" spans="10:11">
      <c r="J2422" s="1"/>
      <c r="K2422"/>
    </row>
    <row r="2423" spans="10:11">
      <c r="J2423" s="1"/>
      <c r="K2423"/>
    </row>
    <row r="2424" spans="10:11">
      <c r="J2424" s="1"/>
      <c r="K2424"/>
    </row>
    <row r="2425" spans="10:11">
      <c r="J2425" s="1"/>
      <c r="K2425"/>
    </row>
    <row r="2426" spans="10:11">
      <c r="J2426" s="1"/>
      <c r="K2426"/>
    </row>
    <row r="2427" spans="10:11">
      <c r="J2427" s="1"/>
      <c r="K2427"/>
    </row>
    <row r="2428" spans="10:11">
      <c r="J2428" s="1"/>
      <c r="K2428"/>
    </row>
    <row r="2429" spans="10:11">
      <c r="J2429" s="1"/>
      <c r="K2429"/>
    </row>
    <row r="2430" spans="10:11">
      <c r="J2430" s="1"/>
      <c r="K2430"/>
    </row>
    <row r="2431" spans="10:11">
      <c r="J2431" s="1"/>
      <c r="K2431"/>
    </row>
    <row r="2432" spans="10:11">
      <c r="J2432" s="1"/>
      <c r="K2432"/>
    </row>
    <row r="2433" spans="10:11">
      <c r="J2433" s="1"/>
      <c r="K2433"/>
    </row>
    <row r="2434" spans="10:11">
      <c r="J2434" s="1"/>
      <c r="K2434"/>
    </row>
    <row r="2435" spans="10:11">
      <c r="J2435" s="1"/>
      <c r="K2435"/>
    </row>
    <row r="2436" spans="10:11">
      <c r="J2436" s="1"/>
      <c r="K2436"/>
    </row>
    <row r="2437" spans="10:11">
      <c r="J2437" s="1"/>
      <c r="K2437"/>
    </row>
    <row r="2438" spans="10:11">
      <c r="J2438" s="1"/>
      <c r="K2438"/>
    </row>
    <row r="2439" spans="10:11">
      <c r="J2439" s="1"/>
      <c r="K2439"/>
    </row>
    <row r="2440" spans="10:11">
      <c r="J2440" s="1"/>
      <c r="K2440"/>
    </row>
    <row r="2441" spans="10:11">
      <c r="J2441" s="1"/>
      <c r="K2441"/>
    </row>
    <row r="2442" spans="10:11">
      <c r="J2442" s="1"/>
      <c r="K2442"/>
    </row>
    <row r="2443" spans="10:11">
      <c r="J2443" s="1"/>
      <c r="K2443"/>
    </row>
    <row r="2444" spans="10:11">
      <c r="J2444" s="1"/>
      <c r="K2444"/>
    </row>
    <row r="2445" spans="10:11">
      <c r="J2445" s="1"/>
      <c r="K2445"/>
    </row>
    <row r="2446" spans="10:11">
      <c r="J2446" s="1"/>
      <c r="K2446"/>
    </row>
    <row r="2447" spans="10:11">
      <c r="J2447" s="1"/>
      <c r="K2447"/>
    </row>
    <row r="2448" spans="10:11">
      <c r="J2448" s="1"/>
      <c r="K2448"/>
    </row>
    <row r="2449" spans="10:11">
      <c r="J2449" s="1"/>
      <c r="K2449"/>
    </row>
    <row r="2450" spans="10:11">
      <c r="J2450" s="1"/>
      <c r="K2450"/>
    </row>
    <row r="2451" spans="10:11">
      <c r="J2451" s="1"/>
      <c r="K2451"/>
    </row>
    <row r="2452" spans="10:11">
      <c r="J2452" s="1"/>
      <c r="K2452"/>
    </row>
    <row r="2453" spans="10:11">
      <c r="J2453" s="1"/>
      <c r="K2453"/>
    </row>
    <row r="2454" spans="10:11">
      <c r="J2454" s="1"/>
      <c r="K2454"/>
    </row>
    <row r="2455" spans="10:11">
      <c r="J2455" s="1"/>
      <c r="K2455"/>
    </row>
    <row r="2456" spans="10:11">
      <c r="J2456" s="1"/>
      <c r="K2456"/>
    </row>
    <row r="2457" spans="10:11">
      <c r="J2457" s="1"/>
      <c r="K2457"/>
    </row>
    <row r="2458" spans="10:11">
      <c r="J2458" s="1"/>
      <c r="K2458"/>
    </row>
    <row r="2459" spans="10:11">
      <c r="J2459" s="1"/>
      <c r="K2459"/>
    </row>
    <row r="2460" spans="10:11">
      <c r="J2460" s="1"/>
      <c r="K2460"/>
    </row>
    <row r="2461" spans="10:11">
      <c r="J2461" s="1"/>
      <c r="K2461"/>
    </row>
    <row r="2462" spans="10:11">
      <c r="J2462" s="1"/>
      <c r="K2462"/>
    </row>
    <row r="2463" spans="10:11">
      <c r="J2463" s="1"/>
      <c r="K2463"/>
    </row>
    <row r="2464" spans="10:11">
      <c r="J2464" s="1"/>
      <c r="K2464"/>
    </row>
    <row r="2465" spans="10:11">
      <c r="J2465" s="1"/>
      <c r="K2465"/>
    </row>
    <row r="2466" spans="10:11">
      <c r="J2466" s="1"/>
      <c r="K2466"/>
    </row>
    <row r="2467" spans="10:11">
      <c r="J2467" s="1"/>
      <c r="K2467"/>
    </row>
    <row r="2468" spans="10:11">
      <c r="J2468" s="1"/>
      <c r="K2468"/>
    </row>
    <row r="2469" spans="10:11">
      <c r="J2469" s="1"/>
      <c r="K2469"/>
    </row>
    <row r="2470" spans="10:11">
      <c r="J2470" s="1"/>
      <c r="K2470"/>
    </row>
    <row r="2471" spans="10:11">
      <c r="J2471" s="1"/>
      <c r="K2471"/>
    </row>
    <row r="2472" spans="10:11">
      <c r="J2472" s="1"/>
      <c r="K2472"/>
    </row>
    <row r="2473" spans="10:11">
      <c r="J2473" s="1"/>
      <c r="K2473"/>
    </row>
    <row r="2474" spans="10:11">
      <c r="J2474" s="1"/>
      <c r="K2474"/>
    </row>
    <row r="2475" spans="10:11">
      <c r="J2475" s="1"/>
      <c r="K2475"/>
    </row>
    <row r="2476" spans="10:11">
      <c r="J2476" s="1"/>
      <c r="K2476"/>
    </row>
    <row r="2477" spans="10:11">
      <c r="J2477" s="1"/>
      <c r="K2477"/>
    </row>
    <row r="2478" spans="10:11">
      <c r="J2478" s="1"/>
      <c r="K2478"/>
    </row>
    <row r="2479" spans="10:11">
      <c r="J2479" s="1"/>
      <c r="K2479"/>
    </row>
    <row r="2480" spans="10:11">
      <c r="J2480" s="1"/>
      <c r="K2480"/>
    </row>
    <row r="2481" spans="10:11">
      <c r="J2481" s="1"/>
      <c r="K2481"/>
    </row>
    <row r="2482" spans="10:11">
      <c r="J2482" s="1"/>
      <c r="K2482"/>
    </row>
    <row r="2483" spans="10:11">
      <c r="J2483" s="1"/>
      <c r="K2483"/>
    </row>
    <row r="2484" spans="10:11">
      <c r="J2484" s="1"/>
      <c r="K2484"/>
    </row>
    <row r="2485" spans="10:11">
      <c r="J2485" s="1"/>
      <c r="K2485"/>
    </row>
    <row r="2486" spans="10:11">
      <c r="J2486" s="1"/>
      <c r="K2486"/>
    </row>
    <row r="2487" spans="10:11">
      <c r="J2487" s="1"/>
      <c r="K2487"/>
    </row>
    <row r="2488" spans="10:11">
      <c r="J2488" s="1"/>
      <c r="K2488"/>
    </row>
    <row r="2489" spans="10:11">
      <c r="J2489" s="1"/>
      <c r="K2489"/>
    </row>
    <row r="2490" spans="10:11">
      <c r="J2490" s="1"/>
      <c r="K2490"/>
    </row>
    <row r="2491" spans="10:11">
      <c r="J2491" s="1"/>
      <c r="K2491"/>
    </row>
    <row r="2492" spans="10:11">
      <c r="J2492" s="1"/>
      <c r="K2492"/>
    </row>
    <row r="2493" spans="10:11">
      <c r="J2493" s="1"/>
      <c r="K2493"/>
    </row>
    <row r="2494" spans="10:11">
      <c r="J2494" s="1"/>
      <c r="K2494"/>
    </row>
    <row r="2495" spans="10:11">
      <c r="J2495" s="1"/>
      <c r="K2495"/>
    </row>
    <row r="2496" spans="10:11">
      <c r="J2496" s="1"/>
      <c r="K2496"/>
    </row>
    <row r="2497" spans="10:11">
      <c r="J2497" s="1"/>
      <c r="K2497"/>
    </row>
    <row r="2498" spans="10:11">
      <c r="J2498" s="1"/>
      <c r="K2498"/>
    </row>
    <row r="2499" spans="10:11">
      <c r="J2499" s="1"/>
      <c r="K2499"/>
    </row>
    <row r="2500" spans="10:11">
      <c r="J2500" s="1"/>
      <c r="K2500"/>
    </row>
    <row r="2501" spans="10:11">
      <c r="J2501" s="1"/>
      <c r="K2501"/>
    </row>
    <row r="2502" spans="10:11">
      <c r="J2502" s="1"/>
      <c r="K2502"/>
    </row>
    <row r="2503" spans="10:11">
      <c r="J2503" s="1"/>
      <c r="K2503"/>
    </row>
    <row r="2504" spans="10:11">
      <c r="J2504" s="1"/>
      <c r="K2504"/>
    </row>
    <row r="2505" spans="10:11">
      <c r="J2505" s="1"/>
      <c r="K2505"/>
    </row>
    <row r="2506" spans="10:11">
      <c r="J2506" s="1"/>
      <c r="K2506"/>
    </row>
    <row r="2507" spans="10:11">
      <c r="J2507" s="1"/>
      <c r="K2507"/>
    </row>
    <row r="2508" spans="10:11">
      <c r="J2508" s="1"/>
      <c r="K2508"/>
    </row>
    <row r="2509" spans="10:11">
      <c r="J2509" s="1"/>
      <c r="K2509"/>
    </row>
    <row r="2510" spans="10:11">
      <c r="J2510" s="1"/>
      <c r="K2510"/>
    </row>
    <row r="2511" spans="10:11">
      <c r="J2511" s="1"/>
      <c r="K2511"/>
    </row>
    <row r="2512" spans="10:11">
      <c r="J2512" s="1"/>
      <c r="K2512"/>
    </row>
    <row r="2513" spans="10:11">
      <c r="J2513" s="1"/>
      <c r="K2513"/>
    </row>
    <row r="2514" spans="10:11">
      <c r="J2514" s="1"/>
      <c r="K2514"/>
    </row>
    <row r="2515" spans="10:11">
      <c r="J2515" s="1"/>
      <c r="K2515"/>
    </row>
    <row r="2516" spans="10:11">
      <c r="J2516" s="1"/>
      <c r="K2516"/>
    </row>
    <row r="2517" spans="10:11">
      <c r="J2517" s="1"/>
      <c r="K2517"/>
    </row>
    <row r="2518" spans="10:11">
      <c r="J2518" s="1"/>
      <c r="K2518"/>
    </row>
    <row r="2519" spans="10:11">
      <c r="J2519" s="1"/>
      <c r="K2519"/>
    </row>
    <row r="2520" spans="10:11">
      <c r="J2520" s="1"/>
      <c r="K2520"/>
    </row>
    <row r="2521" spans="10:11">
      <c r="J2521" s="1"/>
      <c r="K2521"/>
    </row>
    <row r="2522" spans="10:11">
      <c r="J2522" s="1"/>
      <c r="K2522"/>
    </row>
    <row r="2523" spans="10:11">
      <c r="J2523" s="1"/>
      <c r="K2523"/>
    </row>
    <row r="2524" spans="10:11">
      <c r="J2524" s="1"/>
      <c r="K2524"/>
    </row>
    <row r="2525" spans="10:11">
      <c r="J2525" s="1"/>
      <c r="K2525"/>
    </row>
    <row r="2526" spans="10:11">
      <c r="J2526" s="1"/>
      <c r="K2526"/>
    </row>
    <row r="2527" spans="10:11">
      <c r="J2527" s="1"/>
      <c r="K2527"/>
    </row>
    <row r="2528" spans="10:11">
      <c r="J2528" s="1"/>
      <c r="K2528"/>
    </row>
    <row r="2529" spans="10:11">
      <c r="J2529" s="1"/>
      <c r="K2529"/>
    </row>
    <row r="2530" spans="10:11">
      <c r="J2530" s="1"/>
      <c r="K2530"/>
    </row>
    <row r="2531" spans="10:11">
      <c r="J2531" s="1"/>
      <c r="K2531"/>
    </row>
    <row r="2532" spans="10:11">
      <c r="J2532" s="1"/>
      <c r="K2532"/>
    </row>
    <row r="2533" spans="10:11">
      <c r="J2533" s="1"/>
      <c r="K2533"/>
    </row>
    <row r="2534" spans="10:11">
      <c r="J2534" s="1"/>
      <c r="K2534"/>
    </row>
    <row r="2535" spans="10:11">
      <c r="J2535" s="1"/>
      <c r="K2535"/>
    </row>
    <row r="2536" spans="10:11">
      <c r="J2536" s="1"/>
      <c r="K2536"/>
    </row>
    <row r="2537" spans="10:11">
      <c r="J2537" s="1"/>
      <c r="K2537"/>
    </row>
    <row r="2538" spans="10:11">
      <c r="J2538" s="1"/>
      <c r="K2538"/>
    </row>
    <row r="2539" spans="10:11">
      <c r="J2539" s="1"/>
      <c r="K2539"/>
    </row>
    <row r="2540" spans="10:11">
      <c r="J2540" s="1"/>
      <c r="K2540"/>
    </row>
    <row r="2541" spans="10:11">
      <c r="J2541" s="1"/>
      <c r="K2541"/>
    </row>
    <row r="2542" spans="10:11">
      <c r="J2542" s="1"/>
      <c r="K2542"/>
    </row>
    <row r="2543" spans="10:11">
      <c r="J2543" s="1"/>
      <c r="K2543"/>
    </row>
    <row r="2544" spans="10:11">
      <c r="J2544" s="1"/>
      <c r="K2544"/>
    </row>
    <row r="2545" spans="10:11">
      <c r="J2545" s="1"/>
      <c r="K2545"/>
    </row>
    <row r="2546" spans="10:11">
      <c r="J2546" s="1"/>
      <c r="K2546"/>
    </row>
    <row r="2547" spans="10:11">
      <c r="J2547" s="1"/>
      <c r="K2547"/>
    </row>
    <row r="2548" spans="10:11">
      <c r="J2548" s="1"/>
      <c r="K2548"/>
    </row>
    <row r="2549" spans="10:11">
      <c r="J2549" s="1"/>
      <c r="K2549"/>
    </row>
    <row r="2550" spans="10:11">
      <c r="J2550" s="1"/>
      <c r="K2550"/>
    </row>
    <row r="2551" spans="10:11">
      <c r="J2551" s="1"/>
      <c r="K2551"/>
    </row>
    <row r="2552" spans="10:11">
      <c r="J2552" s="1"/>
      <c r="K2552"/>
    </row>
    <row r="2553" spans="10:11">
      <c r="J2553" s="1"/>
      <c r="K2553"/>
    </row>
    <row r="2554" spans="10:11">
      <c r="J2554" s="1"/>
      <c r="K2554"/>
    </row>
    <row r="2555" spans="10:11">
      <c r="J2555" s="1"/>
      <c r="K2555"/>
    </row>
    <row r="2556" spans="10:11">
      <c r="J2556" s="1"/>
      <c r="K2556"/>
    </row>
    <row r="2557" spans="10:11">
      <c r="J2557" s="1"/>
      <c r="K2557"/>
    </row>
    <row r="2558" spans="10:11">
      <c r="J2558" s="1"/>
      <c r="K2558"/>
    </row>
    <row r="2559" spans="10:11">
      <c r="J2559" s="1"/>
      <c r="K2559"/>
    </row>
    <row r="2560" spans="10:11">
      <c r="J2560" s="1"/>
      <c r="K2560"/>
    </row>
    <row r="2561" spans="10:11">
      <c r="J2561" s="1"/>
      <c r="K2561"/>
    </row>
    <row r="2562" spans="10:11">
      <c r="J2562" s="1"/>
      <c r="K2562"/>
    </row>
    <row r="2563" spans="10:11">
      <c r="J2563" s="1"/>
      <c r="K2563"/>
    </row>
    <row r="2564" spans="10:11">
      <c r="J2564" s="1"/>
      <c r="K2564"/>
    </row>
    <row r="2565" spans="10:11">
      <c r="J2565" s="1"/>
      <c r="K2565"/>
    </row>
    <row r="2566" spans="10:11">
      <c r="J2566" s="1"/>
      <c r="K2566"/>
    </row>
    <row r="2567" spans="10:11">
      <c r="J2567" s="1"/>
      <c r="K2567"/>
    </row>
    <row r="2568" spans="10:11">
      <c r="J2568" s="1"/>
      <c r="K2568"/>
    </row>
    <row r="2569" spans="10:11">
      <c r="J2569" s="1"/>
      <c r="K2569"/>
    </row>
    <row r="2570" spans="10:11">
      <c r="J2570" s="1"/>
      <c r="K2570"/>
    </row>
    <row r="2571" spans="10:11">
      <c r="J2571" s="1"/>
      <c r="K2571"/>
    </row>
    <row r="2572" spans="10:11">
      <c r="J2572" s="1"/>
      <c r="K2572"/>
    </row>
    <row r="2573" spans="10:11">
      <c r="J2573" s="1"/>
      <c r="K2573"/>
    </row>
    <row r="2574" spans="10:11">
      <c r="J2574" s="1"/>
      <c r="K2574"/>
    </row>
    <row r="2575" spans="10:11">
      <c r="J2575" s="1"/>
      <c r="K2575"/>
    </row>
    <row r="2576" spans="10:11">
      <c r="J2576" s="1"/>
      <c r="K2576"/>
    </row>
    <row r="2577" spans="10:11">
      <c r="J2577" s="1"/>
      <c r="K2577"/>
    </row>
    <row r="2578" spans="10:11">
      <c r="J2578" s="1"/>
      <c r="K2578"/>
    </row>
    <row r="2579" spans="10:11">
      <c r="J2579" s="1"/>
      <c r="K2579"/>
    </row>
    <row r="2580" spans="10:11">
      <c r="J2580" s="1"/>
      <c r="K2580"/>
    </row>
    <row r="2581" spans="10:11">
      <c r="J2581" s="1"/>
      <c r="K2581"/>
    </row>
    <row r="2582" spans="10:11">
      <c r="J2582" s="1"/>
      <c r="K2582"/>
    </row>
    <row r="2583" spans="10:11">
      <c r="J2583" s="1"/>
      <c r="K2583"/>
    </row>
    <row r="2584" spans="10:11">
      <c r="J2584" s="1"/>
      <c r="K2584"/>
    </row>
    <row r="2585" spans="10:11">
      <c r="J2585" s="1"/>
      <c r="K2585"/>
    </row>
    <row r="2586" spans="10:11">
      <c r="J2586" s="1"/>
      <c r="K2586"/>
    </row>
    <row r="2587" spans="10:11">
      <c r="J2587" s="1"/>
      <c r="K2587"/>
    </row>
    <row r="2588" spans="10:11">
      <c r="J2588" s="1"/>
      <c r="K2588"/>
    </row>
    <row r="2589" spans="10:11">
      <c r="J2589" s="1"/>
      <c r="K2589"/>
    </row>
    <row r="2590" spans="10:11">
      <c r="J2590" s="1"/>
      <c r="K2590"/>
    </row>
    <row r="2591" spans="10:11">
      <c r="J2591" s="1"/>
      <c r="K2591"/>
    </row>
    <row r="2592" spans="10:11">
      <c r="J2592" s="1"/>
      <c r="K2592"/>
    </row>
    <row r="2593" spans="10:11">
      <c r="J2593" s="1"/>
      <c r="K2593"/>
    </row>
    <row r="2594" spans="10:11">
      <c r="J2594" s="1"/>
      <c r="K2594"/>
    </row>
    <row r="2595" spans="10:11">
      <c r="J2595" s="1"/>
      <c r="K2595"/>
    </row>
    <row r="2596" spans="10:11">
      <c r="J2596" s="1"/>
      <c r="K2596"/>
    </row>
    <row r="2597" spans="10:11">
      <c r="J2597" s="1"/>
      <c r="K2597"/>
    </row>
    <row r="2598" spans="10:11">
      <c r="J2598" s="1"/>
      <c r="K2598"/>
    </row>
    <row r="2599" spans="10:11">
      <c r="J2599" s="1"/>
      <c r="K2599"/>
    </row>
    <row r="2600" spans="10:11">
      <c r="J2600" s="1"/>
      <c r="K2600"/>
    </row>
    <row r="2601" spans="10:11">
      <c r="J2601" s="1"/>
      <c r="K2601"/>
    </row>
    <row r="2602" spans="10:11">
      <c r="J2602" s="1"/>
      <c r="K2602"/>
    </row>
    <row r="2603" spans="10:11">
      <c r="J2603" s="1"/>
      <c r="K2603"/>
    </row>
    <row r="2604" spans="10:11">
      <c r="J2604" s="1"/>
      <c r="K2604"/>
    </row>
    <row r="2605" spans="10:11">
      <c r="J2605" s="1"/>
      <c r="K2605"/>
    </row>
    <row r="2606" spans="10:11">
      <c r="J2606" s="1"/>
      <c r="K2606"/>
    </row>
    <row r="2607" spans="10:11">
      <c r="J2607" s="1"/>
      <c r="K2607"/>
    </row>
    <row r="2608" spans="10:11">
      <c r="J2608" s="1"/>
      <c r="K2608"/>
    </row>
    <row r="2609" spans="10:11">
      <c r="J2609" s="1"/>
      <c r="K2609"/>
    </row>
    <row r="2610" spans="10:11">
      <c r="J2610" s="1"/>
      <c r="K2610"/>
    </row>
    <row r="2611" spans="10:11">
      <c r="J2611" s="1"/>
      <c r="K2611"/>
    </row>
    <row r="2612" spans="10:11">
      <c r="J2612" s="1"/>
      <c r="K2612"/>
    </row>
    <row r="2613" spans="10:11">
      <c r="J2613" s="1"/>
      <c r="K2613"/>
    </row>
    <row r="2614" spans="10:11">
      <c r="J2614" s="1"/>
      <c r="K2614"/>
    </row>
    <row r="2615" spans="10:11">
      <c r="J2615" s="1"/>
      <c r="K2615"/>
    </row>
    <row r="2616" spans="10:11">
      <c r="J2616" s="1"/>
      <c r="K2616"/>
    </row>
    <row r="2617" spans="10:11">
      <c r="J2617" s="1"/>
      <c r="K2617"/>
    </row>
    <row r="2618" spans="10:11">
      <c r="J2618" s="1"/>
      <c r="K2618"/>
    </row>
    <row r="2619" spans="10:11">
      <c r="J2619" s="1"/>
      <c r="K2619"/>
    </row>
    <row r="2620" spans="10:11">
      <c r="J2620" s="1"/>
      <c r="K2620"/>
    </row>
    <row r="2621" spans="10:11">
      <c r="J2621" s="1"/>
      <c r="K2621"/>
    </row>
    <row r="2622" spans="10:11">
      <c r="J2622" s="1"/>
      <c r="K2622"/>
    </row>
    <row r="2623" spans="10:11">
      <c r="J2623" s="1"/>
      <c r="K2623"/>
    </row>
    <row r="2624" spans="10:11">
      <c r="J2624" s="1"/>
      <c r="K2624"/>
    </row>
    <row r="2625" spans="10:11">
      <c r="J2625" s="1"/>
      <c r="K2625"/>
    </row>
    <row r="2626" spans="10:11">
      <c r="J2626" s="1"/>
      <c r="K2626"/>
    </row>
    <row r="2627" spans="10:11">
      <c r="J2627" s="1"/>
      <c r="K2627"/>
    </row>
    <row r="2628" spans="10:11">
      <c r="J2628" s="1"/>
      <c r="K2628"/>
    </row>
    <row r="2629" spans="10:11">
      <c r="J2629" s="1"/>
      <c r="K2629"/>
    </row>
    <row r="2630" spans="10:11">
      <c r="J2630" s="1"/>
      <c r="K2630"/>
    </row>
    <row r="2631" spans="10:11">
      <c r="J2631" s="1"/>
      <c r="K2631"/>
    </row>
    <row r="2632" spans="10:11">
      <c r="J2632" s="1"/>
      <c r="K2632"/>
    </row>
    <row r="2633" spans="10:11">
      <c r="J2633" s="1"/>
      <c r="K2633"/>
    </row>
    <row r="2634" spans="10:11">
      <c r="J2634" s="1"/>
      <c r="K2634"/>
    </row>
    <row r="2635" spans="10:11">
      <c r="J2635" s="1"/>
      <c r="K2635"/>
    </row>
    <row r="2636" spans="10:11">
      <c r="J2636" s="1"/>
      <c r="K2636"/>
    </row>
    <row r="2637" spans="10:11">
      <c r="J2637" s="1"/>
      <c r="K2637"/>
    </row>
    <row r="2638" spans="10:11">
      <c r="J2638" s="1"/>
      <c r="K2638"/>
    </row>
    <row r="2639" spans="10:11">
      <c r="J2639" s="1"/>
      <c r="K2639"/>
    </row>
    <row r="2640" spans="10:11">
      <c r="J2640" s="1"/>
      <c r="K2640"/>
    </row>
    <row r="2641" spans="10:11">
      <c r="J2641" s="1"/>
      <c r="K2641"/>
    </row>
    <row r="2642" spans="10:11">
      <c r="J2642" s="1"/>
      <c r="K2642"/>
    </row>
    <row r="2643" spans="10:11">
      <c r="J2643" s="1"/>
      <c r="K2643"/>
    </row>
    <row r="2644" spans="10:11">
      <c r="J2644" s="1"/>
      <c r="K2644"/>
    </row>
    <row r="2645" spans="10:11">
      <c r="J2645" s="1"/>
      <c r="K2645"/>
    </row>
    <row r="2646" spans="10:11">
      <c r="J2646" s="1"/>
      <c r="K2646"/>
    </row>
    <row r="2647" spans="10:11">
      <c r="J2647" s="1"/>
      <c r="K2647"/>
    </row>
    <row r="2648" spans="10:11">
      <c r="J2648" s="1"/>
      <c r="K2648"/>
    </row>
    <row r="2649" spans="10:11">
      <c r="J2649" s="1"/>
      <c r="K2649"/>
    </row>
    <row r="2650" spans="10:11">
      <c r="J2650" s="1"/>
      <c r="K2650"/>
    </row>
    <row r="2651" spans="10:11">
      <c r="J2651" s="1"/>
      <c r="K2651"/>
    </row>
    <row r="2652" spans="10:11">
      <c r="J2652" s="1"/>
      <c r="K2652"/>
    </row>
    <row r="2653" spans="10:11">
      <c r="J2653" s="1"/>
      <c r="K2653"/>
    </row>
    <row r="2654" spans="10:11">
      <c r="J2654" s="1"/>
      <c r="K2654"/>
    </row>
    <row r="2655" spans="10:11">
      <c r="J2655" s="1"/>
      <c r="K2655"/>
    </row>
    <row r="2656" spans="10:11">
      <c r="J2656" s="1"/>
      <c r="K2656"/>
    </row>
    <row r="2657" spans="10:11">
      <c r="J2657" s="1"/>
      <c r="K2657"/>
    </row>
    <row r="2658" spans="10:11">
      <c r="J2658" s="1"/>
      <c r="K2658"/>
    </row>
    <row r="2659" spans="10:11">
      <c r="J2659" s="1"/>
      <c r="K2659"/>
    </row>
    <row r="2660" spans="10:11">
      <c r="J2660" s="1"/>
      <c r="K2660"/>
    </row>
    <row r="2661" spans="10:11">
      <c r="J2661" s="1"/>
      <c r="K2661"/>
    </row>
    <row r="2662" spans="10:11">
      <c r="J2662" s="1"/>
      <c r="K2662"/>
    </row>
    <row r="2663" spans="10:11">
      <c r="J2663" s="1"/>
      <c r="K2663"/>
    </row>
    <row r="2664" spans="10:11">
      <c r="J2664" s="1"/>
      <c r="K2664"/>
    </row>
    <row r="2665" spans="10:11">
      <c r="J2665" s="1"/>
      <c r="K2665"/>
    </row>
    <row r="2666" spans="10:11">
      <c r="J2666" s="1"/>
      <c r="K2666"/>
    </row>
    <row r="2667" spans="10:11">
      <c r="J2667" s="1"/>
      <c r="K2667"/>
    </row>
    <row r="2668" spans="10:11">
      <c r="J2668" s="1"/>
      <c r="K2668"/>
    </row>
    <row r="2669" spans="10:11">
      <c r="J2669" s="1"/>
      <c r="K2669"/>
    </row>
    <row r="2670" spans="10:11">
      <c r="J2670" s="1"/>
      <c r="K2670"/>
    </row>
    <row r="2671" spans="10:11">
      <c r="J2671" s="1"/>
      <c r="K2671"/>
    </row>
    <row r="2672" spans="10:11">
      <c r="J2672" s="1"/>
      <c r="K2672"/>
    </row>
    <row r="2673" spans="10:11">
      <c r="J2673" s="1"/>
      <c r="K2673"/>
    </row>
    <row r="2674" spans="10:11">
      <c r="J2674" s="1"/>
      <c r="K2674"/>
    </row>
    <row r="2675" spans="10:11">
      <c r="J2675" s="1"/>
      <c r="K2675"/>
    </row>
    <row r="2676" spans="10:11">
      <c r="J2676" s="1"/>
      <c r="K2676"/>
    </row>
    <row r="2677" spans="10:11">
      <c r="J2677" s="1"/>
      <c r="K2677"/>
    </row>
    <row r="2678" spans="10:11">
      <c r="J2678" s="1"/>
      <c r="K2678"/>
    </row>
    <row r="2679" spans="10:11">
      <c r="J2679" s="1"/>
      <c r="K2679"/>
    </row>
    <row r="2680" spans="10:11">
      <c r="J2680" s="1"/>
      <c r="K2680"/>
    </row>
    <row r="2681" spans="10:11">
      <c r="J2681" s="1"/>
      <c r="K2681"/>
    </row>
    <row r="2682" spans="10:11">
      <c r="J2682" s="1"/>
      <c r="K2682"/>
    </row>
    <row r="2683" spans="10:11">
      <c r="J2683" s="1"/>
      <c r="K2683"/>
    </row>
    <row r="2684" spans="10:11">
      <c r="J2684" s="1"/>
      <c r="K2684"/>
    </row>
    <row r="2685" spans="10:11">
      <c r="J2685" s="1"/>
      <c r="K2685"/>
    </row>
    <row r="2686" spans="10:11">
      <c r="J2686" s="1"/>
      <c r="K2686"/>
    </row>
    <row r="2687" spans="10:11">
      <c r="J2687" s="1"/>
      <c r="K2687"/>
    </row>
    <row r="2688" spans="10:11">
      <c r="J2688" s="1"/>
      <c r="K2688"/>
    </row>
    <row r="2689" spans="10:11">
      <c r="J2689" s="1"/>
      <c r="K2689"/>
    </row>
    <row r="2690" spans="10:11">
      <c r="J2690" s="1"/>
      <c r="K2690"/>
    </row>
    <row r="2691" spans="10:11">
      <c r="J2691" s="1"/>
      <c r="K2691"/>
    </row>
    <row r="2692" spans="10:11">
      <c r="J2692" s="1"/>
      <c r="K2692"/>
    </row>
    <row r="2693" spans="10:11">
      <c r="J2693" s="1"/>
      <c r="K2693"/>
    </row>
    <row r="2694" spans="10:11">
      <c r="J2694" s="1"/>
      <c r="K2694"/>
    </row>
    <row r="2695" spans="10:11">
      <c r="J2695" s="1"/>
      <c r="K2695"/>
    </row>
    <row r="2696" spans="10:11">
      <c r="J2696" s="1"/>
      <c r="K2696"/>
    </row>
    <row r="2697" spans="10:11">
      <c r="J2697" s="1"/>
      <c r="K2697"/>
    </row>
    <row r="2698" spans="10:11">
      <c r="J2698" s="1"/>
      <c r="K2698"/>
    </row>
    <row r="2699" spans="10:11">
      <c r="J2699" s="1"/>
      <c r="K2699"/>
    </row>
    <row r="2700" spans="10:11">
      <c r="J2700" s="1"/>
      <c r="K2700"/>
    </row>
    <row r="2701" spans="10:11">
      <c r="J2701" s="1"/>
      <c r="K2701"/>
    </row>
    <row r="2702" spans="10:11">
      <c r="J2702" s="1"/>
      <c r="K2702"/>
    </row>
    <row r="2703" spans="10:11">
      <c r="J2703" s="1"/>
      <c r="K2703"/>
    </row>
    <row r="2704" spans="10:11">
      <c r="J2704" s="1"/>
      <c r="K2704"/>
    </row>
    <row r="2705" spans="10:11">
      <c r="J2705" s="1"/>
      <c r="K2705"/>
    </row>
    <row r="2706" spans="10:11">
      <c r="J2706" s="1"/>
      <c r="K2706"/>
    </row>
    <row r="2707" spans="10:11">
      <c r="J2707" s="1"/>
      <c r="K2707"/>
    </row>
    <row r="2708" spans="10:11">
      <c r="J2708" s="1"/>
      <c r="K2708"/>
    </row>
    <row r="2709" spans="10:11">
      <c r="J2709" s="1"/>
      <c r="K2709"/>
    </row>
    <row r="2710" spans="10:11">
      <c r="J2710" s="1"/>
      <c r="K2710"/>
    </row>
    <row r="2711" spans="10:11">
      <c r="J2711" s="1"/>
      <c r="K2711"/>
    </row>
    <row r="2712" spans="10:11">
      <c r="J2712" s="1"/>
      <c r="K2712"/>
    </row>
    <row r="2713" spans="10:11">
      <c r="J2713" s="1"/>
      <c r="K2713"/>
    </row>
    <row r="2714" spans="10:11">
      <c r="J2714" s="1"/>
      <c r="K2714"/>
    </row>
    <row r="2715" spans="10:11">
      <c r="J2715" s="1"/>
      <c r="K2715"/>
    </row>
    <row r="2716" spans="10:11">
      <c r="J2716" s="1"/>
      <c r="K2716"/>
    </row>
    <row r="2717" spans="10:11">
      <c r="J2717" s="1"/>
      <c r="K2717"/>
    </row>
    <row r="2718" spans="10:11">
      <c r="J2718" s="1"/>
      <c r="K2718"/>
    </row>
    <row r="2719" spans="10:11">
      <c r="J2719" s="1"/>
      <c r="K2719"/>
    </row>
    <row r="2720" spans="10:11">
      <c r="J2720" s="1"/>
      <c r="K2720"/>
    </row>
    <row r="2721" spans="10:11">
      <c r="J2721" s="1"/>
      <c r="K2721"/>
    </row>
    <row r="2722" spans="10:11">
      <c r="J2722" s="1"/>
      <c r="K2722"/>
    </row>
    <row r="2723" spans="10:11">
      <c r="J2723" s="1"/>
      <c r="K2723"/>
    </row>
    <row r="2724" spans="10:11">
      <c r="J2724" s="1"/>
      <c r="K2724"/>
    </row>
    <row r="2725" spans="10:11">
      <c r="J2725" s="1"/>
      <c r="K2725"/>
    </row>
    <row r="2726" spans="10:11">
      <c r="J2726" s="1"/>
      <c r="K2726"/>
    </row>
    <row r="2727" spans="10:11">
      <c r="J2727" s="1"/>
      <c r="K2727"/>
    </row>
    <row r="2728" spans="10:11">
      <c r="J2728" s="1"/>
      <c r="K2728"/>
    </row>
    <row r="2729" spans="10:11">
      <c r="J2729" s="1"/>
      <c r="K2729"/>
    </row>
    <row r="2730" spans="10:11">
      <c r="J2730" s="1"/>
      <c r="K2730"/>
    </row>
    <row r="2731" spans="10:11">
      <c r="J2731" s="1"/>
      <c r="K2731"/>
    </row>
    <row r="2732" spans="10:11">
      <c r="J2732" s="1"/>
      <c r="K2732"/>
    </row>
    <row r="2733" spans="10:11">
      <c r="J2733" s="1"/>
      <c r="K2733"/>
    </row>
    <row r="2734" spans="10:11">
      <c r="J2734" s="1"/>
      <c r="K2734"/>
    </row>
    <row r="2735" spans="10:11">
      <c r="J2735" s="1"/>
      <c r="K2735"/>
    </row>
    <row r="2736" spans="10:11">
      <c r="J2736" s="1"/>
      <c r="K2736"/>
    </row>
    <row r="2737" spans="10:11">
      <c r="J2737" s="1"/>
      <c r="K2737"/>
    </row>
    <row r="2738" spans="10:11">
      <c r="J2738" s="1"/>
      <c r="K2738"/>
    </row>
    <row r="2739" spans="10:11">
      <c r="J2739" s="1"/>
      <c r="K2739"/>
    </row>
    <row r="2740" spans="10:11">
      <c r="J2740" s="1"/>
      <c r="K2740"/>
    </row>
    <row r="2741" spans="10:11">
      <c r="J2741" s="1"/>
      <c r="K2741"/>
    </row>
    <row r="2742" spans="10:11">
      <c r="J2742" s="1"/>
      <c r="K2742"/>
    </row>
    <row r="2743" spans="10:11">
      <c r="J2743" s="1"/>
      <c r="K2743"/>
    </row>
    <row r="2744" spans="10:11">
      <c r="J2744" s="1"/>
      <c r="K2744"/>
    </row>
    <row r="2745" spans="10:11">
      <c r="J2745" s="1"/>
      <c r="K2745"/>
    </row>
    <row r="2746" spans="10:11">
      <c r="J2746" s="1"/>
      <c r="K2746"/>
    </row>
    <row r="2747" spans="10:11">
      <c r="J2747" s="1"/>
      <c r="K2747"/>
    </row>
    <row r="2748" spans="10:11">
      <c r="J2748" s="1"/>
      <c r="K2748"/>
    </row>
    <row r="2749" spans="10:11">
      <c r="J2749" s="1"/>
      <c r="K2749"/>
    </row>
    <row r="2750" spans="10:11">
      <c r="J2750" s="1"/>
      <c r="K2750"/>
    </row>
    <row r="2751" spans="10:11">
      <c r="J2751" s="1"/>
      <c r="K2751"/>
    </row>
    <row r="2752" spans="10:11">
      <c r="J2752" s="1"/>
      <c r="K2752"/>
    </row>
    <row r="2753" spans="10:11">
      <c r="J2753" s="1"/>
      <c r="K2753"/>
    </row>
    <row r="2754" spans="10:11">
      <c r="J2754" s="1"/>
      <c r="K2754"/>
    </row>
    <row r="2755" spans="10:11">
      <c r="J2755" s="1"/>
      <c r="K2755"/>
    </row>
    <row r="2756" spans="10:11">
      <c r="J2756" s="1"/>
      <c r="K2756"/>
    </row>
    <row r="2757" spans="10:11">
      <c r="J2757" s="1"/>
      <c r="K2757"/>
    </row>
    <row r="2758" spans="10:11">
      <c r="J2758" s="1"/>
      <c r="K2758"/>
    </row>
    <row r="2759" spans="10:11">
      <c r="J2759" s="1"/>
      <c r="K2759"/>
    </row>
    <row r="2760" spans="10:11">
      <c r="J2760" s="1"/>
      <c r="K2760"/>
    </row>
    <row r="2761" spans="10:11">
      <c r="J2761" s="1"/>
      <c r="K2761"/>
    </row>
    <row r="2762" spans="10:11">
      <c r="J2762" s="1"/>
      <c r="K2762"/>
    </row>
    <row r="2763" spans="10:11">
      <c r="J2763" s="1"/>
      <c r="K2763"/>
    </row>
    <row r="2764" spans="10:11">
      <c r="J2764" s="1"/>
      <c r="K2764"/>
    </row>
    <row r="2765" spans="10:11">
      <c r="J2765" s="1"/>
      <c r="K2765"/>
    </row>
    <row r="2766" spans="10:11">
      <c r="J2766" s="1"/>
      <c r="K2766"/>
    </row>
    <row r="2767" spans="10:11">
      <c r="J2767" s="1"/>
      <c r="K2767"/>
    </row>
    <row r="2768" spans="10:11">
      <c r="J2768" s="1"/>
      <c r="K2768"/>
    </row>
    <row r="2769" spans="10:11">
      <c r="J2769" s="1"/>
      <c r="K2769"/>
    </row>
    <row r="2770" spans="10:11">
      <c r="J2770" s="1"/>
      <c r="K2770"/>
    </row>
    <row r="2771" spans="10:11">
      <c r="J2771" s="1"/>
      <c r="K2771"/>
    </row>
    <row r="2772" spans="10:11">
      <c r="J2772" s="1"/>
      <c r="K2772"/>
    </row>
    <row r="2773" spans="10:11">
      <c r="J2773" s="1"/>
      <c r="K2773"/>
    </row>
    <row r="2774" spans="10:11">
      <c r="J2774" s="1"/>
      <c r="K2774"/>
    </row>
    <row r="2775" spans="10:11">
      <c r="J2775" s="1"/>
      <c r="K2775"/>
    </row>
    <row r="2776" spans="10:11">
      <c r="J2776" s="1"/>
      <c r="K2776"/>
    </row>
    <row r="2777" spans="10:11">
      <c r="J2777" s="1"/>
      <c r="K2777"/>
    </row>
    <row r="2778" spans="10:11">
      <c r="J2778" s="1"/>
      <c r="K2778"/>
    </row>
    <row r="2779" spans="10:11">
      <c r="J2779" s="1"/>
      <c r="K2779"/>
    </row>
    <row r="2780" spans="10:11">
      <c r="J2780" s="1"/>
      <c r="K2780"/>
    </row>
    <row r="2781" spans="10:11">
      <c r="J2781" s="1"/>
      <c r="K2781"/>
    </row>
    <row r="2782" spans="10:11">
      <c r="J2782" s="1"/>
      <c r="K2782"/>
    </row>
    <row r="2783" spans="10:11">
      <c r="J2783" s="1"/>
      <c r="K2783"/>
    </row>
    <row r="2784" spans="10:11">
      <c r="J2784" s="1"/>
      <c r="K2784"/>
    </row>
    <row r="2785" spans="10:11">
      <c r="J2785" s="1"/>
      <c r="K2785"/>
    </row>
    <row r="2786" spans="10:11">
      <c r="J2786" s="1"/>
      <c r="K2786"/>
    </row>
    <row r="2787" spans="10:11">
      <c r="J2787" s="1"/>
      <c r="K2787"/>
    </row>
    <row r="2788" spans="10:11">
      <c r="J2788" s="1"/>
      <c r="K2788"/>
    </row>
    <row r="2789" spans="10:11">
      <c r="J2789" s="1"/>
      <c r="K2789"/>
    </row>
    <row r="2790" spans="10:11">
      <c r="J2790" s="1"/>
      <c r="K2790"/>
    </row>
    <row r="2791" spans="10:11">
      <c r="J2791" s="1"/>
      <c r="K2791"/>
    </row>
    <row r="2792" spans="10:11">
      <c r="J2792" s="1"/>
      <c r="K2792"/>
    </row>
    <row r="2793" spans="10:11">
      <c r="J2793" s="1"/>
      <c r="K2793"/>
    </row>
    <row r="2794" spans="10:11">
      <c r="J2794" s="1"/>
      <c r="K2794"/>
    </row>
    <row r="2795" spans="10:11">
      <c r="J2795" s="1"/>
      <c r="K2795"/>
    </row>
    <row r="2796" spans="10:11">
      <c r="J2796" s="1"/>
      <c r="K2796"/>
    </row>
    <row r="2797" spans="10:11">
      <c r="J2797" s="1"/>
      <c r="K2797"/>
    </row>
    <row r="2798" spans="10:11">
      <c r="J2798" s="1"/>
      <c r="K2798"/>
    </row>
    <row r="2799" spans="10:11">
      <c r="J2799" s="1"/>
      <c r="K2799"/>
    </row>
    <row r="2800" spans="10:11">
      <c r="J2800" s="1"/>
      <c r="K2800"/>
    </row>
    <row r="2801" spans="10:11">
      <c r="J2801" s="1"/>
      <c r="K2801"/>
    </row>
    <row r="2802" spans="10:11">
      <c r="J2802" s="1"/>
      <c r="K2802"/>
    </row>
    <row r="2803" spans="10:11">
      <c r="J2803" s="1"/>
      <c r="K2803"/>
    </row>
    <row r="2804" spans="10:11">
      <c r="J2804" s="1"/>
      <c r="K2804"/>
    </row>
    <row r="2805" spans="10:11">
      <c r="J2805" s="1"/>
      <c r="K2805"/>
    </row>
    <row r="2806" spans="10:11">
      <c r="J2806" s="1"/>
      <c r="K2806"/>
    </row>
    <row r="2807" spans="10:11">
      <c r="J2807" s="1"/>
      <c r="K2807"/>
    </row>
    <row r="2808" spans="10:11">
      <c r="J2808" s="1"/>
      <c r="K2808"/>
    </row>
    <row r="2809" spans="10:11">
      <c r="J2809" s="1"/>
      <c r="K2809"/>
    </row>
    <row r="2810" spans="10:11">
      <c r="J2810" s="1"/>
      <c r="K2810"/>
    </row>
    <row r="2811" spans="10:11">
      <c r="J2811" s="1"/>
      <c r="K2811"/>
    </row>
    <row r="2812" spans="10:11">
      <c r="J2812" s="1"/>
      <c r="K2812"/>
    </row>
    <row r="2813" spans="10:11">
      <c r="J2813" s="1"/>
      <c r="K2813"/>
    </row>
    <row r="2814" spans="10:11">
      <c r="J2814" s="1"/>
      <c r="K2814"/>
    </row>
    <row r="2815" spans="10:11">
      <c r="J2815" s="1"/>
      <c r="K2815"/>
    </row>
    <row r="2816" spans="10:11">
      <c r="J2816" s="1"/>
      <c r="K2816"/>
    </row>
    <row r="2817" spans="10:11">
      <c r="J2817" s="1"/>
      <c r="K2817"/>
    </row>
    <row r="2818" spans="10:11">
      <c r="J2818" s="1"/>
      <c r="K2818"/>
    </row>
    <row r="2819" spans="10:11">
      <c r="J2819" s="1"/>
      <c r="K2819"/>
    </row>
    <row r="2820" spans="10:11">
      <c r="J2820" s="1"/>
      <c r="K2820"/>
    </row>
    <row r="2821" spans="10:11">
      <c r="J2821" s="1"/>
      <c r="K2821"/>
    </row>
    <row r="2822" spans="10:11">
      <c r="J2822" s="1"/>
      <c r="K2822"/>
    </row>
    <row r="2823" spans="10:11">
      <c r="J2823" s="1"/>
      <c r="K2823"/>
    </row>
    <row r="2824" spans="10:11">
      <c r="J2824" s="1"/>
      <c r="K2824"/>
    </row>
    <row r="2825" spans="10:11">
      <c r="J2825" s="1"/>
      <c r="K2825"/>
    </row>
    <row r="2826" spans="10:11">
      <c r="J2826" s="1"/>
      <c r="K2826"/>
    </row>
    <row r="2827" spans="10:11">
      <c r="J2827" s="1"/>
      <c r="K2827"/>
    </row>
    <row r="2828" spans="10:11">
      <c r="J2828" s="1"/>
      <c r="K2828"/>
    </row>
    <row r="2829" spans="10:11">
      <c r="J2829" s="1"/>
      <c r="K2829"/>
    </row>
    <row r="2830" spans="10:11">
      <c r="J2830" s="1"/>
      <c r="K2830"/>
    </row>
    <row r="2831" spans="10:11">
      <c r="J2831" s="1"/>
      <c r="K2831"/>
    </row>
    <row r="2832" spans="10:11">
      <c r="J2832" s="1"/>
      <c r="K2832"/>
    </row>
    <row r="2833" spans="10:11">
      <c r="J2833" s="1"/>
      <c r="K2833"/>
    </row>
    <row r="2834" spans="10:11">
      <c r="J2834" s="1"/>
      <c r="K2834"/>
    </row>
    <row r="2835" spans="10:11">
      <c r="J2835" s="1"/>
      <c r="K2835"/>
    </row>
    <row r="2836" spans="10:11">
      <c r="J2836" s="1"/>
      <c r="K2836"/>
    </row>
    <row r="2837" spans="10:11">
      <c r="J2837" s="1"/>
      <c r="K2837"/>
    </row>
    <row r="2838" spans="10:11">
      <c r="J2838" s="1"/>
      <c r="K2838"/>
    </row>
    <row r="2839" spans="10:11">
      <c r="J2839" s="1"/>
      <c r="K2839"/>
    </row>
    <row r="2840" spans="10:11">
      <c r="J2840" s="1"/>
      <c r="K2840"/>
    </row>
    <row r="2841" spans="10:11">
      <c r="J2841" s="1"/>
      <c r="K2841"/>
    </row>
    <row r="2842" spans="10:11">
      <c r="J2842" s="1"/>
      <c r="K2842"/>
    </row>
    <row r="2843" spans="10:11">
      <c r="J2843" s="1"/>
      <c r="K2843"/>
    </row>
    <row r="2844" spans="10:11">
      <c r="J2844" s="1"/>
      <c r="K2844"/>
    </row>
    <row r="2845" spans="10:11">
      <c r="J2845" s="1"/>
      <c r="K2845"/>
    </row>
    <row r="2846" spans="10:11">
      <c r="J2846" s="1"/>
      <c r="K2846"/>
    </row>
    <row r="2847" spans="10:11">
      <c r="J2847" s="1"/>
      <c r="K2847"/>
    </row>
    <row r="2848" spans="10:11">
      <c r="J2848" s="1"/>
      <c r="K2848"/>
    </row>
    <row r="2849" spans="10:11">
      <c r="J2849" s="1"/>
      <c r="K2849"/>
    </row>
    <row r="2850" spans="10:11">
      <c r="J2850" s="1"/>
      <c r="K2850"/>
    </row>
    <row r="2851" spans="10:11">
      <c r="J2851" s="1"/>
      <c r="K2851"/>
    </row>
    <row r="2852" spans="10:11">
      <c r="J2852" s="1"/>
      <c r="K2852"/>
    </row>
    <row r="2853" spans="10:11">
      <c r="J2853" s="1"/>
      <c r="K2853"/>
    </row>
    <row r="2854" spans="10:11">
      <c r="J2854" s="1"/>
      <c r="K2854"/>
    </row>
    <row r="2855" spans="10:11">
      <c r="J2855" s="1"/>
      <c r="K2855"/>
    </row>
    <row r="2856" spans="10:11">
      <c r="J2856" s="1"/>
      <c r="K2856"/>
    </row>
    <row r="2857" spans="10:11">
      <c r="J2857" s="1"/>
      <c r="K2857"/>
    </row>
    <row r="2858" spans="10:11">
      <c r="J2858" s="1"/>
      <c r="K2858"/>
    </row>
    <row r="2859" spans="10:11">
      <c r="J2859" s="1"/>
      <c r="K2859"/>
    </row>
    <row r="2860" spans="10:11">
      <c r="J2860" s="1"/>
      <c r="K2860"/>
    </row>
    <row r="2861" spans="10:11">
      <c r="J2861" s="1"/>
      <c r="K2861"/>
    </row>
    <row r="2862" spans="10:11">
      <c r="J2862" s="1"/>
      <c r="K2862"/>
    </row>
    <row r="2863" spans="10:11">
      <c r="J2863" s="1"/>
      <c r="K2863"/>
    </row>
    <row r="2864" spans="10:11">
      <c r="J2864" s="1"/>
      <c r="K2864"/>
    </row>
    <row r="2865" spans="10:11">
      <c r="J2865" s="1"/>
      <c r="K2865"/>
    </row>
    <row r="2866" spans="10:11">
      <c r="J2866" s="1"/>
      <c r="K2866"/>
    </row>
    <row r="2867" spans="10:11">
      <c r="J2867" s="1"/>
      <c r="K2867"/>
    </row>
    <row r="2868" spans="10:11">
      <c r="J2868" s="1"/>
      <c r="K2868"/>
    </row>
    <row r="2869" spans="10:11">
      <c r="J2869" s="1"/>
      <c r="K2869"/>
    </row>
    <row r="2870" spans="10:11">
      <c r="J2870" s="1"/>
      <c r="K2870"/>
    </row>
    <row r="2871" spans="10:11">
      <c r="J2871" s="1"/>
      <c r="K2871"/>
    </row>
    <row r="2872" spans="10:11">
      <c r="J2872" s="1"/>
      <c r="K2872"/>
    </row>
    <row r="2873" spans="10:11">
      <c r="J2873" s="1"/>
      <c r="K2873"/>
    </row>
    <row r="2874" spans="10:11">
      <c r="J2874" s="1"/>
      <c r="K2874"/>
    </row>
    <row r="2875" spans="10:11">
      <c r="J2875" s="1"/>
      <c r="K2875"/>
    </row>
    <row r="2876" spans="10:11">
      <c r="J2876" s="1"/>
      <c r="K2876"/>
    </row>
    <row r="2877" spans="10:11">
      <c r="J2877" s="1"/>
      <c r="K2877"/>
    </row>
    <row r="2878" spans="10:11">
      <c r="J2878" s="1"/>
      <c r="K2878"/>
    </row>
    <row r="2879" spans="10:11">
      <c r="J2879" s="1"/>
      <c r="K2879"/>
    </row>
    <row r="2880" spans="10:11">
      <c r="J2880" s="1"/>
      <c r="K2880"/>
    </row>
    <row r="2881" spans="10:11">
      <c r="J2881" s="1"/>
      <c r="K2881"/>
    </row>
    <row r="2882" spans="10:11">
      <c r="J2882" s="1"/>
      <c r="K2882"/>
    </row>
    <row r="2883" spans="10:11">
      <c r="J2883" s="1"/>
      <c r="K2883"/>
    </row>
    <row r="2884" spans="10:11">
      <c r="J2884" s="1"/>
      <c r="K2884"/>
    </row>
    <row r="2885" spans="10:11">
      <c r="J2885" s="1"/>
      <c r="K2885"/>
    </row>
    <row r="2886" spans="10:11">
      <c r="J2886" s="1"/>
      <c r="K2886"/>
    </row>
    <row r="2887" spans="10:11">
      <c r="J2887" s="1"/>
      <c r="K2887"/>
    </row>
    <row r="2888" spans="10:11">
      <c r="J2888" s="1"/>
      <c r="K2888"/>
    </row>
    <row r="2889" spans="10:11">
      <c r="J2889" s="1"/>
      <c r="K2889"/>
    </row>
    <row r="2890" spans="10:11">
      <c r="J2890" s="1"/>
      <c r="K2890"/>
    </row>
    <row r="2891" spans="10:11">
      <c r="J2891" s="1"/>
      <c r="K2891"/>
    </row>
    <row r="2892" spans="10:11">
      <c r="J2892" s="1"/>
      <c r="K2892"/>
    </row>
    <row r="2893" spans="10:11">
      <c r="J2893" s="1"/>
      <c r="K2893"/>
    </row>
    <row r="2894" spans="10:11">
      <c r="J2894" s="1"/>
      <c r="K2894"/>
    </row>
    <row r="2895" spans="10:11">
      <c r="J2895" s="1"/>
      <c r="K2895"/>
    </row>
    <row r="2896" spans="10:11">
      <c r="J2896" s="1"/>
      <c r="K2896"/>
    </row>
    <row r="2897" spans="10:11">
      <c r="J2897" s="1"/>
      <c r="K2897"/>
    </row>
    <row r="2898" spans="10:11">
      <c r="J2898" s="1"/>
      <c r="K2898"/>
    </row>
    <row r="2899" spans="10:11">
      <c r="J2899" s="1"/>
      <c r="K2899"/>
    </row>
    <row r="2900" spans="10:11">
      <c r="J2900" s="1"/>
      <c r="K2900"/>
    </row>
    <row r="2901" spans="10:11">
      <c r="J2901" s="1"/>
      <c r="K2901"/>
    </row>
    <row r="2902" spans="10:11">
      <c r="J2902" s="1"/>
      <c r="K2902"/>
    </row>
    <row r="2903" spans="10:11">
      <c r="J2903" s="1"/>
      <c r="K2903"/>
    </row>
    <row r="2904" spans="10:11">
      <c r="J2904" s="1"/>
      <c r="K2904"/>
    </row>
    <row r="2905" spans="10:11">
      <c r="J2905" s="1"/>
      <c r="K2905"/>
    </row>
    <row r="2906" spans="10:11">
      <c r="J2906" s="1"/>
      <c r="K2906"/>
    </row>
    <row r="2907" spans="10:11">
      <c r="J2907" s="1"/>
      <c r="K2907"/>
    </row>
    <row r="2908" spans="10:11">
      <c r="J2908" s="1"/>
      <c r="K2908"/>
    </row>
    <row r="2909" spans="10:11">
      <c r="J2909" s="1"/>
      <c r="K2909"/>
    </row>
    <row r="2910" spans="10:11">
      <c r="J2910" s="1"/>
      <c r="K2910"/>
    </row>
    <row r="2911" spans="10:11">
      <c r="J2911" s="1"/>
      <c r="K2911"/>
    </row>
    <row r="2912" spans="10:11">
      <c r="J2912" s="1"/>
      <c r="K2912"/>
    </row>
    <row r="2913" spans="10:11">
      <c r="J2913" s="1"/>
      <c r="K2913"/>
    </row>
    <row r="2914" spans="10:11">
      <c r="J2914" s="1"/>
      <c r="K2914"/>
    </row>
    <row r="2915" spans="10:11">
      <c r="J2915" s="1"/>
      <c r="K2915"/>
    </row>
    <row r="2916" spans="10:11">
      <c r="J2916" s="1"/>
      <c r="K2916"/>
    </row>
    <row r="2917" spans="10:11">
      <c r="J2917" s="1"/>
      <c r="K2917"/>
    </row>
    <row r="2918" spans="10:11">
      <c r="J2918" s="1"/>
      <c r="K2918"/>
    </row>
    <row r="2919" spans="10:11">
      <c r="J2919" s="1"/>
      <c r="K2919"/>
    </row>
    <row r="2920" spans="10:11">
      <c r="J2920" s="1"/>
      <c r="K2920"/>
    </row>
    <row r="2921" spans="10:11">
      <c r="J2921" s="1"/>
      <c r="K2921"/>
    </row>
    <row r="2922" spans="10:11">
      <c r="J2922" s="1"/>
      <c r="K2922"/>
    </row>
    <row r="2923" spans="10:11">
      <c r="J2923" s="1"/>
      <c r="K2923"/>
    </row>
    <row r="2924" spans="10:11">
      <c r="J2924" s="1"/>
      <c r="K2924"/>
    </row>
    <row r="2925" spans="10:11">
      <c r="J2925" s="1"/>
      <c r="K2925"/>
    </row>
    <row r="2926" spans="10:11">
      <c r="J2926" s="1"/>
      <c r="K2926"/>
    </row>
    <row r="2927" spans="10:11">
      <c r="J2927" s="1"/>
      <c r="K2927"/>
    </row>
    <row r="2928" spans="10:11">
      <c r="J2928" s="1"/>
      <c r="K2928"/>
    </row>
    <row r="2929" spans="10:11">
      <c r="J2929" s="1"/>
      <c r="K2929"/>
    </row>
    <row r="2930" spans="10:11">
      <c r="J2930" s="1"/>
      <c r="K2930"/>
    </row>
    <row r="2931" spans="10:11">
      <c r="J2931" s="1"/>
      <c r="K2931"/>
    </row>
    <row r="2932" spans="10:11">
      <c r="J2932" s="1"/>
      <c r="K2932"/>
    </row>
    <row r="2933" spans="10:11">
      <c r="J2933" s="1"/>
      <c r="K2933"/>
    </row>
    <row r="2934" spans="10:11">
      <c r="J2934" s="1"/>
      <c r="K2934"/>
    </row>
    <row r="2935" spans="10:11">
      <c r="J2935" s="1"/>
      <c r="K2935"/>
    </row>
    <row r="2936" spans="10:11">
      <c r="J2936" s="1"/>
      <c r="K2936"/>
    </row>
    <row r="2937" spans="10:11">
      <c r="J2937" s="1"/>
      <c r="K2937"/>
    </row>
    <row r="2938" spans="10:11">
      <c r="J2938" s="1"/>
      <c r="K2938"/>
    </row>
    <row r="2939" spans="10:11">
      <c r="J2939" s="1"/>
      <c r="K2939"/>
    </row>
    <row r="2940" spans="10:11">
      <c r="J2940" s="1"/>
      <c r="K2940"/>
    </row>
    <row r="2941" spans="10:11">
      <c r="J2941" s="1"/>
      <c r="K2941"/>
    </row>
    <row r="2942" spans="10:11">
      <c r="J2942" s="1"/>
      <c r="K2942"/>
    </row>
    <row r="2943" spans="10:11">
      <c r="J2943" s="1"/>
      <c r="K2943"/>
    </row>
    <row r="2944" spans="10:11">
      <c r="J2944" s="1"/>
      <c r="K2944"/>
    </row>
    <row r="2945" spans="10:11">
      <c r="J2945" s="1"/>
      <c r="K2945"/>
    </row>
    <row r="2946" spans="10:11">
      <c r="J2946" s="1"/>
      <c r="K2946"/>
    </row>
    <row r="2947" spans="10:11">
      <c r="J2947" s="1"/>
      <c r="K2947"/>
    </row>
    <row r="2948" spans="10:11">
      <c r="J2948" s="1"/>
      <c r="K2948"/>
    </row>
    <row r="2949" spans="10:11">
      <c r="J2949" s="1"/>
      <c r="K2949"/>
    </row>
    <row r="2950" spans="10:11">
      <c r="J2950" s="1"/>
      <c r="K2950"/>
    </row>
    <row r="2951" spans="10:11">
      <c r="J2951" s="1"/>
      <c r="K2951"/>
    </row>
    <row r="2952" spans="10:11">
      <c r="J2952" s="1"/>
      <c r="K2952"/>
    </row>
    <row r="2953" spans="10:11">
      <c r="J2953" s="1"/>
      <c r="K2953"/>
    </row>
    <row r="2954" spans="10:11">
      <c r="J2954" s="1"/>
      <c r="K2954"/>
    </row>
    <row r="2955" spans="10:11">
      <c r="J2955" s="1"/>
      <c r="K2955"/>
    </row>
    <row r="2956" spans="10:11">
      <c r="J2956" s="1"/>
      <c r="K2956"/>
    </row>
    <row r="2957" spans="10:11">
      <c r="J2957" s="1"/>
      <c r="K2957"/>
    </row>
    <row r="2958" spans="10:11">
      <c r="J2958" s="1"/>
      <c r="K2958"/>
    </row>
    <row r="2959" spans="10:11">
      <c r="J2959" s="1"/>
      <c r="K2959"/>
    </row>
    <row r="2960" spans="10:11">
      <c r="J2960" s="1"/>
      <c r="K2960"/>
    </row>
    <row r="2961" spans="10:11">
      <c r="J2961" s="1"/>
      <c r="K2961"/>
    </row>
    <row r="2962" spans="10:11">
      <c r="J2962" s="1"/>
      <c r="K2962"/>
    </row>
    <row r="2963" spans="10:11">
      <c r="J2963" s="1"/>
      <c r="K2963"/>
    </row>
    <row r="2964" spans="10:11">
      <c r="J2964" s="1"/>
      <c r="K2964"/>
    </row>
    <row r="2965" spans="10:11">
      <c r="J2965" s="1"/>
      <c r="K2965"/>
    </row>
    <row r="2966" spans="10:11">
      <c r="J2966" s="1"/>
      <c r="K2966"/>
    </row>
    <row r="2967" spans="10:11">
      <c r="J2967" s="1"/>
      <c r="K2967"/>
    </row>
    <row r="2968" spans="10:11">
      <c r="J2968" s="1"/>
      <c r="K2968"/>
    </row>
    <row r="2969" spans="10:11">
      <c r="J2969" s="1"/>
      <c r="K2969"/>
    </row>
    <row r="2970" spans="10:11">
      <c r="J2970" s="1"/>
      <c r="K2970"/>
    </row>
    <row r="2971" spans="10:11">
      <c r="J2971" s="1"/>
      <c r="K2971"/>
    </row>
    <row r="2972" spans="10:11">
      <c r="J2972" s="1"/>
      <c r="K2972"/>
    </row>
    <row r="2973" spans="10:11">
      <c r="J2973" s="1"/>
      <c r="K2973"/>
    </row>
    <row r="2974" spans="10:11">
      <c r="J2974" s="1"/>
      <c r="K2974"/>
    </row>
    <row r="2975" spans="10:11">
      <c r="J2975" s="1"/>
      <c r="K2975"/>
    </row>
    <row r="2976" spans="10:11">
      <c r="J2976" s="1"/>
      <c r="K2976"/>
    </row>
    <row r="2977" spans="10:11">
      <c r="J2977" s="1"/>
      <c r="K2977"/>
    </row>
    <row r="2978" spans="10:11">
      <c r="J2978" s="1"/>
      <c r="K2978"/>
    </row>
    <row r="2979" spans="10:11">
      <c r="J2979" s="1"/>
      <c r="K2979"/>
    </row>
    <row r="2980" spans="10:11">
      <c r="J2980" s="1"/>
      <c r="K2980"/>
    </row>
    <row r="2981" spans="10:11">
      <c r="J2981" s="1"/>
      <c r="K2981"/>
    </row>
    <row r="2982" spans="10:11">
      <c r="J2982" s="1"/>
      <c r="K2982"/>
    </row>
    <row r="2983" spans="10:11">
      <c r="J2983" s="1"/>
      <c r="K2983"/>
    </row>
    <row r="2984" spans="10:11">
      <c r="J2984" s="1"/>
      <c r="K2984"/>
    </row>
    <row r="2985" spans="10:11">
      <c r="J2985" s="1"/>
      <c r="K2985"/>
    </row>
    <row r="2986" spans="10:11">
      <c r="J2986" s="1"/>
      <c r="K2986"/>
    </row>
    <row r="2987" spans="10:11">
      <c r="J2987" s="1"/>
      <c r="K2987"/>
    </row>
    <row r="2988" spans="10:11">
      <c r="J2988" s="1"/>
      <c r="K2988"/>
    </row>
    <row r="2989" spans="10:11">
      <c r="J2989" s="1"/>
      <c r="K2989"/>
    </row>
    <row r="2990" spans="10:11">
      <c r="J2990" s="1"/>
      <c r="K2990"/>
    </row>
    <row r="2991" spans="10:11">
      <c r="J2991" s="1"/>
      <c r="K2991"/>
    </row>
    <row r="2992" spans="10:11">
      <c r="J2992" s="1"/>
      <c r="K2992"/>
    </row>
    <row r="2993" spans="10:11">
      <c r="J2993" s="1"/>
      <c r="K2993"/>
    </row>
    <row r="2994" spans="10:11">
      <c r="J2994" s="1"/>
      <c r="K2994"/>
    </row>
    <row r="2995" spans="10:11">
      <c r="J2995" s="1"/>
      <c r="K2995"/>
    </row>
    <row r="2996" spans="10:11">
      <c r="J2996" s="1"/>
      <c r="K2996"/>
    </row>
    <row r="2997" spans="10:11">
      <c r="J2997" s="1"/>
      <c r="K2997"/>
    </row>
    <row r="2998" spans="10:11">
      <c r="J2998" s="1"/>
      <c r="K2998"/>
    </row>
    <row r="2999" spans="10:11">
      <c r="J2999" s="1"/>
      <c r="K2999"/>
    </row>
    <row r="3000" spans="10:11">
      <c r="J3000" s="1"/>
      <c r="K3000"/>
    </row>
    <row r="3001" spans="10:11">
      <c r="J3001" s="1"/>
      <c r="K3001"/>
    </row>
    <row r="3002" spans="10:11">
      <c r="J3002" s="1"/>
      <c r="K3002"/>
    </row>
    <row r="3003" spans="10:11">
      <c r="J3003" s="1"/>
      <c r="K3003"/>
    </row>
    <row r="3004" spans="10:11">
      <c r="J3004" s="1"/>
      <c r="K3004"/>
    </row>
    <row r="3005" spans="10:11">
      <c r="J3005" s="1"/>
      <c r="K3005"/>
    </row>
    <row r="3006" spans="10:11">
      <c r="J3006" s="1"/>
      <c r="K3006"/>
    </row>
    <row r="3007" spans="10:11">
      <c r="J3007" s="1"/>
      <c r="K3007"/>
    </row>
    <row r="3008" spans="10:11">
      <c r="J3008" s="1"/>
      <c r="K3008"/>
    </row>
    <row r="3009" spans="10:11">
      <c r="J3009" s="1"/>
      <c r="K3009"/>
    </row>
    <row r="3010" spans="10:11">
      <c r="J3010" s="1"/>
      <c r="K3010"/>
    </row>
    <row r="3011" spans="10:11">
      <c r="J3011" s="1"/>
      <c r="K3011"/>
    </row>
    <row r="3012" spans="10:11">
      <c r="J3012" s="1"/>
      <c r="K3012"/>
    </row>
    <row r="3013" spans="10:11">
      <c r="J3013" s="1"/>
      <c r="K3013"/>
    </row>
    <row r="3014" spans="10:11">
      <c r="J3014" s="1"/>
      <c r="K3014"/>
    </row>
    <row r="3015" spans="10:11">
      <c r="J3015" s="1"/>
      <c r="K3015"/>
    </row>
    <row r="3016" spans="10:11">
      <c r="J3016" s="1"/>
      <c r="K3016"/>
    </row>
    <row r="3017" spans="10:11">
      <c r="J3017" s="1"/>
      <c r="K3017"/>
    </row>
    <row r="3018" spans="10:11">
      <c r="J3018" s="1"/>
      <c r="K3018"/>
    </row>
    <row r="3019" spans="10:11">
      <c r="J3019" s="1"/>
      <c r="K3019"/>
    </row>
    <row r="3020" spans="10:11">
      <c r="J3020" s="1"/>
      <c r="K3020"/>
    </row>
    <row r="3021" spans="10:11">
      <c r="J3021" s="1"/>
      <c r="K3021"/>
    </row>
    <row r="3022" spans="10:11">
      <c r="J3022" s="1"/>
      <c r="K3022"/>
    </row>
    <row r="3023" spans="10:11">
      <c r="J3023" s="1"/>
      <c r="K3023"/>
    </row>
    <row r="3024" spans="10:11">
      <c r="J3024" s="1"/>
      <c r="K3024"/>
    </row>
    <row r="3025" spans="10:11">
      <c r="J3025" s="1"/>
      <c r="K3025"/>
    </row>
    <row r="3026" spans="10:11">
      <c r="J3026" s="1"/>
      <c r="K3026"/>
    </row>
    <row r="3027" spans="10:11">
      <c r="J3027" s="1"/>
      <c r="K3027"/>
    </row>
    <row r="3028" spans="10:11">
      <c r="J3028" s="1"/>
      <c r="K3028"/>
    </row>
    <row r="3029" spans="10:11">
      <c r="J3029" s="1"/>
      <c r="K3029"/>
    </row>
    <row r="3030" spans="10:11">
      <c r="J3030" s="1"/>
      <c r="K3030"/>
    </row>
    <row r="3031" spans="10:11">
      <c r="J3031" s="1"/>
      <c r="K3031"/>
    </row>
    <row r="3032" spans="10:11">
      <c r="J3032" s="1"/>
      <c r="K3032"/>
    </row>
    <row r="3033" spans="10:11">
      <c r="J3033" s="1"/>
      <c r="K3033"/>
    </row>
    <row r="3034" spans="10:11">
      <c r="J3034" s="1"/>
      <c r="K3034"/>
    </row>
    <row r="3035" spans="10:11">
      <c r="J3035" s="1"/>
      <c r="K3035"/>
    </row>
    <row r="3036" spans="10:11">
      <c r="J3036" s="1"/>
      <c r="K3036"/>
    </row>
    <row r="3037" spans="10:11">
      <c r="J3037" s="1"/>
      <c r="K3037"/>
    </row>
    <row r="3038" spans="10:11">
      <c r="J3038" s="1"/>
      <c r="K3038"/>
    </row>
    <row r="3039" spans="10:11">
      <c r="J3039" s="1"/>
      <c r="K3039"/>
    </row>
    <row r="3040" spans="10:11">
      <c r="J3040" s="1"/>
      <c r="K3040"/>
    </row>
    <row r="3041" spans="10:11">
      <c r="J3041" s="1"/>
      <c r="K3041"/>
    </row>
    <row r="3042" spans="10:11">
      <c r="J3042" s="1"/>
      <c r="K3042"/>
    </row>
    <row r="3043" spans="10:11">
      <c r="J3043" s="1"/>
      <c r="K3043"/>
    </row>
    <row r="3044" spans="10:11">
      <c r="J3044" s="1"/>
      <c r="K3044"/>
    </row>
    <row r="3045" spans="10:11">
      <c r="J3045" s="1"/>
      <c r="K3045"/>
    </row>
    <row r="3046" spans="10:11">
      <c r="J3046" s="1"/>
      <c r="K3046"/>
    </row>
    <row r="3047" spans="10:11">
      <c r="J3047" s="1"/>
      <c r="K3047"/>
    </row>
    <row r="3048" spans="10:11">
      <c r="J3048" s="1"/>
      <c r="K3048"/>
    </row>
    <row r="3049" spans="10:11">
      <c r="J3049" s="1"/>
      <c r="K3049"/>
    </row>
    <row r="3050" spans="10:11">
      <c r="J3050" s="1"/>
      <c r="K3050"/>
    </row>
    <row r="3051" spans="10:11">
      <c r="J3051" s="1"/>
      <c r="K3051"/>
    </row>
    <row r="3052" spans="10:11">
      <c r="J3052" s="1"/>
      <c r="K3052"/>
    </row>
    <row r="3053" spans="10:11">
      <c r="J3053" s="1"/>
      <c r="K3053"/>
    </row>
    <row r="3054" spans="10:11">
      <c r="J3054" s="1"/>
      <c r="K3054"/>
    </row>
    <row r="3055" spans="10:11">
      <c r="J3055" s="1"/>
      <c r="K3055"/>
    </row>
    <row r="3056" spans="10:11">
      <c r="J3056" s="1"/>
      <c r="K3056"/>
    </row>
    <row r="3057" spans="10:11">
      <c r="J3057" s="1"/>
      <c r="K3057"/>
    </row>
    <row r="3058" spans="10:11">
      <c r="J3058" s="1"/>
      <c r="K3058"/>
    </row>
    <row r="3059" spans="10:11">
      <c r="J3059" s="1"/>
      <c r="K3059"/>
    </row>
    <row r="3060" spans="10:11">
      <c r="J3060" s="1"/>
      <c r="K3060"/>
    </row>
    <row r="3061" spans="10:11">
      <c r="J3061" s="1"/>
      <c r="K3061"/>
    </row>
    <row r="3062" spans="10:11">
      <c r="J3062" s="1"/>
      <c r="K3062"/>
    </row>
    <row r="3063" spans="10:11">
      <c r="J3063" s="1"/>
      <c r="K3063"/>
    </row>
    <row r="3064" spans="10:11">
      <c r="J3064" s="1"/>
      <c r="K3064"/>
    </row>
    <row r="3065" spans="10:11">
      <c r="J3065" s="1"/>
      <c r="K3065"/>
    </row>
    <row r="3066" spans="10:11">
      <c r="J3066" s="1"/>
      <c r="K3066"/>
    </row>
    <row r="3067" spans="10:11">
      <c r="J3067" s="1"/>
      <c r="K3067"/>
    </row>
    <row r="3068" spans="10:11">
      <c r="J3068" s="1"/>
      <c r="K3068"/>
    </row>
    <row r="3069" spans="10:11">
      <c r="J3069" s="1"/>
      <c r="K3069"/>
    </row>
    <row r="3070" spans="10:11">
      <c r="J3070" s="1"/>
      <c r="K3070"/>
    </row>
    <row r="3071" spans="10:11">
      <c r="J3071" s="1"/>
      <c r="K3071"/>
    </row>
    <row r="3072" spans="10:11">
      <c r="J3072" s="1"/>
      <c r="K3072"/>
    </row>
    <row r="3073" spans="10:11">
      <c r="J3073" s="1"/>
      <c r="K3073"/>
    </row>
    <row r="3074" spans="10:11">
      <c r="J3074" s="1"/>
      <c r="K3074"/>
    </row>
    <row r="3075" spans="10:11">
      <c r="J3075" s="1"/>
      <c r="K3075"/>
    </row>
    <row r="3076" spans="10:11">
      <c r="J3076" s="1"/>
      <c r="K3076"/>
    </row>
    <row r="3077" spans="10:11">
      <c r="J3077" s="1"/>
      <c r="K3077"/>
    </row>
    <row r="3078" spans="10:11">
      <c r="J3078" s="1"/>
      <c r="K3078"/>
    </row>
    <row r="3079" spans="10:11">
      <c r="J3079" s="1"/>
      <c r="K3079"/>
    </row>
    <row r="3080" spans="10:11">
      <c r="J3080" s="1"/>
      <c r="K3080"/>
    </row>
    <row r="3081" spans="10:11">
      <c r="J3081" s="1"/>
      <c r="K3081"/>
    </row>
    <row r="3082" spans="10:11">
      <c r="J3082" s="1"/>
      <c r="K3082"/>
    </row>
    <row r="3083" spans="10:11">
      <c r="J3083" s="1"/>
      <c r="K3083"/>
    </row>
    <row r="3084" spans="10:11">
      <c r="J3084" s="1"/>
      <c r="K3084"/>
    </row>
    <row r="3085" spans="10:11">
      <c r="J3085" s="1"/>
      <c r="K3085"/>
    </row>
    <row r="3086" spans="10:11">
      <c r="J3086" s="1"/>
      <c r="K3086"/>
    </row>
    <row r="3087" spans="10:11">
      <c r="J3087" s="1"/>
      <c r="K3087"/>
    </row>
    <row r="3088" spans="10:11">
      <c r="J3088" s="1"/>
      <c r="K3088"/>
    </row>
    <row r="3089" spans="10:11">
      <c r="J3089" s="1"/>
      <c r="K3089"/>
    </row>
    <row r="3090" spans="10:11">
      <c r="J3090" s="1"/>
      <c r="K3090"/>
    </row>
    <row r="3091" spans="10:11">
      <c r="J3091" s="1"/>
      <c r="K3091"/>
    </row>
    <row r="3092" spans="10:11">
      <c r="J3092" s="1"/>
      <c r="K3092"/>
    </row>
    <row r="3093" spans="10:11">
      <c r="J3093" s="1"/>
      <c r="K3093"/>
    </row>
    <row r="3094" spans="10:11">
      <c r="J3094" s="1"/>
      <c r="K3094"/>
    </row>
    <row r="3095" spans="10:11">
      <c r="J3095" s="1"/>
      <c r="K3095"/>
    </row>
    <row r="3096" spans="10:11">
      <c r="J3096" s="1"/>
      <c r="K3096"/>
    </row>
    <row r="3097" spans="10:11">
      <c r="J3097" s="1"/>
      <c r="K3097"/>
    </row>
    <row r="3098" spans="10:11">
      <c r="J3098" s="1"/>
      <c r="K3098"/>
    </row>
    <row r="3099" spans="10:11">
      <c r="J3099" s="1"/>
      <c r="K3099"/>
    </row>
    <row r="3100" spans="10:11">
      <c r="J3100" s="1"/>
      <c r="K3100"/>
    </row>
    <row r="3101" spans="10:11">
      <c r="J3101" s="1"/>
      <c r="K3101"/>
    </row>
    <row r="3102" spans="10:11">
      <c r="J3102" s="1"/>
      <c r="K3102"/>
    </row>
    <row r="3103" spans="10:11">
      <c r="J3103" s="1"/>
      <c r="K3103"/>
    </row>
    <row r="3104" spans="10:11">
      <c r="J3104" s="1"/>
      <c r="K3104"/>
    </row>
    <row r="3105" spans="10:11">
      <c r="J3105" s="1"/>
      <c r="K3105"/>
    </row>
    <row r="3106" spans="10:11">
      <c r="J3106" s="1"/>
      <c r="K3106"/>
    </row>
    <row r="3107" spans="10:11">
      <c r="J3107" s="1"/>
      <c r="K3107"/>
    </row>
    <row r="3108" spans="10:11">
      <c r="J3108" s="1"/>
      <c r="K3108"/>
    </row>
    <row r="3109" spans="10:11">
      <c r="J3109" s="1"/>
      <c r="K3109"/>
    </row>
    <row r="3110" spans="10:11">
      <c r="J3110" s="1"/>
      <c r="K3110"/>
    </row>
    <row r="3111" spans="10:11">
      <c r="J3111" s="1"/>
      <c r="K3111"/>
    </row>
    <row r="3112" spans="10:11">
      <c r="J3112" s="1"/>
      <c r="K3112"/>
    </row>
    <row r="3113" spans="10:11">
      <c r="J3113" s="1"/>
      <c r="K3113"/>
    </row>
    <row r="3114" spans="10:11">
      <c r="J3114" s="1"/>
      <c r="K3114"/>
    </row>
    <row r="3115" spans="10:11">
      <c r="J3115" s="1"/>
      <c r="K3115"/>
    </row>
    <row r="3116" spans="10:11">
      <c r="J3116" s="1"/>
      <c r="K3116"/>
    </row>
    <row r="3117" spans="10:11">
      <c r="J3117" s="1"/>
      <c r="K3117"/>
    </row>
    <row r="3118" spans="10:11">
      <c r="J3118" s="1"/>
      <c r="K3118"/>
    </row>
    <row r="3119" spans="10:11">
      <c r="J3119" s="1"/>
      <c r="K3119"/>
    </row>
    <row r="3120" spans="10:11">
      <c r="J3120" s="1"/>
      <c r="K3120"/>
    </row>
    <row r="3121" spans="10:11">
      <c r="J3121" s="1"/>
      <c r="K3121"/>
    </row>
    <row r="3122" spans="10:11">
      <c r="J3122" s="1"/>
      <c r="K3122"/>
    </row>
    <row r="3123" spans="10:11">
      <c r="J3123" s="1"/>
      <c r="K3123"/>
    </row>
    <row r="3124" spans="10:11">
      <c r="J3124" s="1"/>
      <c r="K3124"/>
    </row>
    <row r="3125" spans="10:11">
      <c r="J3125" s="1"/>
      <c r="K3125"/>
    </row>
    <row r="3126" spans="10:11">
      <c r="J3126" s="1"/>
      <c r="K3126"/>
    </row>
    <row r="3127" spans="10:11">
      <c r="J3127" s="1"/>
      <c r="K3127"/>
    </row>
    <row r="3128" spans="10:11">
      <c r="J3128" s="1"/>
      <c r="K3128"/>
    </row>
    <row r="3129" spans="10:11">
      <c r="J3129" s="1"/>
      <c r="K3129"/>
    </row>
    <row r="3130" spans="10:11">
      <c r="J3130" s="1"/>
      <c r="K3130"/>
    </row>
    <row r="3131" spans="10:11">
      <c r="J3131" s="1"/>
      <c r="K3131"/>
    </row>
    <row r="3132" spans="10:11">
      <c r="J3132" s="1"/>
      <c r="K3132"/>
    </row>
    <row r="3133" spans="10:11">
      <c r="J3133" s="1"/>
      <c r="K3133"/>
    </row>
    <row r="3134" spans="10:11">
      <c r="J3134" s="1"/>
      <c r="K3134"/>
    </row>
    <row r="3135" spans="10:11">
      <c r="J3135" s="1"/>
      <c r="K3135"/>
    </row>
    <row r="3136" spans="10:11">
      <c r="J3136" s="1"/>
      <c r="K3136"/>
    </row>
    <row r="3137" spans="10:11">
      <c r="J3137" s="1"/>
      <c r="K3137"/>
    </row>
    <row r="3138" spans="10:11">
      <c r="J3138" s="1"/>
      <c r="K3138"/>
    </row>
    <row r="3139" spans="10:11">
      <c r="J3139" s="1"/>
      <c r="K3139"/>
    </row>
    <row r="3140" spans="10:11">
      <c r="J3140" s="1"/>
      <c r="K3140"/>
    </row>
    <row r="3141" spans="10:11">
      <c r="J3141" s="1"/>
      <c r="K3141"/>
    </row>
    <row r="3142" spans="10:11">
      <c r="J3142" s="1"/>
      <c r="K3142"/>
    </row>
    <row r="3143" spans="10:11">
      <c r="J3143" s="1"/>
      <c r="K3143"/>
    </row>
    <row r="3144" spans="10:11">
      <c r="J3144" s="1"/>
      <c r="K3144"/>
    </row>
    <row r="3145" spans="10:11">
      <c r="J3145" s="1"/>
      <c r="K3145"/>
    </row>
    <row r="3146" spans="10:11">
      <c r="J3146" s="1"/>
      <c r="K3146"/>
    </row>
    <row r="3147" spans="10:11">
      <c r="J3147" s="1"/>
      <c r="K3147"/>
    </row>
    <row r="3148" spans="10:11">
      <c r="J3148" s="1"/>
      <c r="K3148"/>
    </row>
    <row r="3149" spans="10:11">
      <c r="J3149" s="1"/>
      <c r="K3149"/>
    </row>
    <row r="3150" spans="10:11">
      <c r="J3150" s="1"/>
      <c r="K3150"/>
    </row>
    <row r="3151" spans="10:11">
      <c r="J3151" s="1"/>
      <c r="K3151"/>
    </row>
    <row r="3152" spans="10:11">
      <c r="J3152" s="1"/>
      <c r="K3152"/>
    </row>
    <row r="3153" spans="10:11">
      <c r="J3153" s="1"/>
      <c r="K3153"/>
    </row>
    <row r="3154" spans="10:11">
      <c r="J3154" s="1"/>
      <c r="K3154"/>
    </row>
    <row r="3155" spans="10:11">
      <c r="J3155" s="1"/>
      <c r="K3155"/>
    </row>
    <row r="3156" spans="10:11">
      <c r="J3156" s="1"/>
      <c r="K3156"/>
    </row>
    <row r="3157" spans="10:11">
      <c r="J3157" s="1"/>
      <c r="K3157"/>
    </row>
    <row r="3158" spans="10:11">
      <c r="J3158" s="1"/>
      <c r="K3158"/>
    </row>
    <row r="3159" spans="10:11">
      <c r="J3159" s="1"/>
      <c r="K3159"/>
    </row>
    <row r="3160" spans="10:11">
      <c r="J3160" s="1"/>
      <c r="K3160"/>
    </row>
    <row r="3161" spans="10:11">
      <c r="J3161" s="1"/>
      <c r="K3161"/>
    </row>
    <row r="3162" spans="10:11">
      <c r="J3162" s="1"/>
      <c r="K3162"/>
    </row>
    <row r="3163" spans="10:11">
      <c r="J3163" s="1"/>
      <c r="K3163"/>
    </row>
    <row r="3164" spans="10:11">
      <c r="J3164" s="1"/>
      <c r="K3164"/>
    </row>
    <row r="3165" spans="10:11">
      <c r="J3165" s="1"/>
      <c r="K3165"/>
    </row>
    <row r="3166" spans="10:11">
      <c r="J3166" s="1"/>
      <c r="K3166"/>
    </row>
    <row r="3167" spans="10:11">
      <c r="J3167" s="1"/>
      <c r="K3167"/>
    </row>
    <row r="3168" spans="10:11">
      <c r="J3168" s="1"/>
      <c r="K3168"/>
    </row>
    <row r="3169" spans="10:11">
      <c r="J3169" s="1"/>
      <c r="K3169"/>
    </row>
    <row r="3170" spans="10:11">
      <c r="J3170" s="1"/>
      <c r="K3170"/>
    </row>
    <row r="3171" spans="10:11">
      <c r="J3171" s="1"/>
      <c r="K3171"/>
    </row>
    <row r="3172" spans="10:11">
      <c r="J3172" s="1"/>
      <c r="K3172"/>
    </row>
    <row r="3173" spans="10:11">
      <c r="J3173" s="1"/>
      <c r="K3173"/>
    </row>
    <row r="3174" spans="10:11">
      <c r="J3174" s="1"/>
      <c r="K3174"/>
    </row>
    <row r="3175" spans="10:11">
      <c r="J3175" s="1"/>
      <c r="K3175"/>
    </row>
    <row r="3176" spans="10:11">
      <c r="J3176" s="1"/>
      <c r="K3176"/>
    </row>
    <row r="3177" spans="10:11">
      <c r="J3177" s="1"/>
      <c r="K3177"/>
    </row>
    <row r="3178" spans="10:11">
      <c r="J3178" s="1"/>
      <c r="K3178"/>
    </row>
    <row r="3179" spans="10:11">
      <c r="J3179" s="1"/>
      <c r="K3179"/>
    </row>
    <row r="3180" spans="10:11">
      <c r="J3180" s="1"/>
      <c r="K3180"/>
    </row>
    <row r="3181" spans="10:11">
      <c r="J3181" s="1"/>
      <c r="K3181"/>
    </row>
    <row r="3182" spans="10:11">
      <c r="J3182" s="1"/>
      <c r="K3182"/>
    </row>
    <row r="3183" spans="10:11">
      <c r="J3183" s="1"/>
      <c r="K3183"/>
    </row>
    <row r="3184" spans="10:11">
      <c r="J3184" s="1"/>
      <c r="K3184"/>
    </row>
    <row r="3185" spans="10:11">
      <c r="J3185" s="1"/>
      <c r="K3185"/>
    </row>
    <row r="3186" spans="10:11">
      <c r="J3186" s="1"/>
      <c r="K3186"/>
    </row>
    <row r="3187" spans="10:11">
      <c r="J3187" s="1"/>
      <c r="K3187"/>
    </row>
    <row r="3188" spans="10:11">
      <c r="J3188" s="1"/>
      <c r="K3188"/>
    </row>
    <row r="3189" spans="10:11">
      <c r="J3189" s="1"/>
      <c r="K3189"/>
    </row>
    <row r="3190" spans="10:11">
      <c r="J3190" s="1"/>
      <c r="K3190"/>
    </row>
    <row r="3191" spans="10:11">
      <c r="J3191" s="1"/>
      <c r="K3191"/>
    </row>
    <row r="3192" spans="10:11">
      <c r="J3192" s="1"/>
      <c r="K3192"/>
    </row>
    <row r="3193" spans="10:11">
      <c r="J3193" s="1"/>
      <c r="K3193"/>
    </row>
    <row r="3194" spans="10:11">
      <c r="J3194" s="1"/>
      <c r="K3194"/>
    </row>
    <row r="3195" spans="10:11">
      <c r="J3195" s="1"/>
      <c r="K3195"/>
    </row>
    <row r="3196" spans="10:11">
      <c r="J3196" s="1"/>
      <c r="K3196"/>
    </row>
    <row r="3197" spans="10:11">
      <c r="J3197" s="1"/>
      <c r="K3197"/>
    </row>
    <row r="3198" spans="10:11">
      <c r="J3198" s="1"/>
      <c r="K3198"/>
    </row>
    <row r="3199" spans="10:11">
      <c r="J3199" s="1"/>
      <c r="K3199"/>
    </row>
    <row r="3200" spans="10:11">
      <c r="J3200" s="1"/>
      <c r="K3200"/>
    </row>
    <row r="3201" spans="10:11">
      <c r="J3201" s="1"/>
      <c r="K3201"/>
    </row>
    <row r="3202" spans="10:11">
      <c r="J3202" s="1"/>
      <c r="K3202"/>
    </row>
    <row r="3203" spans="10:11">
      <c r="J3203" s="1"/>
      <c r="K3203"/>
    </row>
    <row r="3204" spans="10:11">
      <c r="J3204" s="1"/>
      <c r="K3204"/>
    </row>
    <row r="3205" spans="10:11">
      <c r="J3205" s="1"/>
      <c r="K3205"/>
    </row>
    <row r="3206" spans="10:11">
      <c r="J3206" s="1"/>
      <c r="K3206"/>
    </row>
    <row r="3207" spans="10:11">
      <c r="J3207" s="1"/>
      <c r="K3207"/>
    </row>
    <row r="3208" spans="10:11">
      <c r="J3208" s="1"/>
      <c r="K3208"/>
    </row>
    <row r="3209" spans="10:11">
      <c r="J3209" s="1"/>
      <c r="K3209"/>
    </row>
    <row r="3210" spans="10:11">
      <c r="J3210" s="1"/>
      <c r="K3210"/>
    </row>
    <row r="3211" spans="10:11">
      <c r="J3211" s="1"/>
      <c r="K3211"/>
    </row>
    <row r="3212" spans="10:11">
      <c r="J3212" s="1"/>
      <c r="K3212"/>
    </row>
    <row r="3213" spans="10:11">
      <c r="J3213" s="1"/>
      <c r="K3213"/>
    </row>
    <row r="3214" spans="10:11">
      <c r="J3214" s="1"/>
      <c r="K3214"/>
    </row>
    <row r="3215" spans="10:11">
      <c r="J3215" s="1"/>
      <c r="K3215"/>
    </row>
    <row r="3216" spans="10:11">
      <c r="J3216" s="1"/>
      <c r="K3216"/>
    </row>
    <row r="3217" spans="10:11">
      <c r="J3217" s="1"/>
      <c r="K3217"/>
    </row>
    <row r="3218" spans="10:11">
      <c r="J3218" s="1"/>
      <c r="K3218"/>
    </row>
    <row r="3219" spans="10:11">
      <c r="J3219" s="1"/>
      <c r="K3219"/>
    </row>
    <row r="3220" spans="10:11">
      <c r="J3220" s="1"/>
      <c r="K3220"/>
    </row>
    <row r="3221" spans="10:11">
      <c r="J3221" s="1"/>
      <c r="K3221"/>
    </row>
    <row r="3222" spans="10:11">
      <c r="J3222" s="1"/>
      <c r="K3222"/>
    </row>
    <row r="3223" spans="10:11">
      <c r="J3223" s="1"/>
      <c r="K3223"/>
    </row>
    <row r="3224" spans="10:11">
      <c r="J3224" s="1"/>
      <c r="K3224"/>
    </row>
    <row r="3225" spans="10:11">
      <c r="J3225" s="1"/>
      <c r="K3225"/>
    </row>
    <row r="3226" spans="10:11">
      <c r="J3226" s="1"/>
      <c r="K3226"/>
    </row>
    <row r="3227" spans="10:11">
      <c r="J3227" s="1"/>
      <c r="K3227"/>
    </row>
    <row r="3228" spans="10:11">
      <c r="J3228" s="1"/>
      <c r="K3228"/>
    </row>
    <row r="3229" spans="10:11">
      <c r="J3229" s="1"/>
      <c r="K3229"/>
    </row>
    <row r="3230" spans="10:11">
      <c r="J3230" s="1"/>
      <c r="K3230"/>
    </row>
    <row r="3231" spans="10:11">
      <c r="J3231" s="1"/>
      <c r="K3231"/>
    </row>
    <row r="3232" spans="10:11">
      <c r="J3232" s="1"/>
      <c r="K3232"/>
    </row>
    <row r="3233" spans="10:11">
      <c r="J3233" s="1"/>
      <c r="K3233"/>
    </row>
    <row r="3234" spans="10:11">
      <c r="J3234" s="1"/>
      <c r="K3234"/>
    </row>
    <row r="3235" spans="10:11">
      <c r="J3235" s="1"/>
      <c r="K3235"/>
    </row>
    <row r="3236" spans="10:11">
      <c r="J3236" s="1"/>
      <c r="K3236"/>
    </row>
    <row r="3237" spans="10:11">
      <c r="J3237" s="1"/>
      <c r="K3237"/>
    </row>
    <row r="3238" spans="10:11">
      <c r="J3238" s="1"/>
      <c r="K3238"/>
    </row>
    <row r="3239" spans="10:11">
      <c r="J3239" s="1"/>
      <c r="K3239"/>
    </row>
    <row r="3240" spans="10:11">
      <c r="J3240" s="1"/>
      <c r="K3240"/>
    </row>
    <row r="3241" spans="10:11">
      <c r="J3241" s="1"/>
      <c r="K3241"/>
    </row>
    <row r="3242" spans="10:11">
      <c r="J3242" s="1"/>
      <c r="K3242"/>
    </row>
    <row r="3243" spans="10:11">
      <c r="J3243" s="1"/>
      <c r="K3243"/>
    </row>
    <row r="3244" spans="10:11">
      <c r="J3244" s="1"/>
      <c r="K3244"/>
    </row>
    <row r="3245" spans="10:11">
      <c r="J3245" s="1"/>
      <c r="K3245"/>
    </row>
    <row r="3246" spans="10:11">
      <c r="J3246" s="1"/>
      <c r="K3246"/>
    </row>
    <row r="3247" spans="10:11">
      <c r="J3247" s="1"/>
      <c r="K3247"/>
    </row>
    <row r="3248" spans="10:11">
      <c r="J3248" s="1"/>
      <c r="K3248"/>
    </row>
    <row r="3249" spans="10:11">
      <c r="J3249" s="1"/>
      <c r="K3249"/>
    </row>
    <row r="3250" spans="10:11">
      <c r="J3250" s="1"/>
      <c r="K3250"/>
    </row>
    <row r="3251" spans="10:11">
      <c r="J3251" s="1"/>
      <c r="K3251"/>
    </row>
    <row r="3252" spans="10:11">
      <c r="J3252" s="1"/>
      <c r="K3252"/>
    </row>
    <row r="3253" spans="10:11">
      <c r="J3253" s="1"/>
      <c r="K3253"/>
    </row>
    <row r="3254" spans="10:11">
      <c r="J3254" s="1"/>
      <c r="K3254"/>
    </row>
    <row r="3255" spans="10:11">
      <c r="J3255" s="1"/>
      <c r="K3255"/>
    </row>
    <row r="3256" spans="10:11">
      <c r="J3256" s="1"/>
      <c r="K3256"/>
    </row>
    <row r="3257" spans="10:11">
      <c r="J3257" s="1"/>
      <c r="K3257"/>
    </row>
    <row r="3258" spans="10:11">
      <c r="J3258" s="1"/>
      <c r="K3258"/>
    </row>
    <row r="3259" spans="10:11">
      <c r="J3259" s="1"/>
      <c r="K3259"/>
    </row>
    <row r="3260" spans="10:11">
      <c r="J3260" s="1"/>
      <c r="K3260"/>
    </row>
    <row r="3261" spans="10:11">
      <c r="J3261" s="1"/>
      <c r="K3261"/>
    </row>
    <row r="3262" spans="10:11">
      <c r="J3262" s="1"/>
      <c r="K3262"/>
    </row>
    <row r="3263" spans="10:11">
      <c r="J3263" s="1"/>
      <c r="K3263"/>
    </row>
    <row r="3264" spans="10:11">
      <c r="J3264" s="1"/>
      <c r="K3264"/>
    </row>
    <row r="3265" spans="10:11">
      <c r="J3265" s="1"/>
      <c r="K3265"/>
    </row>
    <row r="3266" spans="10:11">
      <c r="J3266" s="1"/>
      <c r="K3266"/>
    </row>
    <row r="3267" spans="10:11">
      <c r="J3267" s="1"/>
      <c r="K3267"/>
    </row>
    <row r="3268" spans="10:11">
      <c r="J3268" s="1"/>
      <c r="K3268"/>
    </row>
    <row r="3269" spans="10:11">
      <c r="J3269" s="1"/>
      <c r="K3269"/>
    </row>
    <row r="3270" spans="10:11">
      <c r="J3270" s="1"/>
      <c r="K3270"/>
    </row>
    <row r="3271" spans="10:11">
      <c r="J3271" s="1"/>
      <c r="K3271"/>
    </row>
    <row r="3272" spans="10:11">
      <c r="J3272" s="1"/>
      <c r="K3272"/>
    </row>
    <row r="3273" spans="10:11">
      <c r="J3273" s="1"/>
      <c r="K3273"/>
    </row>
    <row r="3274" spans="10:11">
      <c r="J3274" s="1"/>
      <c r="K3274"/>
    </row>
    <row r="3275" spans="10:11">
      <c r="J3275" s="1"/>
      <c r="K3275"/>
    </row>
    <row r="3276" spans="10:11">
      <c r="J3276" s="1"/>
      <c r="K3276"/>
    </row>
    <row r="3277" spans="10:11">
      <c r="J3277" s="1"/>
      <c r="K3277"/>
    </row>
    <row r="3278" spans="10:11">
      <c r="J3278" s="1"/>
      <c r="K3278"/>
    </row>
    <row r="3279" spans="10:11">
      <c r="J3279" s="1"/>
      <c r="K3279"/>
    </row>
    <row r="3280" spans="10:11">
      <c r="J3280" s="1"/>
      <c r="K3280"/>
    </row>
    <row r="3281" spans="10:11">
      <c r="J3281" s="1"/>
      <c r="K3281"/>
    </row>
    <row r="3282" spans="10:11">
      <c r="J3282" s="1"/>
      <c r="K3282"/>
    </row>
    <row r="3283" spans="10:11">
      <c r="J3283" s="1"/>
      <c r="K3283"/>
    </row>
    <row r="3284" spans="10:11">
      <c r="J3284" s="1"/>
      <c r="K3284"/>
    </row>
    <row r="3285" spans="10:11">
      <c r="J3285" s="1"/>
      <c r="K3285"/>
    </row>
    <row r="3286" spans="10:11">
      <c r="J3286" s="1"/>
      <c r="K3286"/>
    </row>
    <row r="3287" spans="10:11">
      <c r="J3287" s="1"/>
      <c r="K3287"/>
    </row>
    <row r="3288" spans="10:11">
      <c r="J3288" s="1"/>
      <c r="K3288"/>
    </row>
    <row r="3289" spans="10:11">
      <c r="J3289" s="1"/>
      <c r="K3289"/>
    </row>
    <row r="3290" spans="10:11">
      <c r="J3290" s="1"/>
      <c r="K3290"/>
    </row>
    <row r="3291" spans="10:11">
      <c r="J3291" s="1"/>
      <c r="K3291"/>
    </row>
    <row r="3292" spans="10:11">
      <c r="J3292" s="1"/>
      <c r="K3292"/>
    </row>
    <row r="3293" spans="10:11">
      <c r="J3293" s="1"/>
      <c r="K3293"/>
    </row>
    <row r="3294" spans="10:11">
      <c r="J3294" s="1"/>
      <c r="K3294"/>
    </row>
    <row r="3295" spans="10:11">
      <c r="J3295" s="1"/>
      <c r="K3295"/>
    </row>
    <row r="3296" spans="10:11">
      <c r="J3296" s="1"/>
      <c r="K3296"/>
    </row>
    <row r="3297" spans="10:11">
      <c r="J3297" s="1"/>
      <c r="K3297"/>
    </row>
    <row r="3298" spans="10:11">
      <c r="J3298" s="1"/>
      <c r="K3298"/>
    </row>
    <row r="3299" spans="10:11">
      <c r="J3299" s="1"/>
      <c r="K3299"/>
    </row>
    <row r="3300" spans="10:11">
      <c r="J3300" s="1"/>
      <c r="K3300"/>
    </row>
    <row r="3301" spans="10:11">
      <c r="J3301" s="1"/>
      <c r="K3301"/>
    </row>
    <row r="3302" spans="10:11">
      <c r="J3302" s="1"/>
      <c r="K3302"/>
    </row>
    <row r="3303" spans="10:11">
      <c r="J3303" s="1"/>
      <c r="K3303"/>
    </row>
    <row r="3304" spans="10:11">
      <c r="J3304" s="1"/>
      <c r="K3304"/>
    </row>
    <row r="3305" spans="10:11">
      <c r="J3305" s="1"/>
      <c r="K3305"/>
    </row>
    <row r="3306" spans="10:11">
      <c r="J3306" s="1"/>
      <c r="K3306"/>
    </row>
    <row r="3307" spans="10:11">
      <c r="J3307" s="1"/>
      <c r="K3307"/>
    </row>
    <row r="3308" spans="10:11">
      <c r="J3308" s="1"/>
      <c r="K3308"/>
    </row>
    <row r="3309" spans="10:11">
      <c r="J3309" s="1"/>
      <c r="K3309"/>
    </row>
    <row r="3310" spans="10:11">
      <c r="J3310" s="1"/>
      <c r="K3310"/>
    </row>
    <row r="3311" spans="10:11">
      <c r="J3311" s="1"/>
      <c r="K3311"/>
    </row>
    <row r="3312" spans="10:11">
      <c r="J3312" s="1"/>
      <c r="K3312"/>
    </row>
    <row r="3313" spans="10:11">
      <c r="J3313" s="1"/>
      <c r="K3313"/>
    </row>
    <row r="3314" spans="10:11">
      <c r="J3314" s="1"/>
      <c r="K3314"/>
    </row>
    <row r="3315" spans="10:11">
      <c r="J3315" s="1"/>
      <c r="K3315"/>
    </row>
    <row r="3316" spans="10:11">
      <c r="J3316" s="1"/>
      <c r="K3316"/>
    </row>
    <row r="3317" spans="10:11">
      <c r="J3317" s="1"/>
      <c r="K3317"/>
    </row>
    <row r="3318" spans="10:11">
      <c r="J3318" s="1"/>
      <c r="K3318"/>
    </row>
    <row r="3319" spans="10:11">
      <c r="J3319" s="1"/>
      <c r="K3319"/>
    </row>
    <row r="3320" spans="10:11">
      <c r="J3320" s="1"/>
      <c r="K3320"/>
    </row>
    <row r="3321" spans="10:11">
      <c r="J3321" s="1"/>
      <c r="K3321"/>
    </row>
    <row r="3322" spans="10:11">
      <c r="J3322" s="1"/>
      <c r="K3322"/>
    </row>
    <row r="3323" spans="10:11">
      <c r="J3323" s="1"/>
      <c r="K3323"/>
    </row>
    <row r="3324" spans="10:11">
      <c r="J3324" s="1"/>
      <c r="K3324"/>
    </row>
    <row r="3325" spans="10:11">
      <c r="J3325" s="1"/>
      <c r="K3325"/>
    </row>
    <row r="3326" spans="10:11">
      <c r="J3326" s="1"/>
      <c r="K3326"/>
    </row>
    <row r="3327" spans="10:11">
      <c r="J3327" s="1"/>
      <c r="K3327"/>
    </row>
    <row r="3328" spans="10:11">
      <c r="J3328" s="1"/>
      <c r="K3328"/>
    </row>
    <row r="3329" spans="10:11">
      <c r="J3329" s="1"/>
      <c r="K3329"/>
    </row>
    <row r="3330" spans="10:11">
      <c r="J3330" s="1"/>
      <c r="K3330"/>
    </row>
    <row r="3331" spans="10:11">
      <c r="J3331" s="1"/>
      <c r="K3331"/>
    </row>
    <row r="3332" spans="10:11">
      <c r="J3332" s="1"/>
      <c r="K3332"/>
    </row>
    <row r="3333" spans="10:11">
      <c r="J3333" s="1"/>
      <c r="K3333"/>
    </row>
    <row r="3334" spans="10:11">
      <c r="J3334" s="1"/>
      <c r="K3334"/>
    </row>
    <row r="3335" spans="10:11">
      <c r="J3335" s="1"/>
      <c r="K3335"/>
    </row>
    <row r="3336" spans="10:11">
      <c r="J3336" s="1"/>
      <c r="K3336"/>
    </row>
    <row r="3337" spans="10:11">
      <c r="J3337" s="1"/>
      <c r="K3337"/>
    </row>
    <row r="3338" spans="10:11">
      <c r="J3338" s="1"/>
      <c r="K3338"/>
    </row>
    <row r="3339" spans="10:11">
      <c r="J3339" s="1"/>
      <c r="K3339"/>
    </row>
    <row r="3340" spans="10:11">
      <c r="J3340" s="1"/>
      <c r="K3340"/>
    </row>
    <row r="3341" spans="10:11">
      <c r="J3341" s="1"/>
      <c r="K3341"/>
    </row>
    <row r="3342" spans="10:11">
      <c r="J3342" s="1"/>
      <c r="K3342"/>
    </row>
    <row r="3343" spans="10:11">
      <c r="J3343" s="1"/>
      <c r="K3343"/>
    </row>
    <row r="3344" spans="10:11">
      <c r="J3344" s="1"/>
      <c r="K3344"/>
    </row>
    <row r="3345" spans="10:11">
      <c r="J3345" s="1"/>
      <c r="K3345"/>
    </row>
    <row r="3346" spans="10:11">
      <c r="J3346" s="1"/>
      <c r="K3346"/>
    </row>
    <row r="3347" spans="10:11">
      <c r="J3347" s="1"/>
      <c r="K3347"/>
    </row>
    <row r="3348" spans="10:11">
      <c r="J3348" s="1"/>
      <c r="K3348"/>
    </row>
    <row r="3349" spans="10:11">
      <c r="J3349" s="1"/>
      <c r="K3349"/>
    </row>
    <row r="3350" spans="10:11">
      <c r="J3350" s="1"/>
      <c r="K3350"/>
    </row>
    <row r="3351" spans="10:11">
      <c r="J3351" s="1"/>
      <c r="K3351"/>
    </row>
    <row r="3352" spans="10:11">
      <c r="J3352" s="1"/>
      <c r="K3352"/>
    </row>
    <row r="3353" spans="10:11">
      <c r="J3353" s="1"/>
      <c r="K3353"/>
    </row>
    <row r="3354" spans="10:11">
      <c r="J3354" s="1"/>
      <c r="K3354"/>
    </row>
    <row r="3355" spans="10:11">
      <c r="J3355" s="1"/>
      <c r="K3355"/>
    </row>
    <row r="3356" spans="10:11">
      <c r="J3356" s="1"/>
      <c r="K3356"/>
    </row>
    <row r="3357" spans="10:11">
      <c r="J3357" s="1"/>
      <c r="K3357"/>
    </row>
    <row r="3358" spans="10:11">
      <c r="J3358" s="1"/>
      <c r="K3358"/>
    </row>
    <row r="3359" spans="10:11">
      <c r="J3359" s="1"/>
      <c r="K3359"/>
    </row>
    <row r="3360" spans="10:11">
      <c r="J3360" s="1"/>
      <c r="K3360"/>
    </row>
    <row r="3361" spans="10:11">
      <c r="J3361" s="1"/>
      <c r="K3361"/>
    </row>
    <row r="3362" spans="10:11">
      <c r="J3362" s="1"/>
      <c r="K3362"/>
    </row>
    <row r="3363" spans="10:11">
      <c r="J3363" s="1"/>
      <c r="K3363"/>
    </row>
    <row r="3364" spans="10:11">
      <c r="J3364" s="1"/>
      <c r="K3364"/>
    </row>
    <row r="3365" spans="10:11">
      <c r="J3365" s="1"/>
      <c r="K3365"/>
    </row>
    <row r="3366" spans="10:11">
      <c r="J3366" s="1"/>
      <c r="K3366"/>
    </row>
    <row r="3367" spans="10:11">
      <c r="J3367" s="1"/>
      <c r="K3367"/>
    </row>
    <row r="3368" spans="10:11">
      <c r="J3368" s="1"/>
      <c r="K3368"/>
    </row>
    <row r="3369" spans="10:11">
      <c r="J3369" s="1"/>
      <c r="K3369"/>
    </row>
    <row r="3370" spans="10:11">
      <c r="J3370" s="1"/>
      <c r="K3370"/>
    </row>
    <row r="3371" spans="10:11">
      <c r="J3371" s="1"/>
      <c r="K3371"/>
    </row>
    <row r="3372" spans="10:11">
      <c r="J3372" s="1"/>
      <c r="K3372"/>
    </row>
    <row r="3373" spans="10:11">
      <c r="J3373" s="1"/>
      <c r="K3373"/>
    </row>
    <row r="3374" spans="10:11">
      <c r="J3374" s="1"/>
      <c r="K3374"/>
    </row>
    <row r="3375" spans="10:11">
      <c r="J3375" s="1"/>
      <c r="K3375"/>
    </row>
    <row r="3376" spans="10:11">
      <c r="J3376" s="1"/>
      <c r="K3376"/>
    </row>
    <row r="3377" spans="10:11">
      <c r="J3377" s="1"/>
      <c r="K3377"/>
    </row>
    <row r="3378" spans="10:11">
      <c r="J3378" s="1"/>
      <c r="K3378"/>
    </row>
    <row r="3379" spans="10:11">
      <c r="J3379" s="1"/>
      <c r="K3379"/>
    </row>
    <row r="3380" spans="10:11">
      <c r="J3380" s="1"/>
      <c r="K3380"/>
    </row>
    <row r="3381" spans="10:11">
      <c r="J3381" s="1"/>
      <c r="K3381"/>
    </row>
    <row r="3382" spans="10:11">
      <c r="J3382" s="1"/>
      <c r="K3382"/>
    </row>
    <row r="3383" spans="10:11">
      <c r="J3383" s="1"/>
      <c r="K3383"/>
    </row>
    <row r="3384" spans="10:11">
      <c r="J3384" s="1"/>
      <c r="K3384"/>
    </row>
    <row r="3385" spans="10:11">
      <c r="J3385" s="1"/>
      <c r="K3385"/>
    </row>
    <row r="3386" spans="10:11">
      <c r="J3386" s="1"/>
      <c r="K3386"/>
    </row>
    <row r="3387" spans="10:11">
      <c r="J3387" s="1"/>
      <c r="K3387"/>
    </row>
    <row r="3388" spans="10:11">
      <c r="J3388" s="1"/>
      <c r="K3388"/>
    </row>
    <row r="3389" spans="10:11">
      <c r="J3389" s="1"/>
      <c r="K3389"/>
    </row>
    <row r="3390" spans="10:11">
      <c r="J3390" s="1"/>
      <c r="K3390"/>
    </row>
    <row r="3391" spans="10:11">
      <c r="J3391" s="1"/>
      <c r="K3391"/>
    </row>
    <row r="3392" spans="10:11">
      <c r="J3392" s="1"/>
      <c r="K3392"/>
    </row>
    <row r="3393" spans="10:11">
      <c r="J3393" s="1"/>
      <c r="K3393"/>
    </row>
    <row r="3394" spans="10:11">
      <c r="J3394" s="1"/>
      <c r="K3394"/>
    </row>
    <row r="3395" spans="10:11">
      <c r="J3395" s="1"/>
      <c r="K3395"/>
    </row>
    <row r="3396" spans="10:11">
      <c r="J3396" s="1"/>
      <c r="K3396"/>
    </row>
    <row r="3397" spans="10:11">
      <c r="J3397" s="1"/>
      <c r="K3397"/>
    </row>
    <row r="3398" spans="10:11">
      <c r="J3398" s="1"/>
      <c r="K3398"/>
    </row>
    <row r="3399" spans="10:11">
      <c r="J3399" s="1"/>
      <c r="K3399"/>
    </row>
    <row r="3400" spans="10:11">
      <c r="J3400" s="1"/>
      <c r="K3400"/>
    </row>
    <row r="3401" spans="10:11">
      <c r="J3401" s="1"/>
      <c r="K3401"/>
    </row>
    <row r="3402" spans="10:11">
      <c r="J3402" s="1"/>
      <c r="K3402"/>
    </row>
    <row r="3403" spans="10:11">
      <c r="J3403" s="1"/>
      <c r="K3403"/>
    </row>
    <row r="3404" spans="10:11">
      <c r="J3404" s="1"/>
      <c r="K3404"/>
    </row>
    <row r="3405" spans="10:11">
      <c r="J3405" s="1"/>
      <c r="K3405"/>
    </row>
    <row r="3406" spans="10:11">
      <c r="J3406" s="1"/>
      <c r="K3406"/>
    </row>
    <row r="3407" spans="10:11">
      <c r="J3407" s="1"/>
      <c r="K3407"/>
    </row>
    <row r="3408" spans="10:11">
      <c r="J3408" s="1"/>
      <c r="K3408"/>
    </row>
    <row r="3409" spans="10:11">
      <c r="J3409" s="1"/>
      <c r="K3409"/>
    </row>
    <row r="3410" spans="10:11">
      <c r="J3410" s="1"/>
      <c r="K3410"/>
    </row>
    <row r="3411" spans="10:11">
      <c r="J3411" s="1"/>
      <c r="K3411"/>
    </row>
    <row r="3412" spans="10:11">
      <c r="J3412" s="1"/>
      <c r="K3412"/>
    </row>
    <row r="3413" spans="10:11">
      <c r="J3413" s="1"/>
      <c r="K3413"/>
    </row>
    <row r="3414" spans="10:11">
      <c r="J3414" s="1"/>
      <c r="K3414"/>
    </row>
    <row r="3415" spans="10:11">
      <c r="J3415" s="1"/>
      <c r="K3415"/>
    </row>
    <row r="3416" spans="10:11">
      <c r="J3416" s="1"/>
      <c r="K3416"/>
    </row>
    <row r="3417" spans="10:11">
      <c r="J3417" s="1"/>
      <c r="K3417"/>
    </row>
    <row r="3418" spans="10:11">
      <c r="J3418" s="1"/>
      <c r="K3418"/>
    </row>
    <row r="3419" spans="10:11">
      <c r="J3419" s="1"/>
      <c r="K3419"/>
    </row>
    <row r="3420" spans="10:11">
      <c r="J3420" s="1"/>
      <c r="K3420"/>
    </row>
    <row r="3421" spans="10:11">
      <c r="J3421" s="1"/>
      <c r="K3421"/>
    </row>
    <row r="3422" spans="10:11">
      <c r="J3422" s="1"/>
      <c r="K3422"/>
    </row>
    <row r="3423" spans="10:11">
      <c r="J3423" s="1"/>
      <c r="K3423"/>
    </row>
    <row r="3424" spans="10:11">
      <c r="J3424" s="1"/>
      <c r="K3424"/>
    </row>
    <row r="3425" spans="10:11">
      <c r="J3425" s="1"/>
      <c r="K3425"/>
    </row>
    <row r="3426" spans="10:11">
      <c r="J3426" s="1"/>
      <c r="K3426"/>
    </row>
    <row r="3427" spans="10:11">
      <c r="J3427" s="1"/>
      <c r="K3427"/>
    </row>
    <row r="3428" spans="10:11">
      <c r="J3428" s="1"/>
      <c r="K3428"/>
    </row>
    <row r="3429" spans="10:11">
      <c r="J3429" s="1"/>
      <c r="K3429"/>
    </row>
    <row r="3430" spans="10:11">
      <c r="J3430" s="1"/>
      <c r="K3430"/>
    </row>
    <row r="3431" spans="10:11">
      <c r="J3431" s="1"/>
      <c r="K3431"/>
    </row>
    <row r="3432" spans="10:11">
      <c r="J3432" s="1"/>
      <c r="K3432"/>
    </row>
    <row r="3433" spans="10:11">
      <c r="J3433" s="1"/>
      <c r="K3433"/>
    </row>
    <row r="3434" spans="10:11">
      <c r="J3434" s="1"/>
      <c r="K3434"/>
    </row>
    <row r="3435" spans="10:11">
      <c r="J3435" s="1"/>
      <c r="K3435"/>
    </row>
    <row r="3436" spans="10:11">
      <c r="J3436" s="1"/>
      <c r="K3436"/>
    </row>
    <row r="3437" spans="10:11">
      <c r="J3437" s="1"/>
      <c r="K3437"/>
    </row>
    <row r="3438" spans="10:11">
      <c r="J3438" s="1"/>
      <c r="K3438"/>
    </row>
    <row r="3439" spans="10:11">
      <c r="J3439" s="1"/>
      <c r="K3439"/>
    </row>
    <row r="3440" spans="10:11">
      <c r="J3440" s="1"/>
      <c r="K3440"/>
    </row>
    <row r="3441" spans="10:11">
      <c r="J3441" s="1"/>
      <c r="K3441"/>
    </row>
    <row r="3442" spans="10:11">
      <c r="J3442" s="1"/>
      <c r="K3442"/>
    </row>
    <row r="3443" spans="10:11">
      <c r="J3443" s="1"/>
      <c r="K3443"/>
    </row>
    <row r="3444" spans="10:11">
      <c r="J3444" s="1"/>
      <c r="K3444"/>
    </row>
    <row r="3445" spans="10:11">
      <c r="J3445" s="1"/>
      <c r="K3445"/>
    </row>
    <row r="3446" spans="10:11">
      <c r="J3446" s="1"/>
      <c r="K3446"/>
    </row>
    <row r="3447" spans="10:11">
      <c r="J3447" s="1"/>
      <c r="K3447"/>
    </row>
    <row r="3448" spans="10:11">
      <c r="J3448" s="1"/>
      <c r="K3448"/>
    </row>
    <row r="3449" spans="10:11">
      <c r="J3449" s="1"/>
      <c r="K3449"/>
    </row>
    <row r="3450" spans="10:11">
      <c r="J3450" s="1"/>
      <c r="K3450"/>
    </row>
    <row r="3451" spans="10:11">
      <c r="J3451" s="1"/>
      <c r="K3451"/>
    </row>
    <row r="3452" spans="10:11">
      <c r="J3452" s="1"/>
      <c r="K3452"/>
    </row>
    <row r="3453" spans="10:11">
      <c r="J3453" s="1"/>
      <c r="K3453"/>
    </row>
    <row r="3454" spans="10:11">
      <c r="J3454" s="1"/>
      <c r="K3454"/>
    </row>
    <row r="3455" spans="10:11">
      <c r="J3455" s="1"/>
      <c r="K3455"/>
    </row>
    <row r="3456" spans="10:11">
      <c r="J3456" s="1"/>
      <c r="K3456"/>
    </row>
    <row r="3457" spans="10:11">
      <c r="J3457" s="1"/>
      <c r="K3457"/>
    </row>
    <row r="3458" spans="10:11">
      <c r="J3458" s="1"/>
      <c r="K3458"/>
    </row>
    <row r="3459" spans="10:11">
      <c r="J3459" s="1"/>
      <c r="K3459"/>
    </row>
    <row r="3460" spans="10:11">
      <c r="J3460" s="1"/>
      <c r="K3460"/>
    </row>
    <row r="3461" spans="10:11">
      <c r="J3461" s="1"/>
      <c r="K3461"/>
    </row>
    <row r="3462" spans="10:11">
      <c r="J3462" s="1"/>
      <c r="K3462"/>
    </row>
    <row r="3463" spans="10:11">
      <c r="J3463" s="1"/>
      <c r="K3463"/>
    </row>
    <row r="3464" spans="10:11">
      <c r="J3464" s="1"/>
      <c r="K3464"/>
    </row>
    <row r="3465" spans="10:11">
      <c r="J3465" s="1"/>
      <c r="K3465"/>
    </row>
    <row r="3466" spans="10:11">
      <c r="J3466" s="1"/>
      <c r="K3466"/>
    </row>
    <row r="3467" spans="10:11">
      <c r="J3467" s="1"/>
      <c r="K3467"/>
    </row>
    <row r="3468" spans="10:11">
      <c r="J3468" s="1"/>
      <c r="K3468"/>
    </row>
    <row r="3469" spans="10:11">
      <c r="J3469" s="1"/>
      <c r="K3469"/>
    </row>
    <row r="3470" spans="10:11">
      <c r="J3470" s="1"/>
      <c r="K3470"/>
    </row>
    <row r="3471" spans="10:11">
      <c r="J3471" s="1"/>
      <c r="K3471"/>
    </row>
    <row r="3472" spans="10:11">
      <c r="J3472" s="1"/>
      <c r="K3472"/>
    </row>
    <row r="3473" spans="10:11">
      <c r="J3473" s="1"/>
      <c r="K3473"/>
    </row>
    <row r="3474" spans="10:11">
      <c r="J3474" s="1"/>
      <c r="K3474"/>
    </row>
    <row r="3475" spans="10:11">
      <c r="J3475" s="1"/>
      <c r="K3475"/>
    </row>
    <row r="3476" spans="10:11">
      <c r="J3476" s="1"/>
      <c r="K3476"/>
    </row>
    <row r="3477" spans="10:11">
      <c r="J3477" s="1"/>
      <c r="K3477"/>
    </row>
    <row r="3478" spans="10:11">
      <c r="J3478" s="1"/>
      <c r="K3478"/>
    </row>
    <row r="3479" spans="10:11">
      <c r="J3479" s="1"/>
      <c r="K3479"/>
    </row>
    <row r="3480" spans="10:11">
      <c r="J3480" s="1"/>
      <c r="K3480"/>
    </row>
    <row r="3481" spans="10:11">
      <c r="J3481" s="1"/>
      <c r="K3481"/>
    </row>
    <row r="3482" spans="10:11">
      <c r="J3482" s="1"/>
      <c r="K3482"/>
    </row>
    <row r="3483" spans="10:11">
      <c r="J3483" s="1"/>
      <c r="K3483"/>
    </row>
    <row r="3484" spans="10:11">
      <c r="J3484" s="1"/>
      <c r="K3484"/>
    </row>
    <row r="3485" spans="10:11">
      <c r="J3485" s="1"/>
      <c r="K3485"/>
    </row>
    <row r="3486" spans="10:11">
      <c r="J3486" s="1"/>
      <c r="K3486"/>
    </row>
    <row r="3487" spans="10:11">
      <c r="J3487" s="1"/>
      <c r="K3487"/>
    </row>
    <row r="3488" spans="10:11">
      <c r="J3488" s="1"/>
      <c r="K3488"/>
    </row>
    <row r="3489" spans="10:11">
      <c r="J3489" s="1"/>
      <c r="K3489"/>
    </row>
    <row r="3490" spans="10:11">
      <c r="J3490" s="1"/>
      <c r="K3490"/>
    </row>
    <row r="3491" spans="10:11">
      <c r="J3491" s="1"/>
      <c r="K3491"/>
    </row>
    <row r="3492" spans="10:11">
      <c r="J3492" s="1"/>
      <c r="K3492"/>
    </row>
    <row r="3493" spans="10:11">
      <c r="J3493" s="1"/>
      <c r="K3493"/>
    </row>
    <row r="3494" spans="10:11">
      <c r="J3494" s="1"/>
      <c r="K3494"/>
    </row>
    <row r="3495" spans="10:11">
      <c r="J3495" s="1"/>
      <c r="K3495"/>
    </row>
    <row r="3496" spans="10:11">
      <c r="J3496" s="1"/>
      <c r="K3496"/>
    </row>
    <row r="3497" spans="10:11">
      <c r="J3497" s="1"/>
      <c r="K3497"/>
    </row>
    <row r="3498" spans="10:11">
      <c r="J3498" s="1"/>
      <c r="K3498"/>
    </row>
    <row r="3499" spans="10:11">
      <c r="J3499" s="1"/>
      <c r="K3499"/>
    </row>
    <row r="3500" spans="10:11">
      <c r="J3500" s="1"/>
      <c r="K3500"/>
    </row>
    <row r="3501" spans="10:11">
      <c r="J3501" s="1"/>
      <c r="K3501"/>
    </row>
    <row r="3502" spans="10:11">
      <c r="J3502" s="1"/>
      <c r="K3502"/>
    </row>
    <row r="3503" spans="10:11">
      <c r="J3503" s="1"/>
      <c r="K3503"/>
    </row>
    <row r="3504" spans="10:11">
      <c r="J3504" s="1"/>
      <c r="K3504"/>
    </row>
    <row r="3505" spans="10:11">
      <c r="J3505" s="1"/>
      <c r="K3505"/>
    </row>
    <row r="3506" spans="10:11">
      <c r="J3506" s="1"/>
      <c r="K3506"/>
    </row>
    <row r="3507" spans="10:11">
      <c r="J3507" s="1"/>
      <c r="K3507"/>
    </row>
    <row r="3508" spans="10:11">
      <c r="J3508" s="1"/>
      <c r="K3508"/>
    </row>
    <row r="3509" spans="10:11">
      <c r="J3509" s="1"/>
      <c r="K3509"/>
    </row>
    <row r="3510" spans="10:11">
      <c r="J3510" s="1"/>
      <c r="K3510"/>
    </row>
    <row r="3511" spans="10:11">
      <c r="J3511" s="1"/>
      <c r="K3511"/>
    </row>
    <row r="3512" spans="10:11">
      <c r="J3512" s="1"/>
      <c r="K3512"/>
    </row>
    <row r="3513" spans="10:11">
      <c r="J3513" s="1"/>
      <c r="K3513"/>
    </row>
    <row r="3514" spans="10:11">
      <c r="J3514" s="1"/>
      <c r="K3514"/>
    </row>
    <row r="3515" spans="10:11">
      <c r="J3515" s="1"/>
      <c r="K3515"/>
    </row>
    <row r="3516" spans="10:11">
      <c r="J3516" s="1"/>
      <c r="K3516"/>
    </row>
    <row r="3517" spans="10:11">
      <c r="J3517" s="1"/>
      <c r="K3517"/>
    </row>
    <row r="3518" spans="10:11">
      <c r="J3518" s="1"/>
      <c r="K3518"/>
    </row>
    <row r="3519" spans="10:11">
      <c r="J3519" s="1"/>
      <c r="K3519"/>
    </row>
    <row r="3520" spans="10:11">
      <c r="J3520" s="1"/>
      <c r="K3520"/>
    </row>
    <row r="3521" spans="10:11">
      <c r="J3521" s="1"/>
      <c r="K3521"/>
    </row>
    <row r="3522" spans="10:11">
      <c r="J3522" s="1"/>
      <c r="K3522"/>
    </row>
    <row r="3523" spans="10:11">
      <c r="J3523" s="1"/>
      <c r="K3523"/>
    </row>
    <row r="3524" spans="10:11">
      <c r="J3524" s="1"/>
      <c r="K3524"/>
    </row>
    <row r="3525" spans="10:11">
      <c r="J3525" s="1"/>
      <c r="K3525"/>
    </row>
    <row r="3526" spans="10:11">
      <c r="J3526" s="1"/>
      <c r="K3526"/>
    </row>
    <row r="3527" spans="10:11">
      <c r="J3527" s="1"/>
      <c r="K3527"/>
    </row>
    <row r="3528" spans="10:11">
      <c r="J3528" s="1"/>
      <c r="K3528"/>
    </row>
    <row r="3529" spans="10:11">
      <c r="J3529" s="1"/>
      <c r="K3529"/>
    </row>
    <row r="3530" spans="10:11">
      <c r="J3530" s="1"/>
      <c r="K3530"/>
    </row>
    <row r="3531" spans="10:11">
      <c r="J3531" s="1"/>
      <c r="K3531"/>
    </row>
    <row r="3532" spans="10:11">
      <c r="J3532" s="1"/>
      <c r="K3532"/>
    </row>
    <row r="3533" spans="10:11">
      <c r="J3533" s="1"/>
      <c r="K3533"/>
    </row>
    <row r="3534" spans="10:11">
      <c r="J3534" s="1"/>
      <c r="K3534"/>
    </row>
    <row r="3535" spans="10:11">
      <c r="J3535" s="1"/>
      <c r="K3535"/>
    </row>
    <row r="3536" spans="10:11">
      <c r="J3536" s="1"/>
      <c r="K3536"/>
    </row>
    <row r="3537" spans="10:11">
      <c r="J3537" s="1"/>
      <c r="K3537"/>
    </row>
    <row r="3538" spans="10:11">
      <c r="J3538" s="1"/>
      <c r="K3538"/>
    </row>
    <row r="3539" spans="10:11">
      <c r="J3539" s="1"/>
      <c r="K3539"/>
    </row>
    <row r="3540" spans="10:11">
      <c r="J3540" s="1"/>
      <c r="K3540"/>
    </row>
    <row r="3541" spans="10:11">
      <c r="J3541" s="1"/>
      <c r="K3541"/>
    </row>
    <row r="3542" spans="10:11">
      <c r="J3542" s="1"/>
      <c r="K3542"/>
    </row>
    <row r="3543" spans="10:11">
      <c r="J3543" s="1"/>
      <c r="K3543"/>
    </row>
    <row r="3544" spans="10:11">
      <c r="J3544" s="1"/>
      <c r="K3544"/>
    </row>
    <row r="3545" spans="10:11">
      <c r="J3545" s="1"/>
      <c r="K3545"/>
    </row>
    <row r="3546" spans="10:11">
      <c r="J3546" s="1"/>
      <c r="K3546"/>
    </row>
    <row r="3547" spans="10:11">
      <c r="J3547" s="1"/>
      <c r="K3547"/>
    </row>
    <row r="3548" spans="10:11">
      <c r="J3548" s="1"/>
      <c r="K3548"/>
    </row>
    <row r="3549" spans="10:11">
      <c r="J3549" s="1"/>
      <c r="K3549"/>
    </row>
    <row r="3550" spans="10:11">
      <c r="J3550" s="1"/>
      <c r="K3550"/>
    </row>
    <row r="3551" spans="10:11">
      <c r="J3551" s="1"/>
      <c r="K3551"/>
    </row>
    <row r="3552" spans="10:11">
      <c r="J3552" s="1"/>
      <c r="K3552"/>
    </row>
    <row r="3553" spans="10:11">
      <c r="J3553" s="1"/>
      <c r="K3553"/>
    </row>
    <row r="3554" spans="10:11">
      <c r="J3554" s="1"/>
      <c r="K3554"/>
    </row>
    <row r="3555" spans="10:11">
      <c r="J3555" s="1"/>
      <c r="K3555"/>
    </row>
    <row r="3556" spans="10:11">
      <c r="J3556" s="1"/>
      <c r="K3556"/>
    </row>
    <row r="3557" spans="10:11">
      <c r="J3557" s="1"/>
      <c r="K3557"/>
    </row>
    <row r="3558" spans="10:11">
      <c r="J3558" s="1"/>
      <c r="K3558"/>
    </row>
    <row r="3559" spans="10:11">
      <c r="J3559" s="1"/>
      <c r="K3559"/>
    </row>
    <row r="3560" spans="10:11">
      <c r="J3560" s="1"/>
      <c r="K3560"/>
    </row>
    <row r="3561" spans="10:11">
      <c r="J3561" s="1"/>
      <c r="K3561"/>
    </row>
    <row r="3562" spans="10:11">
      <c r="J3562" s="1"/>
      <c r="K3562"/>
    </row>
    <row r="3563" spans="10:11">
      <c r="J3563" s="1"/>
      <c r="K3563"/>
    </row>
    <row r="3564" spans="10:11">
      <c r="J3564" s="1"/>
      <c r="K3564"/>
    </row>
    <row r="3565" spans="10:11">
      <c r="J3565" s="1"/>
      <c r="K3565"/>
    </row>
    <row r="3566" spans="10:11">
      <c r="J3566" s="1"/>
      <c r="K3566"/>
    </row>
    <row r="3567" spans="10:11">
      <c r="J3567" s="1"/>
      <c r="K3567"/>
    </row>
    <row r="3568" spans="10:11">
      <c r="J3568" s="1"/>
      <c r="K3568"/>
    </row>
    <row r="3569" spans="10:11">
      <c r="J3569" s="1"/>
      <c r="K3569"/>
    </row>
    <row r="3570" spans="10:11">
      <c r="J3570" s="1"/>
      <c r="K3570"/>
    </row>
    <row r="3571" spans="10:11">
      <c r="J3571" s="1"/>
      <c r="K3571"/>
    </row>
    <row r="3572" spans="10:11">
      <c r="J3572" s="1"/>
      <c r="K3572"/>
    </row>
    <row r="3573" spans="10:11">
      <c r="J3573" s="1"/>
      <c r="K3573"/>
    </row>
    <row r="3574" spans="10:11">
      <c r="J3574" s="1"/>
      <c r="K3574"/>
    </row>
    <row r="3575" spans="10:11">
      <c r="J3575" s="1"/>
      <c r="K3575"/>
    </row>
    <row r="3576" spans="10:11">
      <c r="J3576" s="1"/>
      <c r="K3576"/>
    </row>
    <row r="3577" spans="10:11">
      <c r="J3577" s="1"/>
      <c r="K3577"/>
    </row>
    <row r="3578" spans="10:11">
      <c r="J3578" s="1"/>
      <c r="K3578"/>
    </row>
    <row r="3579" spans="10:11">
      <c r="J3579" s="1"/>
      <c r="K3579"/>
    </row>
    <row r="3580" spans="10:11">
      <c r="J3580" s="1"/>
      <c r="K3580"/>
    </row>
    <row r="3581" spans="10:11">
      <c r="J3581" s="1"/>
      <c r="K3581"/>
    </row>
    <row r="3582" spans="10:11">
      <c r="J3582" s="1"/>
      <c r="K3582"/>
    </row>
    <row r="3583" spans="10:11">
      <c r="J3583" s="1"/>
      <c r="K3583"/>
    </row>
    <row r="3584" spans="10:11">
      <c r="J3584" s="1"/>
      <c r="K3584"/>
    </row>
    <row r="3585" spans="10:11">
      <c r="J3585" s="1"/>
      <c r="K3585"/>
    </row>
    <row r="3586" spans="10:11">
      <c r="J3586" s="1"/>
      <c r="K3586"/>
    </row>
    <row r="3587" spans="10:11">
      <c r="J3587" s="1"/>
      <c r="K3587"/>
    </row>
    <row r="3588" spans="10:11">
      <c r="J3588" s="1"/>
      <c r="K3588"/>
    </row>
    <row r="3589" spans="10:11">
      <c r="J3589" s="1"/>
      <c r="K3589"/>
    </row>
    <row r="3590" spans="10:11">
      <c r="J3590" s="1"/>
      <c r="K3590"/>
    </row>
    <row r="3591" spans="10:11">
      <c r="J3591" s="1"/>
      <c r="K3591"/>
    </row>
    <row r="3592" spans="10:11">
      <c r="J3592" s="1"/>
      <c r="K3592"/>
    </row>
    <row r="3593" spans="10:11">
      <c r="J3593" s="1"/>
      <c r="K3593"/>
    </row>
    <row r="3594" spans="10:11">
      <c r="J3594" s="1"/>
      <c r="K3594"/>
    </row>
    <row r="3595" spans="10:11">
      <c r="J3595" s="1"/>
      <c r="K3595"/>
    </row>
    <row r="3596" spans="10:11">
      <c r="J3596" s="1"/>
      <c r="K3596"/>
    </row>
    <row r="3597" spans="10:11">
      <c r="J3597" s="1"/>
      <c r="K3597"/>
    </row>
    <row r="3598" spans="10:11">
      <c r="J3598" s="1"/>
      <c r="K3598"/>
    </row>
    <row r="3599" spans="10:11">
      <c r="J3599" s="1"/>
      <c r="K3599"/>
    </row>
    <row r="3600" spans="10:11">
      <c r="J3600" s="1"/>
      <c r="K3600"/>
    </row>
    <row r="3601" spans="10:11">
      <c r="J3601" s="1"/>
      <c r="K3601"/>
    </row>
    <row r="3602" spans="10:11">
      <c r="J3602" s="1"/>
      <c r="K3602"/>
    </row>
    <row r="3603" spans="10:11">
      <c r="J3603" s="1"/>
      <c r="K3603"/>
    </row>
    <row r="3604" spans="10:11">
      <c r="J3604" s="1"/>
      <c r="K3604"/>
    </row>
    <row r="3605" spans="10:11">
      <c r="J3605" s="1"/>
      <c r="K3605"/>
    </row>
    <row r="3606" spans="10:11">
      <c r="J3606" s="1"/>
      <c r="K3606"/>
    </row>
    <row r="3607" spans="10:11">
      <c r="J3607" s="1"/>
      <c r="K3607"/>
    </row>
    <row r="3608" spans="10:11">
      <c r="J3608" s="1"/>
      <c r="K3608"/>
    </row>
    <row r="3609" spans="10:11">
      <c r="J3609" s="1"/>
      <c r="K3609"/>
    </row>
    <row r="3610" spans="10:11">
      <c r="J3610" s="1"/>
      <c r="K3610"/>
    </row>
    <row r="3611" spans="10:11">
      <c r="J3611" s="1"/>
      <c r="K3611"/>
    </row>
    <row r="3612" spans="10:11">
      <c r="J3612" s="1"/>
      <c r="K3612"/>
    </row>
    <row r="3613" spans="10:11">
      <c r="J3613" s="1"/>
      <c r="K3613"/>
    </row>
    <row r="3614" spans="10:11">
      <c r="J3614" s="1"/>
      <c r="K3614"/>
    </row>
    <row r="3615" spans="10:11">
      <c r="J3615" s="1"/>
      <c r="K3615"/>
    </row>
    <row r="3616" spans="10:11">
      <c r="J3616" s="1"/>
      <c r="K3616"/>
    </row>
    <row r="3617" spans="10:11">
      <c r="J3617" s="1"/>
      <c r="K3617"/>
    </row>
    <row r="3618" spans="10:11">
      <c r="J3618" s="1"/>
      <c r="K3618"/>
    </row>
    <row r="3619" spans="10:11">
      <c r="J3619" s="1"/>
      <c r="K3619"/>
    </row>
    <row r="3620" spans="10:11">
      <c r="J3620" s="1"/>
      <c r="K3620"/>
    </row>
    <row r="3621" spans="10:11">
      <c r="J3621" s="1"/>
      <c r="K3621"/>
    </row>
    <row r="3622" spans="10:11">
      <c r="J3622" s="1"/>
      <c r="K3622"/>
    </row>
    <row r="3623" spans="10:11">
      <c r="J3623" s="1"/>
      <c r="K3623"/>
    </row>
    <row r="3624" spans="10:11">
      <c r="J3624" s="1"/>
      <c r="K3624"/>
    </row>
    <row r="3625" spans="10:11">
      <c r="J3625" s="1"/>
      <c r="K3625"/>
    </row>
    <row r="3626" spans="10:11">
      <c r="J3626" s="1"/>
      <c r="K3626"/>
    </row>
    <row r="3627" spans="10:11">
      <c r="J3627" s="1"/>
      <c r="K3627"/>
    </row>
    <row r="3628" spans="10:11">
      <c r="J3628" s="1"/>
      <c r="K3628"/>
    </row>
    <row r="3629" spans="10:11">
      <c r="J3629" s="1"/>
      <c r="K3629"/>
    </row>
    <row r="3630" spans="10:11">
      <c r="J3630" s="1"/>
      <c r="K3630"/>
    </row>
    <row r="3631" spans="10:11">
      <c r="J3631" s="1"/>
      <c r="K3631"/>
    </row>
    <row r="3632" spans="10:11">
      <c r="J3632" s="1"/>
      <c r="K3632"/>
    </row>
    <row r="3633" spans="10:11">
      <c r="J3633" s="1"/>
      <c r="K3633"/>
    </row>
    <row r="3634" spans="10:11">
      <c r="J3634" s="1"/>
      <c r="K3634"/>
    </row>
    <row r="3635" spans="10:11">
      <c r="J3635" s="1"/>
      <c r="K3635"/>
    </row>
    <row r="3636" spans="10:11">
      <c r="J3636" s="1"/>
      <c r="K3636"/>
    </row>
    <row r="3637" spans="10:11">
      <c r="J3637" s="1"/>
      <c r="K3637"/>
    </row>
    <row r="3638" spans="10:11">
      <c r="J3638" s="1"/>
      <c r="K3638"/>
    </row>
    <row r="3639" spans="10:11">
      <c r="J3639" s="1"/>
      <c r="K3639"/>
    </row>
    <row r="3640" spans="10:11">
      <c r="J3640" s="1"/>
      <c r="K3640"/>
    </row>
    <row r="3641" spans="10:11">
      <c r="J3641" s="1"/>
      <c r="K3641"/>
    </row>
    <row r="3642" spans="10:11">
      <c r="J3642" s="1"/>
      <c r="K3642"/>
    </row>
    <row r="3643" spans="10:11">
      <c r="J3643" s="1"/>
      <c r="K3643"/>
    </row>
    <row r="3644" spans="10:11">
      <c r="J3644" s="1"/>
      <c r="K3644"/>
    </row>
    <row r="3645" spans="10:11">
      <c r="J3645" s="1"/>
      <c r="K3645"/>
    </row>
    <row r="3646" spans="10:11">
      <c r="J3646" s="1"/>
      <c r="K3646"/>
    </row>
    <row r="3647" spans="10:11">
      <c r="J3647" s="1"/>
      <c r="K3647"/>
    </row>
    <row r="3648" spans="10:11">
      <c r="J3648" s="1"/>
      <c r="K3648"/>
    </row>
    <row r="3649" spans="10:11">
      <c r="J3649" s="1"/>
      <c r="K3649"/>
    </row>
    <row r="3650" spans="10:11">
      <c r="J3650" s="1"/>
      <c r="K3650"/>
    </row>
    <row r="3651" spans="10:11">
      <c r="J3651" s="1"/>
      <c r="K3651"/>
    </row>
    <row r="3652" spans="10:11">
      <c r="J3652" s="1"/>
      <c r="K3652"/>
    </row>
    <row r="3653" spans="10:11">
      <c r="J3653" s="1"/>
      <c r="K3653"/>
    </row>
    <row r="3654" spans="10:11">
      <c r="J3654" s="1"/>
      <c r="K3654"/>
    </row>
    <row r="3655" spans="10:11">
      <c r="J3655" s="1"/>
      <c r="K3655"/>
    </row>
    <row r="3656" spans="10:11">
      <c r="J3656" s="1"/>
      <c r="K3656"/>
    </row>
    <row r="3657" spans="10:11">
      <c r="J3657" s="1"/>
      <c r="K3657"/>
    </row>
    <row r="3658" spans="10:11">
      <c r="J3658" s="1"/>
      <c r="K3658"/>
    </row>
    <row r="3659" spans="10:11">
      <c r="J3659" s="1"/>
      <c r="K3659"/>
    </row>
    <row r="3660" spans="10:11">
      <c r="J3660" s="1"/>
      <c r="K3660"/>
    </row>
    <row r="3661" spans="10:11">
      <c r="J3661" s="1"/>
      <c r="K3661"/>
    </row>
    <row r="3662" spans="10:11">
      <c r="J3662" s="1"/>
      <c r="K3662"/>
    </row>
    <row r="3663" spans="10:11">
      <c r="J3663" s="1"/>
      <c r="K3663"/>
    </row>
    <row r="3664" spans="10:11">
      <c r="J3664" s="1"/>
      <c r="K3664"/>
    </row>
    <row r="3665" spans="10:11">
      <c r="J3665" s="1"/>
      <c r="K3665"/>
    </row>
    <row r="3666" spans="10:11">
      <c r="J3666" s="1"/>
      <c r="K3666"/>
    </row>
    <row r="3667" spans="10:11">
      <c r="J3667" s="1"/>
      <c r="K3667"/>
    </row>
    <row r="3668" spans="10:11">
      <c r="J3668" s="1"/>
      <c r="K3668"/>
    </row>
    <row r="3669" spans="10:11">
      <c r="J3669" s="1"/>
      <c r="K3669"/>
    </row>
    <row r="3670" spans="10:11">
      <c r="J3670" s="1"/>
      <c r="K3670"/>
    </row>
    <row r="3671" spans="10:11">
      <c r="J3671" s="1"/>
      <c r="K3671"/>
    </row>
    <row r="3672" spans="10:11">
      <c r="J3672" s="1"/>
      <c r="K3672"/>
    </row>
    <row r="3673" spans="10:11">
      <c r="J3673" s="1"/>
      <c r="K3673"/>
    </row>
    <row r="3674" spans="10:11">
      <c r="J3674" s="1"/>
      <c r="K3674"/>
    </row>
    <row r="3675" spans="10:11">
      <c r="J3675" s="1"/>
      <c r="K3675"/>
    </row>
    <row r="3676" spans="10:11">
      <c r="J3676" s="1"/>
      <c r="K3676"/>
    </row>
    <row r="3677" spans="10:11">
      <c r="J3677" s="1"/>
      <c r="K3677"/>
    </row>
    <row r="3678" spans="10:11">
      <c r="J3678" s="1"/>
      <c r="K3678"/>
    </row>
    <row r="3679" spans="10:11">
      <c r="J3679" s="1"/>
      <c r="K3679"/>
    </row>
    <row r="3680" spans="10:11">
      <c r="J3680" s="1"/>
      <c r="K3680"/>
    </row>
    <row r="3681" spans="10:11">
      <c r="J3681" s="1"/>
      <c r="K3681"/>
    </row>
    <row r="3682" spans="10:11">
      <c r="J3682" s="1"/>
      <c r="K3682"/>
    </row>
    <row r="3683" spans="10:11">
      <c r="J3683" s="1"/>
      <c r="K3683"/>
    </row>
    <row r="3684" spans="10:11">
      <c r="J3684" s="1"/>
      <c r="K3684"/>
    </row>
    <row r="3685" spans="10:11">
      <c r="J3685" s="1"/>
      <c r="K3685"/>
    </row>
    <row r="3686" spans="10:11">
      <c r="J3686" s="1"/>
      <c r="K3686"/>
    </row>
    <row r="3687" spans="10:11">
      <c r="J3687" s="1"/>
      <c r="K3687"/>
    </row>
    <row r="3688" spans="10:11">
      <c r="J3688" s="1"/>
      <c r="K3688"/>
    </row>
    <row r="3689" spans="10:11">
      <c r="J3689" s="1"/>
      <c r="K3689"/>
    </row>
    <row r="3690" spans="10:11">
      <c r="J3690" s="1"/>
      <c r="K3690"/>
    </row>
    <row r="3691" spans="10:11">
      <c r="J3691" s="1"/>
      <c r="K3691"/>
    </row>
    <row r="3692" spans="10:11">
      <c r="J3692" s="1"/>
      <c r="K3692"/>
    </row>
    <row r="3693" spans="10:11">
      <c r="J3693" s="1"/>
      <c r="K3693"/>
    </row>
    <row r="3694" spans="10:11">
      <c r="J3694" s="1"/>
      <c r="K3694"/>
    </row>
    <row r="3695" spans="10:11">
      <c r="J3695" s="1"/>
      <c r="K3695"/>
    </row>
    <row r="3696" spans="10:11">
      <c r="J3696" s="1"/>
      <c r="K3696"/>
    </row>
    <row r="3697" spans="10:11">
      <c r="J3697" s="1"/>
      <c r="K3697"/>
    </row>
    <row r="3698" spans="10:11">
      <c r="J3698" s="1"/>
      <c r="K3698"/>
    </row>
    <row r="3699" spans="10:11">
      <c r="J3699" s="1"/>
      <c r="K3699"/>
    </row>
    <row r="3700" spans="10:11">
      <c r="J3700" s="1"/>
      <c r="K3700"/>
    </row>
    <row r="3701" spans="10:11">
      <c r="J3701" s="1"/>
      <c r="K3701"/>
    </row>
    <row r="3702" spans="10:11">
      <c r="J3702" s="1"/>
      <c r="K3702"/>
    </row>
    <row r="3703" spans="10:11">
      <c r="J3703" s="1"/>
      <c r="K3703"/>
    </row>
    <row r="3704" spans="10:11">
      <c r="J3704" s="1"/>
      <c r="K3704"/>
    </row>
    <row r="3705" spans="10:11">
      <c r="J3705" s="1"/>
      <c r="K3705"/>
    </row>
    <row r="3706" spans="10:11">
      <c r="J3706" s="1"/>
      <c r="K3706"/>
    </row>
    <row r="3707" spans="10:11">
      <c r="J3707" s="1"/>
      <c r="K3707"/>
    </row>
    <row r="3708" spans="10:11">
      <c r="J3708" s="1"/>
      <c r="K3708"/>
    </row>
    <row r="3709" spans="10:11">
      <c r="J3709" s="1"/>
      <c r="K3709"/>
    </row>
    <row r="3710" spans="10:11">
      <c r="J3710" s="1"/>
      <c r="K3710"/>
    </row>
    <row r="3711" spans="10:11">
      <c r="J3711" s="1"/>
      <c r="K3711"/>
    </row>
    <row r="3712" spans="10:11">
      <c r="J3712" s="1"/>
      <c r="K3712"/>
    </row>
    <row r="3713" spans="10:11">
      <c r="J3713" s="1"/>
      <c r="K3713"/>
    </row>
    <row r="3714" spans="10:11">
      <c r="J3714" s="1"/>
      <c r="K3714"/>
    </row>
    <row r="3715" spans="10:11">
      <c r="J3715" s="1"/>
      <c r="K3715"/>
    </row>
    <row r="3716" spans="10:11">
      <c r="J3716" s="1"/>
      <c r="K3716"/>
    </row>
    <row r="3717" spans="10:11">
      <c r="J3717" s="1"/>
      <c r="K3717"/>
    </row>
    <row r="3718" spans="10:11">
      <c r="J3718" s="1"/>
      <c r="K3718"/>
    </row>
    <row r="3719" spans="10:11">
      <c r="J3719" s="1"/>
      <c r="K3719"/>
    </row>
    <row r="3720" spans="10:11">
      <c r="J3720" s="1"/>
      <c r="K3720"/>
    </row>
    <row r="3721" spans="10:11">
      <c r="J3721" s="1"/>
      <c r="K3721"/>
    </row>
    <row r="3722" spans="10:11">
      <c r="J3722" s="1"/>
      <c r="K3722"/>
    </row>
    <row r="3723" spans="10:11">
      <c r="J3723" s="1"/>
      <c r="K3723"/>
    </row>
    <row r="3724" spans="10:11">
      <c r="J3724" s="1"/>
      <c r="K3724"/>
    </row>
    <row r="3725" spans="10:11">
      <c r="J3725" s="1"/>
      <c r="K3725"/>
    </row>
    <row r="3726" spans="10:11">
      <c r="J3726" s="1"/>
      <c r="K3726"/>
    </row>
    <row r="3727" spans="10:11">
      <c r="J3727" s="1"/>
      <c r="K3727"/>
    </row>
    <row r="3728" spans="10:11">
      <c r="J3728" s="1"/>
      <c r="K3728"/>
    </row>
    <row r="3729" spans="10:11">
      <c r="J3729" s="1"/>
      <c r="K3729"/>
    </row>
    <row r="3730" spans="10:11">
      <c r="J3730" s="1"/>
      <c r="K3730"/>
    </row>
    <row r="3731" spans="10:11">
      <c r="J3731" s="1"/>
      <c r="K3731"/>
    </row>
    <row r="3732" spans="10:11">
      <c r="J3732" s="1"/>
      <c r="K3732"/>
    </row>
    <row r="3733" spans="10:11">
      <c r="J3733" s="1"/>
      <c r="K3733"/>
    </row>
    <row r="3734" spans="10:11">
      <c r="J3734" s="1"/>
      <c r="K3734"/>
    </row>
    <row r="3735" spans="10:11">
      <c r="J3735" s="1"/>
      <c r="K3735"/>
    </row>
    <row r="3736" spans="10:11">
      <c r="J3736" s="1"/>
      <c r="K3736"/>
    </row>
    <row r="3737" spans="10:11">
      <c r="J3737" s="1"/>
      <c r="K3737"/>
    </row>
    <row r="3738" spans="10:11">
      <c r="J3738" s="1"/>
      <c r="K3738"/>
    </row>
    <row r="3739" spans="10:11">
      <c r="J3739" s="1"/>
      <c r="K3739"/>
    </row>
    <row r="3740" spans="10:11">
      <c r="J3740" s="1"/>
      <c r="K3740"/>
    </row>
    <row r="3741" spans="10:11">
      <c r="J3741" s="1"/>
      <c r="K3741"/>
    </row>
    <row r="3742" spans="10:11">
      <c r="J3742" s="1"/>
      <c r="K3742"/>
    </row>
    <row r="3743" spans="10:11">
      <c r="J3743" s="1"/>
      <c r="K3743"/>
    </row>
    <row r="3744" spans="10:11">
      <c r="J3744" s="1"/>
      <c r="K3744"/>
    </row>
    <row r="3745" spans="10:11">
      <c r="J3745" s="1"/>
      <c r="K3745"/>
    </row>
    <row r="3746" spans="10:11">
      <c r="J3746" s="1"/>
      <c r="K3746"/>
    </row>
    <row r="3747" spans="10:11">
      <c r="J3747" s="1"/>
      <c r="K3747"/>
    </row>
    <row r="3748" spans="10:11">
      <c r="J3748" s="1"/>
      <c r="K3748"/>
    </row>
    <row r="3749" spans="10:11">
      <c r="J3749" s="1"/>
      <c r="K3749"/>
    </row>
    <row r="3750" spans="10:11">
      <c r="J3750" s="1"/>
      <c r="K3750"/>
    </row>
    <row r="3751" spans="10:11">
      <c r="J3751" s="1"/>
      <c r="K3751"/>
    </row>
    <row r="3752" spans="10:11">
      <c r="J3752" s="1"/>
      <c r="K3752"/>
    </row>
    <row r="3753" spans="10:11">
      <c r="J3753" s="1"/>
      <c r="K3753"/>
    </row>
    <row r="3754" spans="10:11">
      <c r="J3754" s="1"/>
      <c r="K3754"/>
    </row>
    <row r="3755" spans="10:11">
      <c r="J3755" s="1"/>
      <c r="K3755"/>
    </row>
    <row r="3756" spans="10:11">
      <c r="J3756" s="1"/>
      <c r="K3756"/>
    </row>
    <row r="3757" spans="10:11">
      <c r="J3757" s="1"/>
      <c r="K3757"/>
    </row>
    <row r="3758" spans="10:11">
      <c r="J3758" s="1"/>
      <c r="K3758"/>
    </row>
    <row r="3759" spans="10:11">
      <c r="J3759" s="1"/>
      <c r="K3759"/>
    </row>
    <row r="3760" spans="10:11">
      <c r="J3760" s="1"/>
      <c r="K3760"/>
    </row>
    <row r="3761" spans="10:11">
      <c r="J3761" s="1"/>
      <c r="K3761"/>
    </row>
    <row r="3762" spans="10:11">
      <c r="J3762" s="1"/>
      <c r="K3762"/>
    </row>
    <row r="3763" spans="10:11">
      <c r="J3763" s="1"/>
      <c r="K3763"/>
    </row>
    <row r="3764" spans="10:11">
      <c r="J3764" s="1"/>
      <c r="K3764"/>
    </row>
    <row r="3765" spans="10:11">
      <c r="J3765" s="1"/>
      <c r="K3765"/>
    </row>
    <row r="3766" spans="10:11">
      <c r="J3766" s="1"/>
      <c r="K3766"/>
    </row>
    <row r="3767" spans="10:11">
      <c r="J3767" s="1"/>
      <c r="K3767"/>
    </row>
    <row r="3768" spans="10:11">
      <c r="J3768" s="1"/>
      <c r="K3768"/>
    </row>
    <row r="3769" spans="10:11">
      <c r="J3769" s="1"/>
      <c r="K3769"/>
    </row>
    <row r="3770" spans="10:11">
      <c r="J3770" s="1"/>
      <c r="K3770"/>
    </row>
    <row r="3771" spans="10:11">
      <c r="J3771" s="1"/>
      <c r="K3771"/>
    </row>
    <row r="3772" spans="10:11">
      <c r="J3772" s="1"/>
      <c r="K3772"/>
    </row>
    <row r="3773" spans="10:11">
      <c r="J3773" s="1"/>
      <c r="K3773"/>
    </row>
    <row r="3774" spans="10:11">
      <c r="J3774" s="1"/>
      <c r="K3774"/>
    </row>
    <row r="3775" spans="10:11">
      <c r="J3775" s="1"/>
      <c r="K3775"/>
    </row>
    <row r="3776" spans="10:11">
      <c r="J3776" s="1"/>
      <c r="K3776"/>
    </row>
    <row r="3777" spans="10:11">
      <c r="J3777" s="1"/>
      <c r="K3777"/>
    </row>
    <row r="3778" spans="10:11">
      <c r="J3778" s="1"/>
      <c r="K3778"/>
    </row>
    <row r="3779" spans="10:11">
      <c r="J3779" s="1"/>
      <c r="K3779"/>
    </row>
    <row r="3780" spans="10:11">
      <c r="J3780" s="1"/>
      <c r="K3780"/>
    </row>
    <row r="3781" spans="10:11">
      <c r="J3781" s="1"/>
      <c r="K3781"/>
    </row>
    <row r="3782" spans="10:11">
      <c r="J3782" s="1"/>
      <c r="K3782"/>
    </row>
    <row r="3783" spans="10:11">
      <c r="J3783" s="1"/>
      <c r="K3783"/>
    </row>
    <row r="3784" spans="10:11">
      <c r="J3784" s="1"/>
      <c r="K3784"/>
    </row>
    <row r="3785" spans="10:11">
      <c r="J3785" s="1"/>
      <c r="K3785"/>
    </row>
    <row r="3786" spans="10:11">
      <c r="J3786" s="1"/>
      <c r="K3786"/>
    </row>
    <row r="3787" spans="10:11">
      <c r="J3787" s="1"/>
      <c r="K3787"/>
    </row>
    <row r="3788" spans="10:11">
      <c r="J3788" s="1"/>
      <c r="K3788"/>
    </row>
    <row r="3789" spans="10:11">
      <c r="J3789" s="1"/>
      <c r="K3789"/>
    </row>
    <row r="3790" spans="10:11">
      <c r="J3790" s="1"/>
      <c r="K3790"/>
    </row>
    <row r="3791" spans="10:11">
      <c r="J3791" s="1"/>
      <c r="K3791"/>
    </row>
    <row r="3792" spans="10:11">
      <c r="J3792" s="1"/>
      <c r="K3792"/>
    </row>
    <row r="3793" spans="10:11">
      <c r="J3793" s="1"/>
      <c r="K3793"/>
    </row>
    <row r="3794" spans="10:11">
      <c r="J3794" s="1"/>
      <c r="K3794"/>
    </row>
    <row r="3795" spans="10:11">
      <c r="J3795" s="1"/>
      <c r="K3795"/>
    </row>
    <row r="3796" spans="10:11">
      <c r="J3796" s="1"/>
      <c r="K3796"/>
    </row>
    <row r="3797" spans="10:11">
      <c r="J3797" s="1"/>
      <c r="K3797"/>
    </row>
    <row r="3798" spans="10:11">
      <c r="J3798" s="1"/>
      <c r="K3798"/>
    </row>
    <row r="3799" spans="10:11">
      <c r="J3799" s="1"/>
      <c r="K3799"/>
    </row>
    <row r="3800" spans="10:11">
      <c r="J3800" s="1"/>
      <c r="K3800"/>
    </row>
    <row r="3801" spans="10:11">
      <c r="J3801" s="1"/>
      <c r="K3801"/>
    </row>
    <row r="3802" spans="10:11">
      <c r="J3802" s="1"/>
      <c r="K3802"/>
    </row>
    <row r="3803" spans="10:11">
      <c r="J3803" s="1"/>
      <c r="K3803"/>
    </row>
    <row r="3804" spans="10:11">
      <c r="J3804" s="1"/>
      <c r="K3804"/>
    </row>
    <row r="3805" spans="10:11">
      <c r="J3805" s="1"/>
      <c r="K3805"/>
    </row>
    <row r="3806" spans="10:11">
      <c r="J3806" s="1"/>
      <c r="K3806"/>
    </row>
    <row r="3807" spans="10:11">
      <c r="J3807" s="1"/>
      <c r="K3807"/>
    </row>
    <row r="3808" spans="10:11">
      <c r="J3808" s="1"/>
      <c r="K3808"/>
    </row>
    <row r="3809" spans="10:11">
      <c r="J3809" s="1"/>
      <c r="K3809"/>
    </row>
    <row r="3810" spans="10:11">
      <c r="J3810" s="1"/>
      <c r="K3810"/>
    </row>
    <row r="3811" spans="10:11">
      <c r="J3811" s="1"/>
      <c r="K3811"/>
    </row>
    <row r="3812" spans="10:11">
      <c r="J3812" s="1"/>
      <c r="K3812"/>
    </row>
    <row r="3813" spans="10:11">
      <c r="J3813" s="1"/>
      <c r="K3813"/>
    </row>
    <row r="3814" spans="10:11">
      <c r="J3814" s="1"/>
      <c r="K3814"/>
    </row>
    <row r="3815" spans="10:11">
      <c r="J3815" s="1"/>
      <c r="K3815"/>
    </row>
    <row r="3816" spans="10:11">
      <c r="J3816" s="1"/>
      <c r="K3816"/>
    </row>
    <row r="3817" spans="10:11">
      <c r="J3817" s="1"/>
      <c r="K3817"/>
    </row>
    <row r="3818" spans="10:11">
      <c r="J3818" s="1"/>
      <c r="K3818"/>
    </row>
    <row r="3819" spans="10:11">
      <c r="J3819" s="1"/>
      <c r="K3819"/>
    </row>
    <row r="3820" spans="10:11">
      <c r="J3820" s="1"/>
      <c r="K3820"/>
    </row>
    <row r="3821" spans="10:11">
      <c r="J3821" s="1"/>
      <c r="K3821"/>
    </row>
    <row r="3822" spans="10:11">
      <c r="J3822" s="1"/>
      <c r="K3822"/>
    </row>
    <row r="3823" spans="10:11">
      <c r="J3823" s="1"/>
      <c r="K3823"/>
    </row>
    <row r="3824" spans="10:11">
      <c r="J3824" s="1"/>
      <c r="K3824"/>
    </row>
    <row r="3825" spans="10:11">
      <c r="J3825" s="1"/>
      <c r="K3825"/>
    </row>
    <row r="3826" spans="10:11">
      <c r="J3826" s="1"/>
      <c r="K3826"/>
    </row>
    <row r="3827" spans="10:11">
      <c r="J3827" s="1"/>
      <c r="K3827"/>
    </row>
    <row r="3828" spans="10:11">
      <c r="J3828" s="1"/>
      <c r="K3828"/>
    </row>
    <row r="3829" spans="10:11">
      <c r="J3829" s="1"/>
      <c r="K3829"/>
    </row>
    <row r="3830" spans="10:11">
      <c r="J3830" s="1"/>
      <c r="K3830"/>
    </row>
    <row r="3831" spans="10:11">
      <c r="J3831" s="1"/>
      <c r="K3831"/>
    </row>
    <row r="3832" spans="10:11">
      <c r="J3832" s="1"/>
      <c r="K3832"/>
    </row>
    <row r="3833" spans="10:11">
      <c r="J3833" s="1"/>
      <c r="K3833"/>
    </row>
    <row r="3834" spans="10:11">
      <c r="J3834" s="1"/>
      <c r="K3834"/>
    </row>
    <row r="3835" spans="10:11">
      <c r="J3835" s="1"/>
      <c r="K3835"/>
    </row>
    <row r="3836" spans="10:11">
      <c r="J3836" s="1"/>
      <c r="K3836"/>
    </row>
    <row r="3837" spans="10:11">
      <c r="J3837" s="1"/>
      <c r="K3837"/>
    </row>
    <row r="3838" spans="10:11">
      <c r="J3838" s="1"/>
      <c r="K3838"/>
    </row>
    <row r="3839" spans="10:11">
      <c r="J3839" s="1"/>
      <c r="K3839"/>
    </row>
    <row r="3840" spans="10:11">
      <c r="J3840" s="1"/>
      <c r="K3840"/>
    </row>
    <row r="3841" spans="10:11">
      <c r="J3841" s="1"/>
      <c r="K3841"/>
    </row>
    <row r="3842" spans="10:11">
      <c r="J3842" s="1"/>
      <c r="K3842"/>
    </row>
    <row r="3843" spans="10:11">
      <c r="J3843" s="1"/>
      <c r="K3843"/>
    </row>
    <row r="3844" spans="10:11">
      <c r="J3844" s="1"/>
      <c r="K3844"/>
    </row>
    <row r="3845" spans="10:11">
      <c r="J3845" s="1"/>
      <c r="K3845"/>
    </row>
    <row r="3846" spans="10:11">
      <c r="J3846" s="1"/>
      <c r="K3846"/>
    </row>
    <row r="3847" spans="10:11">
      <c r="J3847" s="1"/>
      <c r="K3847"/>
    </row>
    <row r="3848" spans="10:11">
      <c r="J3848" s="1"/>
      <c r="K3848"/>
    </row>
    <row r="3849" spans="10:11">
      <c r="J3849" s="1"/>
      <c r="K3849"/>
    </row>
    <row r="3850" spans="10:11">
      <c r="J3850" s="1"/>
      <c r="K3850"/>
    </row>
    <row r="3851" spans="10:11">
      <c r="J3851" s="1"/>
      <c r="K3851"/>
    </row>
    <row r="3852" spans="10:11">
      <c r="J3852" s="1"/>
      <c r="K3852"/>
    </row>
    <row r="3853" spans="10:11">
      <c r="J3853" s="1"/>
      <c r="K3853"/>
    </row>
    <row r="3854" spans="10:11">
      <c r="J3854" s="1"/>
      <c r="K3854"/>
    </row>
    <row r="3855" spans="10:11">
      <c r="J3855" s="1"/>
      <c r="K3855"/>
    </row>
    <row r="3856" spans="10:11">
      <c r="J3856" s="1"/>
      <c r="K3856"/>
    </row>
    <row r="3857" spans="10:11">
      <c r="J3857" s="1"/>
      <c r="K3857"/>
    </row>
    <row r="3858" spans="10:11">
      <c r="J3858" s="1"/>
      <c r="K3858"/>
    </row>
    <row r="3859" spans="10:11">
      <c r="J3859" s="1"/>
      <c r="K3859"/>
    </row>
    <row r="3860" spans="10:11">
      <c r="J3860" s="1"/>
      <c r="K3860"/>
    </row>
    <row r="3861" spans="10:11">
      <c r="J3861" s="1"/>
      <c r="K3861"/>
    </row>
    <row r="3862" spans="10:11">
      <c r="J3862" s="1"/>
      <c r="K3862"/>
    </row>
    <row r="3863" spans="10:11">
      <c r="J3863" s="1"/>
      <c r="K3863"/>
    </row>
    <row r="3864" spans="10:11">
      <c r="J3864" s="1"/>
      <c r="K3864"/>
    </row>
    <row r="3865" spans="10:11">
      <c r="J3865" s="1"/>
      <c r="K3865"/>
    </row>
    <row r="3866" spans="10:11">
      <c r="J3866" s="1"/>
      <c r="K3866"/>
    </row>
    <row r="3867" spans="10:11">
      <c r="J3867" s="1"/>
      <c r="K3867"/>
    </row>
    <row r="3868" spans="10:11">
      <c r="J3868" s="1"/>
      <c r="K3868"/>
    </row>
    <row r="3869" spans="10:11">
      <c r="J3869" s="1"/>
      <c r="K3869"/>
    </row>
    <row r="3870" spans="10:11">
      <c r="J3870" s="1"/>
      <c r="K3870"/>
    </row>
    <row r="3871" spans="10:11">
      <c r="J3871" s="1"/>
      <c r="K3871"/>
    </row>
    <row r="3872" spans="10:11">
      <c r="J3872" s="1"/>
      <c r="K3872"/>
    </row>
    <row r="3873" spans="10:11">
      <c r="J3873" s="1"/>
      <c r="K3873"/>
    </row>
    <row r="3874" spans="10:11">
      <c r="J3874" s="1"/>
      <c r="K3874"/>
    </row>
    <row r="3875" spans="10:11">
      <c r="J3875" s="1"/>
      <c r="K3875"/>
    </row>
    <row r="3876" spans="10:11">
      <c r="J3876" s="1"/>
      <c r="K3876"/>
    </row>
    <row r="3877" spans="10:11">
      <c r="J3877" s="1"/>
      <c r="K3877"/>
    </row>
    <row r="3878" spans="10:11">
      <c r="J3878" s="1"/>
      <c r="K3878"/>
    </row>
    <row r="3879" spans="10:11">
      <c r="J3879" s="1"/>
      <c r="K3879"/>
    </row>
    <row r="3880" spans="10:11">
      <c r="J3880" s="1"/>
      <c r="K3880"/>
    </row>
    <row r="3881" spans="10:11">
      <c r="J3881" s="1"/>
      <c r="K3881"/>
    </row>
    <row r="3882" spans="10:11">
      <c r="J3882" s="1"/>
      <c r="K3882"/>
    </row>
    <row r="3883" spans="10:11">
      <c r="J3883" s="1"/>
      <c r="K3883"/>
    </row>
    <row r="3884" spans="10:11">
      <c r="J3884" s="1"/>
      <c r="K3884"/>
    </row>
    <row r="3885" spans="10:11">
      <c r="J3885" s="1"/>
      <c r="K3885"/>
    </row>
    <row r="3886" spans="10:11">
      <c r="J3886" s="1"/>
      <c r="K3886"/>
    </row>
    <row r="3887" spans="10:11">
      <c r="J3887" s="1"/>
      <c r="K3887"/>
    </row>
    <row r="3888" spans="10:11">
      <c r="J3888" s="1"/>
      <c r="K3888"/>
    </row>
    <row r="3889" spans="10:11">
      <c r="J3889" s="1"/>
      <c r="K3889"/>
    </row>
    <row r="3890" spans="10:11">
      <c r="J3890" s="1"/>
      <c r="K3890"/>
    </row>
    <row r="3891" spans="10:11">
      <c r="J3891" s="1"/>
      <c r="K3891"/>
    </row>
    <row r="3892" spans="10:11">
      <c r="J3892" s="1"/>
      <c r="K3892"/>
    </row>
    <row r="3893" spans="10:11">
      <c r="J3893" s="1"/>
      <c r="K3893"/>
    </row>
    <row r="3894" spans="10:11">
      <c r="J3894" s="1"/>
      <c r="K3894"/>
    </row>
    <row r="3895" spans="10:11">
      <c r="J3895" s="1"/>
      <c r="K3895"/>
    </row>
    <row r="3896" spans="10:11">
      <c r="J3896" s="1"/>
      <c r="K3896"/>
    </row>
    <row r="3897" spans="10:11">
      <c r="J3897" s="1"/>
      <c r="K3897"/>
    </row>
    <row r="3898" spans="10:11">
      <c r="J3898" s="1"/>
      <c r="K3898"/>
    </row>
    <row r="3899" spans="10:11">
      <c r="J3899" s="1"/>
      <c r="K3899"/>
    </row>
    <row r="3900" spans="10:11">
      <c r="J3900" s="1"/>
      <c r="K3900"/>
    </row>
    <row r="3901" spans="10:11">
      <c r="J3901" s="1"/>
      <c r="K3901"/>
    </row>
    <row r="3902" spans="10:11">
      <c r="J3902" s="1"/>
      <c r="K3902"/>
    </row>
    <row r="3903" spans="10:11">
      <c r="J3903" s="1"/>
      <c r="K3903"/>
    </row>
    <row r="3904" spans="10:11">
      <c r="J3904" s="1"/>
      <c r="K3904"/>
    </row>
    <row r="3905" spans="10:11">
      <c r="J3905" s="1"/>
      <c r="K3905"/>
    </row>
    <row r="3906" spans="10:11">
      <c r="J3906" s="1"/>
      <c r="K3906"/>
    </row>
    <row r="3907" spans="10:11">
      <c r="J3907" s="1"/>
      <c r="K3907"/>
    </row>
    <row r="3908" spans="10:11">
      <c r="J3908" s="1"/>
      <c r="K3908"/>
    </row>
    <row r="3909" spans="10:11">
      <c r="J3909" s="1"/>
      <c r="K3909"/>
    </row>
    <row r="3910" spans="10:11">
      <c r="J3910" s="1"/>
      <c r="K3910"/>
    </row>
    <row r="3911" spans="10:11">
      <c r="J3911" s="1"/>
      <c r="K3911"/>
    </row>
    <row r="3912" spans="10:11">
      <c r="J3912" s="1"/>
      <c r="K3912"/>
    </row>
    <row r="3913" spans="10:11">
      <c r="J3913" s="1"/>
      <c r="K3913"/>
    </row>
    <row r="3914" spans="10:11">
      <c r="J3914" s="1"/>
      <c r="K3914"/>
    </row>
    <row r="3915" spans="10:11">
      <c r="J3915" s="1"/>
      <c r="K3915"/>
    </row>
    <row r="3916" spans="10:11">
      <c r="J3916" s="1"/>
      <c r="K3916"/>
    </row>
    <row r="3917" spans="10:11">
      <c r="J3917" s="1"/>
      <c r="K3917"/>
    </row>
    <row r="3918" spans="10:11">
      <c r="J3918" s="1"/>
      <c r="K3918"/>
    </row>
    <row r="3919" spans="10:11">
      <c r="J3919" s="1"/>
      <c r="K3919"/>
    </row>
    <row r="3920" spans="10:11">
      <c r="J3920" s="1"/>
      <c r="K3920"/>
    </row>
    <row r="3921" spans="10:11">
      <c r="J3921" s="1"/>
      <c r="K3921"/>
    </row>
    <row r="3922" spans="10:11">
      <c r="J3922" s="1"/>
      <c r="K3922"/>
    </row>
    <row r="3923" spans="10:11">
      <c r="J3923" s="1"/>
      <c r="K3923"/>
    </row>
    <row r="3924" spans="10:11">
      <c r="J3924" s="1"/>
      <c r="K3924"/>
    </row>
    <row r="3925" spans="10:11">
      <c r="J3925" s="1"/>
      <c r="K3925"/>
    </row>
    <row r="3926" spans="10:11">
      <c r="J3926" s="1"/>
      <c r="K3926"/>
    </row>
    <row r="3927" spans="10:11">
      <c r="J3927" s="1"/>
      <c r="K3927"/>
    </row>
    <row r="3928" spans="10:11">
      <c r="J3928" s="1"/>
      <c r="K3928"/>
    </row>
    <row r="3929" spans="10:11">
      <c r="J3929" s="1"/>
      <c r="K3929"/>
    </row>
    <row r="3930" spans="10:11">
      <c r="J3930" s="1"/>
      <c r="K3930"/>
    </row>
    <row r="3931" spans="10:11">
      <c r="J3931" s="1"/>
      <c r="K3931"/>
    </row>
    <row r="3932" spans="10:11">
      <c r="J3932" s="1"/>
      <c r="K3932"/>
    </row>
    <row r="3933" spans="10:11">
      <c r="J3933" s="1"/>
      <c r="K3933"/>
    </row>
    <row r="3934" spans="10:11">
      <c r="J3934" s="1"/>
      <c r="K3934"/>
    </row>
    <row r="3935" spans="10:11">
      <c r="J3935" s="1"/>
      <c r="K3935"/>
    </row>
    <row r="3936" spans="10:11">
      <c r="J3936" s="1"/>
      <c r="K3936"/>
    </row>
    <row r="3937" spans="10:11">
      <c r="J3937" s="1"/>
      <c r="K3937"/>
    </row>
    <row r="3938" spans="10:11">
      <c r="J3938" s="1"/>
      <c r="K3938"/>
    </row>
    <row r="3939" spans="10:11">
      <c r="J3939" s="1"/>
      <c r="K3939"/>
    </row>
    <row r="3940" spans="10:11">
      <c r="J3940" s="1"/>
      <c r="K3940"/>
    </row>
    <row r="3941" spans="10:11">
      <c r="J3941" s="1"/>
      <c r="K3941"/>
    </row>
    <row r="3942" spans="10:11">
      <c r="J3942" s="1"/>
      <c r="K3942"/>
    </row>
    <row r="3943" spans="10:11">
      <c r="J3943" s="1"/>
      <c r="K3943"/>
    </row>
    <row r="3944" spans="10:11">
      <c r="J3944" s="1"/>
      <c r="K3944"/>
    </row>
    <row r="3945" spans="10:11">
      <c r="J3945" s="1"/>
      <c r="K3945"/>
    </row>
    <row r="3946" spans="10:11">
      <c r="J3946" s="1"/>
      <c r="K3946"/>
    </row>
    <row r="3947" spans="10:11">
      <c r="J3947" s="1"/>
      <c r="K3947"/>
    </row>
    <row r="3948" spans="10:11">
      <c r="J3948" s="1"/>
      <c r="K3948"/>
    </row>
    <row r="3949" spans="10:11">
      <c r="J3949" s="1"/>
      <c r="K3949"/>
    </row>
    <row r="3950" spans="10:11">
      <c r="J3950" s="1"/>
      <c r="K3950"/>
    </row>
    <row r="3951" spans="10:11">
      <c r="J3951" s="1"/>
      <c r="K3951"/>
    </row>
    <row r="3952" spans="10:11">
      <c r="J3952" s="1"/>
      <c r="K3952"/>
    </row>
    <row r="3953" spans="10:11">
      <c r="J3953" s="1"/>
      <c r="K3953"/>
    </row>
    <row r="3954" spans="10:11">
      <c r="J3954" s="1"/>
      <c r="K3954"/>
    </row>
    <row r="3955" spans="10:11">
      <c r="J3955" s="1"/>
      <c r="K3955"/>
    </row>
    <row r="3956" spans="10:11">
      <c r="J3956" s="1"/>
      <c r="K3956"/>
    </row>
    <row r="3957" spans="10:11">
      <c r="J3957" s="1"/>
      <c r="K3957"/>
    </row>
    <row r="3958" spans="10:11">
      <c r="J3958" s="1"/>
      <c r="K3958"/>
    </row>
    <row r="3959" spans="10:11">
      <c r="J3959" s="1"/>
      <c r="K3959"/>
    </row>
    <row r="3960" spans="10:11">
      <c r="J3960" s="1"/>
      <c r="K3960"/>
    </row>
    <row r="3961" spans="10:11">
      <c r="J3961" s="1"/>
      <c r="K3961"/>
    </row>
    <row r="3962" spans="10:11">
      <c r="J3962" s="1"/>
      <c r="K3962"/>
    </row>
    <row r="3963" spans="10:11">
      <c r="J3963" s="1"/>
      <c r="K3963"/>
    </row>
    <row r="3964" spans="10:11">
      <c r="J3964" s="1"/>
      <c r="K3964"/>
    </row>
    <row r="3965" spans="10:11">
      <c r="J3965" s="1"/>
      <c r="K3965"/>
    </row>
    <row r="3966" spans="10:11">
      <c r="J3966" s="1"/>
      <c r="K3966"/>
    </row>
    <row r="3967" spans="10:11">
      <c r="J3967" s="1"/>
      <c r="K3967"/>
    </row>
    <row r="3968" spans="10:11">
      <c r="J3968" s="1"/>
      <c r="K3968"/>
    </row>
    <row r="3969" spans="10:11">
      <c r="J3969" s="1"/>
      <c r="K3969"/>
    </row>
    <row r="3970" spans="10:11">
      <c r="J3970" s="1"/>
      <c r="K3970"/>
    </row>
    <row r="3971" spans="10:11">
      <c r="J3971" s="1"/>
      <c r="K3971"/>
    </row>
    <row r="3972" spans="10:11">
      <c r="J3972" s="1"/>
      <c r="K3972"/>
    </row>
    <row r="3973" spans="10:11">
      <c r="J3973" s="1"/>
      <c r="K3973"/>
    </row>
    <row r="3974" spans="10:11">
      <c r="J3974" s="1"/>
      <c r="K3974"/>
    </row>
    <row r="3975" spans="10:11">
      <c r="J3975" s="1"/>
      <c r="K3975"/>
    </row>
    <row r="3976" spans="10:11">
      <c r="J3976" s="1"/>
      <c r="K3976"/>
    </row>
    <row r="3977" spans="10:11">
      <c r="J3977" s="1"/>
      <c r="K3977"/>
    </row>
    <row r="3978" spans="10:11">
      <c r="J3978" s="1"/>
      <c r="K3978"/>
    </row>
    <row r="3979" spans="10:11">
      <c r="J3979" s="1"/>
      <c r="K3979"/>
    </row>
    <row r="3980" spans="10:11">
      <c r="J3980" s="1"/>
      <c r="K3980"/>
    </row>
    <row r="3981" spans="10:11">
      <c r="J3981" s="1"/>
      <c r="K3981"/>
    </row>
    <row r="3982" spans="10:11">
      <c r="J3982" s="1"/>
      <c r="K3982"/>
    </row>
    <row r="3983" spans="10:11">
      <c r="J3983" s="1"/>
      <c r="K3983"/>
    </row>
    <row r="3984" spans="10:11">
      <c r="J3984" s="1"/>
      <c r="K3984"/>
    </row>
    <row r="3985" spans="10:11">
      <c r="J3985" s="1"/>
      <c r="K3985"/>
    </row>
    <row r="3986" spans="10:11">
      <c r="J3986" s="1"/>
      <c r="K3986"/>
    </row>
    <row r="3987" spans="10:11">
      <c r="J3987" s="1"/>
      <c r="K3987"/>
    </row>
    <row r="3988" spans="10:11">
      <c r="J3988" s="1"/>
      <c r="K3988"/>
    </row>
    <row r="3989" spans="10:11">
      <c r="J3989" s="1"/>
      <c r="K3989"/>
    </row>
    <row r="3990" spans="10:11">
      <c r="J3990" s="1"/>
      <c r="K3990"/>
    </row>
    <row r="3991" spans="10:11">
      <c r="J3991" s="1"/>
      <c r="K3991"/>
    </row>
    <row r="3992" spans="10:11">
      <c r="J3992" s="1"/>
      <c r="K3992"/>
    </row>
    <row r="3993" spans="10:11">
      <c r="J3993" s="1"/>
      <c r="K3993"/>
    </row>
    <row r="3994" spans="10:11">
      <c r="J3994" s="1"/>
      <c r="K3994"/>
    </row>
    <row r="3995" spans="10:11">
      <c r="J3995" s="1"/>
      <c r="K3995"/>
    </row>
    <row r="3996" spans="10:11">
      <c r="J3996" s="1"/>
      <c r="K3996"/>
    </row>
    <row r="3997" spans="10:11">
      <c r="J3997" s="1"/>
      <c r="K3997"/>
    </row>
    <row r="3998" spans="10:11">
      <c r="J3998" s="1"/>
      <c r="K3998"/>
    </row>
    <row r="3999" spans="10:11">
      <c r="J3999" s="1"/>
      <c r="K3999"/>
    </row>
    <row r="4000" spans="10:11">
      <c r="J4000" s="1"/>
      <c r="K4000"/>
    </row>
    <row r="4001" spans="10:11">
      <c r="J4001" s="1"/>
      <c r="K4001"/>
    </row>
    <row r="4002" spans="10:11">
      <c r="J4002" s="1"/>
      <c r="K4002"/>
    </row>
    <row r="4003" spans="10:11">
      <c r="J4003" s="1"/>
      <c r="K4003"/>
    </row>
    <row r="4004" spans="10:11">
      <c r="J4004" s="1"/>
      <c r="K4004"/>
    </row>
    <row r="4005" spans="10:11">
      <c r="J4005" s="1"/>
      <c r="K4005"/>
    </row>
    <row r="4006" spans="10:11">
      <c r="J4006" s="1"/>
      <c r="K4006"/>
    </row>
    <row r="4007" spans="10:11">
      <c r="J4007" s="1"/>
      <c r="K4007"/>
    </row>
    <row r="4008" spans="10:11">
      <c r="J4008" s="1"/>
      <c r="K4008"/>
    </row>
    <row r="4009" spans="10:11">
      <c r="J4009" s="1"/>
      <c r="K4009"/>
    </row>
    <row r="4010" spans="10:11">
      <c r="J4010" s="1"/>
      <c r="K4010"/>
    </row>
    <row r="4011" spans="10:11">
      <c r="J4011" s="1"/>
      <c r="K4011"/>
    </row>
    <row r="4012" spans="10:11">
      <c r="J4012" s="1"/>
      <c r="K4012"/>
    </row>
    <row r="4013" spans="10:11">
      <c r="J4013" s="1"/>
      <c r="K4013"/>
    </row>
    <row r="4014" spans="10:11">
      <c r="J4014" s="1"/>
      <c r="K4014"/>
    </row>
    <row r="4015" spans="10:11">
      <c r="J4015" s="1"/>
      <c r="K4015"/>
    </row>
    <row r="4016" spans="10:11">
      <c r="J4016" s="1"/>
      <c r="K4016"/>
    </row>
    <row r="4017" spans="10:11">
      <c r="J4017" s="1"/>
      <c r="K4017"/>
    </row>
    <row r="4018" spans="10:11">
      <c r="J4018" s="1"/>
      <c r="K4018"/>
    </row>
    <row r="4019" spans="10:11">
      <c r="J4019" s="1"/>
      <c r="K4019"/>
    </row>
    <row r="4020" spans="10:11">
      <c r="J4020" s="1"/>
      <c r="K4020"/>
    </row>
    <row r="4021" spans="10:11">
      <c r="J4021" s="1"/>
      <c r="K4021"/>
    </row>
    <row r="4022" spans="10:11">
      <c r="J4022" s="1"/>
      <c r="K4022"/>
    </row>
    <row r="4023" spans="10:11">
      <c r="J4023" s="1"/>
      <c r="K4023"/>
    </row>
    <row r="4024" spans="10:11">
      <c r="J4024" s="1"/>
      <c r="K4024"/>
    </row>
    <row r="4025" spans="10:11">
      <c r="J4025" s="1"/>
      <c r="K4025"/>
    </row>
    <row r="4026" spans="10:11">
      <c r="J4026" s="1"/>
      <c r="K4026"/>
    </row>
    <row r="4027" spans="10:11">
      <c r="J4027" s="1"/>
      <c r="K4027"/>
    </row>
    <row r="4028" spans="10:11">
      <c r="J4028" s="1"/>
      <c r="K4028"/>
    </row>
    <row r="4029" spans="10:11">
      <c r="J4029" s="1"/>
      <c r="K4029"/>
    </row>
    <row r="4030" spans="10:11">
      <c r="J4030" s="1"/>
      <c r="K4030"/>
    </row>
    <row r="4031" spans="10:11">
      <c r="J4031" s="1"/>
      <c r="K4031"/>
    </row>
    <row r="4032" spans="10:11">
      <c r="J4032" s="1"/>
      <c r="K4032"/>
    </row>
    <row r="4033" spans="10:11">
      <c r="J4033" s="1"/>
      <c r="K4033"/>
    </row>
    <row r="4034" spans="10:11">
      <c r="J4034" s="1"/>
      <c r="K4034"/>
    </row>
    <row r="4035" spans="10:11">
      <c r="J4035" s="1"/>
      <c r="K4035"/>
    </row>
    <row r="4036" spans="10:11">
      <c r="J4036" s="1"/>
      <c r="K4036"/>
    </row>
    <row r="4037" spans="10:11">
      <c r="J4037" s="1"/>
      <c r="K4037"/>
    </row>
    <row r="4038" spans="10:11">
      <c r="J4038" s="1"/>
      <c r="K4038"/>
    </row>
    <row r="4039" spans="10:11">
      <c r="J4039" s="1"/>
      <c r="K4039"/>
    </row>
    <row r="4040" spans="10:11">
      <c r="J4040" s="1"/>
      <c r="K4040"/>
    </row>
    <row r="4041" spans="10:11">
      <c r="J4041" s="1"/>
      <c r="K4041"/>
    </row>
    <row r="4042" spans="10:11">
      <c r="J4042" s="1"/>
      <c r="K4042"/>
    </row>
    <row r="4043" spans="10:11">
      <c r="J4043" s="1"/>
      <c r="K4043"/>
    </row>
    <row r="4044" spans="10:11">
      <c r="J4044" s="1"/>
      <c r="K4044"/>
    </row>
    <row r="4045" spans="10:11">
      <c r="J4045" s="1"/>
      <c r="K4045"/>
    </row>
    <row r="4046" spans="10:11">
      <c r="J4046" s="1"/>
      <c r="K4046"/>
    </row>
    <row r="4047" spans="10:11">
      <c r="J4047" s="1"/>
      <c r="K4047"/>
    </row>
    <row r="4048" spans="10:11">
      <c r="J4048" s="1"/>
      <c r="K4048"/>
    </row>
    <row r="4049" spans="10:11">
      <c r="J4049" s="1"/>
      <c r="K4049"/>
    </row>
    <row r="4050" spans="10:11">
      <c r="J4050" s="1"/>
      <c r="K4050"/>
    </row>
    <row r="4051" spans="10:11">
      <c r="J4051" s="1"/>
      <c r="K4051"/>
    </row>
    <row r="4052" spans="10:11">
      <c r="J4052" s="1"/>
      <c r="K4052"/>
    </row>
    <row r="4053" spans="10:11">
      <c r="J4053" s="1"/>
      <c r="K4053"/>
    </row>
    <row r="4054" spans="10:11">
      <c r="J4054" s="1"/>
      <c r="K4054"/>
    </row>
    <row r="4055" spans="10:11">
      <c r="J4055" s="1"/>
      <c r="K4055"/>
    </row>
    <row r="4056" spans="10:11">
      <c r="J4056" s="1"/>
      <c r="K4056"/>
    </row>
    <row r="4057" spans="10:11">
      <c r="J4057" s="1"/>
      <c r="K4057"/>
    </row>
    <row r="4058" spans="10:11">
      <c r="J4058" s="1"/>
      <c r="K4058"/>
    </row>
    <row r="4059" spans="10:11">
      <c r="J4059" s="1"/>
      <c r="K4059"/>
    </row>
    <row r="4060" spans="10:11">
      <c r="J4060" s="1"/>
      <c r="K4060"/>
    </row>
    <row r="4061" spans="10:11">
      <c r="J4061" s="1"/>
      <c r="K4061"/>
    </row>
    <row r="4062" spans="10:11">
      <c r="J4062" s="1"/>
      <c r="K4062"/>
    </row>
    <row r="4063" spans="10:11">
      <c r="J4063" s="1"/>
      <c r="K4063"/>
    </row>
    <row r="4064" spans="10:11">
      <c r="J4064" s="1"/>
      <c r="K4064"/>
    </row>
    <row r="4065" spans="10:11">
      <c r="J4065" s="1"/>
      <c r="K4065"/>
    </row>
    <row r="4066" spans="10:11">
      <c r="J4066" s="1"/>
      <c r="K4066"/>
    </row>
    <row r="4067" spans="10:11">
      <c r="J4067" s="1"/>
      <c r="K4067"/>
    </row>
    <row r="4068" spans="10:11">
      <c r="J4068" s="1"/>
      <c r="K4068"/>
    </row>
    <row r="4069" spans="10:11">
      <c r="J4069" s="1"/>
      <c r="K4069"/>
    </row>
    <row r="4070" spans="10:11">
      <c r="J4070" s="1"/>
      <c r="K4070"/>
    </row>
    <row r="4071" spans="10:11">
      <c r="J4071" s="1"/>
      <c r="K4071"/>
    </row>
    <row r="4072" spans="10:11">
      <c r="J4072" s="1"/>
      <c r="K4072"/>
    </row>
    <row r="4073" spans="10:11">
      <c r="J4073" s="1"/>
      <c r="K4073"/>
    </row>
    <row r="4074" spans="10:11">
      <c r="J4074" s="1"/>
      <c r="K4074"/>
    </row>
    <row r="4075" spans="10:11">
      <c r="J4075" s="1"/>
      <c r="K4075"/>
    </row>
    <row r="4076" spans="10:11">
      <c r="J4076" s="1"/>
      <c r="K4076"/>
    </row>
    <row r="4077" spans="10:11">
      <c r="J4077" s="1"/>
      <c r="K4077"/>
    </row>
    <row r="4078" spans="10:11">
      <c r="J4078" s="1"/>
      <c r="K4078"/>
    </row>
    <row r="4079" spans="10:11">
      <c r="J4079" s="1"/>
      <c r="K4079"/>
    </row>
    <row r="4080" spans="10:11">
      <c r="J4080" s="1"/>
      <c r="K4080"/>
    </row>
    <row r="4081" spans="10:11">
      <c r="J4081" s="1"/>
      <c r="K4081"/>
    </row>
    <row r="4082" spans="10:11">
      <c r="J4082" s="1"/>
      <c r="K4082"/>
    </row>
    <row r="4083" spans="10:11">
      <c r="J4083" s="1"/>
      <c r="K4083"/>
    </row>
    <row r="4084" spans="10:11">
      <c r="J4084" s="1"/>
      <c r="K4084"/>
    </row>
    <row r="4085" spans="10:11">
      <c r="J4085" s="1"/>
      <c r="K4085"/>
    </row>
    <row r="4086" spans="10:11">
      <c r="J4086" s="1"/>
      <c r="K4086"/>
    </row>
    <row r="4087" spans="10:11">
      <c r="J4087" s="1"/>
      <c r="K4087"/>
    </row>
    <row r="4088" spans="10:11">
      <c r="J4088" s="1"/>
      <c r="K4088"/>
    </row>
    <row r="4089" spans="10:11">
      <c r="J4089" s="1"/>
      <c r="K4089"/>
    </row>
    <row r="4090" spans="10:11">
      <c r="J4090" s="1"/>
      <c r="K4090"/>
    </row>
    <row r="4091" spans="10:11">
      <c r="J4091" s="1"/>
      <c r="K4091"/>
    </row>
    <row r="4092" spans="10:11">
      <c r="J4092" s="1"/>
      <c r="K4092"/>
    </row>
    <row r="4093" spans="10:11">
      <c r="J4093" s="1"/>
      <c r="K4093"/>
    </row>
    <row r="4094" spans="10:11">
      <c r="J4094" s="1"/>
      <c r="K4094"/>
    </row>
    <row r="4095" spans="10:11">
      <c r="J4095" s="1"/>
      <c r="K4095"/>
    </row>
    <row r="4096" spans="10:11">
      <c r="J4096" s="1"/>
      <c r="K4096"/>
    </row>
    <row r="4097" spans="10:11">
      <c r="J4097" s="1"/>
      <c r="K4097"/>
    </row>
    <row r="4098" spans="10:11">
      <c r="J4098" s="1"/>
      <c r="K4098"/>
    </row>
    <row r="4099" spans="10:11">
      <c r="J4099" s="1"/>
      <c r="K4099"/>
    </row>
    <row r="4100" spans="10:11">
      <c r="J4100" s="1"/>
      <c r="K4100"/>
    </row>
    <row r="4101" spans="10:11">
      <c r="J4101" s="1"/>
      <c r="K4101"/>
    </row>
    <row r="4102" spans="10:11">
      <c r="J4102" s="1"/>
      <c r="K4102"/>
    </row>
    <row r="4103" spans="10:11">
      <c r="J4103" s="1"/>
      <c r="K4103"/>
    </row>
    <row r="4104" spans="10:11">
      <c r="J4104" s="1"/>
      <c r="K4104"/>
    </row>
    <row r="4105" spans="10:11">
      <c r="J4105" s="1"/>
      <c r="K4105"/>
    </row>
    <row r="4106" spans="10:11">
      <c r="J4106" s="1"/>
      <c r="K4106"/>
    </row>
    <row r="4107" spans="10:11">
      <c r="J4107" s="1"/>
      <c r="K4107"/>
    </row>
    <row r="4108" spans="10:11">
      <c r="J4108" s="1"/>
      <c r="K4108"/>
    </row>
    <row r="4109" spans="10:11">
      <c r="J4109" s="1"/>
      <c r="K4109"/>
    </row>
    <row r="4110" spans="10:11">
      <c r="J4110" s="1"/>
      <c r="K4110"/>
    </row>
    <row r="4111" spans="10:11">
      <c r="J4111" s="1"/>
      <c r="K4111"/>
    </row>
    <row r="4112" spans="10:11">
      <c r="J4112" s="1"/>
      <c r="K4112"/>
    </row>
    <row r="4113" spans="10:11">
      <c r="J4113" s="1"/>
      <c r="K4113"/>
    </row>
    <row r="4114" spans="10:11">
      <c r="J4114" s="1"/>
      <c r="K4114"/>
    </row>
    <row r="4115" spans="10:11">
      <c r="J4115" s="1"/>
      <c r="K4115"/>
    </row>
    <row r="4116" spans="10:11">
      <c r="J4116" s="1"/>
      <c r="K4116"/>
    </row>
    <row r="4117" spans="10:11">
      <c r="J4117" s="1"/>
      <c r="K4117"/>
    </row>
    <row r="4118" spans="10:11">
      <c r="J4118" s="1"/>
      <c r="K4118"/>
    </row>
    <row r="4119" spans="10:11">
      <c r="J4119" s="1"/>
      <c r="K4119"/>
    </row>
    <row r="4120" spans="10:11">
      <c r="J4120" s="1"/>
      <c r="K4120"/>
    </row>
    <row r="4121" spans="10:11">
      <c r="J4121" s="1"/>
      <c r="K4121"/>
    </row>
    <row r="4122" spans="10:11">
      <c r="J4122" s="1"/>
      <c r="K4122"/>
    </row>
    <row r="4123" spans="10:11">
      <c r="J4123" s="1"/>
      <c r="K4123"/>
    </row>
    <row r="4124" spans="10:11">
      <c r="J4124" s="1"/>
      <c r="K4124"/>
    </row>
    <row r="4125" spans="10:11">
      <c r="J4125" s="1"/>
      <c r="K4125"/>
    </row>
    <row r="4126" spans="10:11">
      <c r="J4126" s="1"/>
      <c r="K4126"/>
    </row>
    <row r="4127" spans="10:11">
      <c r="J4127" s="1"/>
      <c r="K4127"/>
    </row>
    <row r="4128" spans="10:11">
      <c r="J4128" s="1"/>
      <c r="K4128"/>
    </row>
    <row r="4129" spans="10:11">
      <c r="J4129" s="1"/>
      <c r="K4129"/>
    </row>
    <row r="4130" spans="10:11">
      <c r="J4130" s="1"/>
      <c r="K4130"/>
    </row>
    <row r="4131" spans="10:11">
      <c r="J4131" s="1"/>
      <c r="K4131"/>
    </row>
    <row r="4132" spans="10:11">
      <c r="J4132" s="1"/>
      <c r="K4132"/>
    </row>
    <row r="4133" spans="10:11">
      <c r="J4133" s="1"/>
      <c r="K4133"/>
    </row>
    <row r="4134" spans="10:11">
      <c r="J4134" s="1"/>
      <c r="K4134"/>
    </row>
    <row r="4135" spans="10:11">
      <c r="J4135" s="1"/>
      <c r="K4135"/>
    </row>
    <row r="4136" spans="10:11">
      <c r="J4136" s="1"/>
      <c r="K4136"/>
    </row>
    <row r="4137" spans="10:11">
      <c r="J4137" s="1"/>
      <c r="K4137"/>
    </row>
    <row r="4138" spans="10:11">
      <c r="J4138" s="1"/>
      <c r="K4138"/>
    </row>
    <row r="4139" spans="10:11">
      <c r="J4139" s="1"/>
      <c r="K4139"/>
    </row>
    <row r="4140" spans="10:11">
      <c r="J4140" s="1"/>
      <c r="K4140"/>
    </row>
    <row r="4141" spans="10:11">
      <c r="J4141" s="1"/>
      <c r="K4141"/>
    </row>
    <row r="4142" spans="10:11">
      <c r="J4142" s="1"/>
      <c r="K4142"/>
    </row>
    <row r="4143" spans="10:11">
      <c r="J4143" s="1"/>
      <c r="K4143"/>
    </row>
    <row r="4144" spans="10:11">
      <c r="J4144" s="1"/>
      <c r="K4144"/>
    </row>
    <row r="4145" spans="10:11">
      <c r="J4145" s="1"/>
      <c r="K4145"/>
    </row>
    <row r="4146" spans="10:11">
      <c r="J4146" s="1"/>
      <c r="K4146"/>
    </row>
    <row r="4147" spans="10:11">
      <c r="J4147" s="1"/>
      <c r="K4147"/>
    </row>
    <row r="4148" spans="10:11">
      <c r="J4148" s="1"/>
      <c r="K4148"/>
    </row>
    <row r="4149" spans="10:11">
      <c r="J4149" s="1"/>
      <c r="K4149"/>
    </row>
    <row r="4150" spans="10:11">
      <c r="J4150" s="1"/>
      <c r="K4150"/>
    </row>
    <row r="4151" spans="10:11">
      <c r="J4151" s="1"/>
      <c r="K4151"/>
    </row>
    <row r="4152" spans="10:11">
      <c r="J4152" s="1"/>
      <c r="K4152"/>
    </row>
    <row r="4153" spans="10:11">
      <c r="J4153" s="1"/>
      <c r="K4153"/>
    </row>
    <row r="4154" spans="10:11">
      <c r="J4154" s="1"/>
      <c r="K4154"/>
    </row>
    <row r="4155" spans="10:11">
      <c r="J4155" s="1"/>
      <c r="K4155"/>
    </row>
    <row r="4156" spans="10:11">
      <c r="J4156" s="1"/>
      <c r="K4156"/>
    </row>
    <row r="4157" spans="10:11">
      <c r="J4157" s="1"/>
      <c r="K4157"/>
    </row>
    <row r="4158" spans="10:11">
      <c r="J4158" s="1"/>
      <c r="K4158"/>
    </row>
    <row r="4159" spans="10:11">
      <c r="J4159" s="1"/>
      <c r="K4159"/>
    </row>
    <row r="4160" spans="10:11">
      <c r="J4160" s="1"/>
      <c r="K4160"/>
    </row>
    <row r="4161" spans="10:11">
      <c r="J4161" s="1"/>
      <c r="K4161"/>
    </row>
    <row r="4162" spans="10:11">
      <c r="J4162" s="1"/>
      <c r="K4162"/>
    </row>
    <row r="4163" spans="10:11">
      <c r="J4163" s="1"/>
      <c r="K4163"/>
    </row>
    <row r="4164" spans="10:11">
      <c r="J4164" s="1"/>
      <c r="K4164"/>
    </row>
    <row r="4165" spans="10:11">
      <c r="J4165" s="1"/>
      <c r="K4165"/>
    </row>
    <row r="4166" spans="10:11">
      <c r="J4166" s="1"/>
      <c r="K4166"/>
    </row>
    <row r="4167" spans="10:11">
      <c r="J4167" s="1"/>
      <c r="K4167"/>
    </row>
    <row r="4168" spans="10:11">
      <c r="J4168" s="1"/>
      <c r="K4168"/>
    </row>
    <row r="4169" spans="10:11">
      <c r="J4169" s="1"/>
      <c r="K4169"/>
    </row>
    <row r="4170" spans="10:11">
      <c r="J4170" s="1"/>
      <c r="K4170"/>
    </row>
    <row r="4171" spans="10:11">
      <c r="J4171" s="1"/>
      <c r="K4171"/>
    </row>
    <row r="4172" spans="10:11">
      <c r="J4172" s="1"/>
      <c r="K4172"/>
    </row>
    <row r="4173" spans="10:11">
      <c r="J4173" s="1"/>
      <c r="K4173"/>
    </row>
    <row r="4174" spans="10:11">
      <c r="J4174" s="1"/>
      <c r="K4174"/>
    </row>
    <row r="4175" spans="10:11">
      <c r="J4175" s="1"/>
      <c r="K4175"/>
    </row>
    <row r="4176" spans="10:11">
      <c r="J4176" s="1"/>
      <c r="K4176"/>
    </row>
    <row r="4177" spans="10:11">
      <c r="J4177" s="1"/>
      <c r="K4177"/>
    </row>
    <row r="4178" spans="10:11">
      <c r="J4178" s="1"/>
      <c r="K4178"/>
    </row>
    <row r="4179" spans="10:11">
      <c r="J4179" s="1"/>
      <c r="K4179"/>
    </row>
    <row r="4180" spans="10:11">
      <c r="J4180" s="1"/>
      <c r="K4180"/>
    </row>
    <row r="4181" spans="10:11">
      <c r="J4181" s="1"/>
      <c r="K4181"/>
    </row>
    <row r="4182" spans="10:11">
      <c r="J4182" s="1"/>
      <c r="K4182"/>
    </row>
    <row r="4183" spans="10:11">
      <c r="J4183" s="1"/>
      <c r="K4183"/>
    </row>
    <row r="4184" spans="10:11">
      <c r="J4184" s="1"/>
      <c r="K4184"/>
    </row>
    <row r="4185" spans="10:11">
      <c r="J4185" s="1"/>
      <c r="K4185"/>
    </row>
    <row r="4186" spans="10:11">
      <c r="J4186" s="1"/>
      <c r="K4186"/>
    </row>
    <row r="4187" spans="10:11">
      <c r="J4187" s="1"/>
      <c r="K4187"/>
    </row>
    <row r="4188" spans="10:11">
      <c r="J4188" s="1"/>
      <c r="K4188"/>
    </row>
    <row r="4189" spans="10:11">
      <c r="J4189" s="1"/>
      <c r="K4189"/>
    </row>
    <row r="4190" spans="10:11">
      <c r="J4190" s="1"/>
      <c r="K4190"/>
    </row>
    <row r="4191" spans="10:11">
      <c r="J4191" s="1"/>
      <c r="K4191"/>
    </row>
    <row r="4192" spans="10:11">
      <c r="J4192" s="1"/>
      <c r="K4192"/>
    </row>
    <row r="4193" spans="10:11">
      <c r="J4193" s="1"/>
      <c r="K4193"/>
    </row>
    <row r="4194" spans="10:11">
      <c r="J4194" s="1"/>
      <c r="K4194"/>
    </row>
    <row r="4195" spans="10:11">
      <c r="J4195" s="1"/>
      <c r="K4195"/>
    </row>
    <row r="4196" spans="10:11">
      <c r="J4196" s="1"/>
      <c r="K4196"/>
    </row>
    <row r="4197" spans="10:11">
      <c r="J4197" s="1"/>
      <c r="K4197"/>
    </row>
    <row r="4198" spans="10:11">
      <c r="J4198" s="1"/>
      <c r="K4198"/>
    </row>
    <row r="4199" spans="10:11">
      <c r="J4199" s="1"/>
      <c r="K4199"/>
    </row>
    <row r="4200" spans="10:11">
      <c r="J4200" s="1"/>
      <c r="K4200"/>
    </row>
    <row r="4201" spans="10:11">
      <c r="J4201" s="1"/>
      <c r="K4201"/>
    </row>
    <row r="4202" spans="10:11">
      <c r="J4202" s="1"/>
      <c r="K4202"/>
    </row>
    <row r="4203" spans="10:11">
      <c r="J4203" s="1"/>
      <c r="K4203"/>
    </row>
    <row r="4204" spans="10:11">
      <c r="J4204" s="1"/>
      <c r="K4204"/>
    </row>
    <row r="4205" spans="10:11">
      <c r="J4205" s="1"/>
      <c r="K4205"/>
    </row>
    <row r="4206" spans="10:11">
      <c r="J4206" s="1"/>
      <c r="K4206"/>
    </row>
    <row r="4207" spans="10:11">
      <c r="J4207" s="1"/>
      <c r="K4207"/>
    </row>
    <row r="4208" spans="10:11">
      <c r="J4208" s="1"/>
      <c r="K4208"/>
    </row>
    <row r="4209" spans="10:11">
      <c r="J4209" s="1"/>
      <c r="K4209"/>
    </row>
    <row r="4210" spans="10:11">
      <c r="J4210" s="1"/>
      <c r="K4210"/>
    </row>
    <row r="4211" spans="10:11">
      <c r="J4211" s="1"/>
      <c r="K4211"/>
    </row>
    <row r="4212" spans="10:11">
      <c r="J4212" s="1"/>
      <c r="K4212"/>
    </row>
    <row r="4213" spans="10:11">
      <c r="J4213" s="1"/>
      <c r="K4213"/>
    </row>
    <row r="4214" spans="10:11">
      <c r="J4214" s="1"/>
      <c r="K4214"/>
    </row>
    <row r="4215" spans="10:11">
      <c r="J4215" s="1"/>
      <c r="K4215"/>
    </row>
    <row r="4216" spans="10:11">
      <c r="J4216" s="1"/>
      <c r="K4216"/>
    </row>
    <row r="4217" spans="10:11">
      <c r="J4217" s="1"/>
      <c r="K4217"/>
    </row>
    <row r="4218" spans="10:11">
      <c r="J4218" s="1"/>
      <c r="K4218"/>
    </row>
    <row r="4219" spans="10:11">
      <c r="J4219" s="1"/>
      <c r="K4219"/>
    </row>
    <row r="4220" spans="10:11">
      <c r="J4220" s="1"/>
      <c r="K4220"/>
    </row>
    <row r="4221" spans="10:11">
      <c r="J4221" s="1"/>
      <c r="K4221"/>
    </row>
    <row r="4222" spans="10:11">
      <c r="J4222" s="1"/>
      <c r="K4222"/>
    </row>
    <row r="4223" spans="10:11">
      <c r="J4223" s="1"/>
      <c r="K4223"/>
    </row>
    <row r="4224" spans="10:11">
      <c r="J4224" s="1"/>
      <c r="K4224"/>
    </row>
    <row r="4225" spans="10:11">
      <c r="J4225" s="1"/>
      <c r="K4225"/>
    </row>
    <row r="4226" spans="10:11">
      <c r="J4226" s="1"/>
      <c r="K4226"/>
    </row>
    <row r="4227" spans="10:11">
      <c r="J4227" s="1"/>
      <c r="K4227"/>
    </row>
    <row r="4228" spans="10:11">
      <c r="J4228" s="1"/>
      <c r="K4228"/>
    </row>
    <row r="4229" spans="10:11">
      <c r="J4229" s="1"/>
      <c r="K4229"/>
    </row>
    <row r="4230" spans="10:11">
      <c r="J4230" s="1"/>
      <c r="K4230"/>
    </row>
    <row r="4231" spans="10:11">
      <c r="J4231" s="1"/>
      <c r="K4231"/>
    </row>
    <row r="4232" spans="10:11">
      <c r="J4232" s="1"/>
      <c r="K4232"/>
    </row>
    <row r="4233" spans="10:11">
      <c r="J4233" s="1"/>
      <c r="K4233"/>
    </row>
    <row r="4234" spans="10:11">
      <c r="J4234" s="1"/>
      <c r="K4234"/>
    </row>
    <row r="4235" spans="10:11">
      <c r="J4235" s="1"/>
      <c r="K4235"/>
    </row>
    <row r="4236" spans="10:11">
      <c r="J4236" s="1"/>
      <c r="K4236"/>
    </row>
    <row r="4237" spans="10:11">
      <c r="J4237" s="1"/>
      <c r="K4237"/>
    </row>
    <row r="4238" spans="10:11">
      <c r="J4238" s="1"/>
      <c r="K4238"/>
    </row>
    <row r="4239" spans="10:11">
      <c r="J4239" s="1"/>
      <c r="K4239"/>
    </row>
    <row r="4240" spans="10:11">
      <c r="J4240" s="1"/>
      <c r="K4240"/>
    </row>
    <row r="4241" spans="10:11">
      <c r="J4241" s="1"/>
      <c r="K4241"/>
    </row>
    <row r="4242" spans="10:11">
      <c r="J4242" s="1"/>
      <c r="K4242"/>
    </row>
    <row r="4243" spans="10:11">
      <c r="J4243" s="1"/>
      <c r="K4243"/>
    </row>
    <row r="4244" spans="10:11">
      <c r="J4244" s="1"/>
      <c r="K4244"/>
    </row>
    <row r="4245" spans="10:11">
      <c r="J4245" s="1"/>
      <c r="K4245"/>
    </row>
    <row r="4246" spans="10:11">
      <c r="J4246" s="1"/>
      <c r="K4246"/>
    </row>
    <row r="4247" spans="10:11">
      <c r="J4247" s="1"/>
      <c r="K4247"/>
    </row>
    <row r="4248" spans="10:11">
      <c r="J4248" s="1"/>
      <c r="K4248"/>
    </row>
    <row r="4249" spans="10:11">
      <c r="J4249" s="1"/>
      <c r="K4249"/>
    </row>
    <row r="4250" spans="10:11">
      <c r="J4250" s="1"/>
      <c r="K4250"/>
    </row>
    <row r="4251" spans="10:11">
      <c r="J4251" s="1"/>
      <c r="K4251"/>
    </row>
    <row r="4252" spans="10:11">
      <c r="J4252" s="1"/>
      <c r="K4252"/>
    </row>
    <row r="4253" spans="10:11">
      <c r="J4253" s="1"/>
      <c r="K4253"/>
    </row>
    <row r="4254" spans="10:11">
      <c r="J4254" s="1"/>
      <c r="K4254"/>
    </row>
    <row r="4255" spans="10:11">
      <c r="J4255" s="1"/>
      <c r="K4255"/>
    </row>
    <row r="4256" spans="10:11">
      <c r="J4256" s="1"/>
      <c r="K4256"/>
    </row>
    <row r="4257" spans="10:11">
      <c r="J4257" s="1"/>
      <c r="K4257"/>
    </row>
    <row r="4258" spans="10:11">
      <c r="J4258" s="1"/>
      <c r="K4258"/>
    </row>
    <row r="4259" spans="10:11">
      <c r="J4259" s="1"/>
      <c r="K4259"/>
    </row>
    <row r="4260" spans="10:11">
      <c r="J4260" s="1"/>
      <c r="K4260"/>
    </row>
    <row r="4261" spans="10:11">
      <c r="J4261" s="1"/>
      <c r="K4261"/>
    </row>
    <row r="4262" spans="10:11">
      <c r="J4262" s="1"/>
      <c r="K4262"/>
    </row>
    <row r="4263" spans="10:11">
      <c r="J4263" s="1"/>
      <c r="K4263"/>
    </row>
    <row r="4264" spans="10:11">
      <c r="J4264" s="1"/>
      <c r="K4264"/>
    </row>
    <row r="4265" spans="10:11">
      <c r="J4265" s="1"/>
      <c r="K4265"/>
    </row>
    <row r="4266" spans="10:11">
      <c r="J4266" s="1"/>
      <c r="K4266"/>
    </row>
    <row r="4267" spans="10:11">
      <c r="J4267" s="1"/>
      <c r="K4267"/>
    </row>
    <row r="4268" spans="10:11">
      <c r="J4268" s="1"/>
      <c r="K4268"/>
    </row>
    <row r="4269" spans="10:11">
      <c r="J4269" s="1"/>
      <c r="K4269"/>
    </row>
    <row r="4270" spans="10:11">
      <c r="J4270" s="1"/>
      <c r="K4270"/>
    </row>
    <row r="4271" spans="10:11">
      <c r="J4271" s="1"/>
      <c r="K4271"/>
    </row>
    <row r="4272" spans="10:11">
      <c r="J4272" s="1"/>
      <c r="K4272"/>
    </row>
    <row r="4273" spans="10:11">
      <c r="J4273" s="1"/>
      <c r="K4273"/>
    </row>
    <row r="4274" spans="10:11">
      <c r="J4274" s="1"/>
      <c r="K4274"/>
    </row>
    <row r="4275" spans="10:11">
      <c r="J4275" s="1"/>
      <c r="K4275"/>
    </row>
    <row r="4276" spans="10:11">
      <c r="J4276" s="1"/>
      <c r="K4276"/>
    </row>
    <row r="4277" spans="10:11">
      <c r="J4277" s="1"/>
      <c r="K4277"/>
    </row>
    <row r="4278" spans="10:11">
      <c r="J4278" s="1"/>
      <c r="K4278"/>
    </row>
    <row r="4279" spans="10:11">
      <c r="J4279" s="1"/>
      <c r="K4279"/>
    </row>
    <row r="4280" spans="10:11">
      <c r="J4280" s="1"/>
      <c r="K4280"/>
    </row>
    <row r="4281" spans="10:11">
      <c r="J4281" s="1"/>
      <c r="K4281"/>
    </row>
    <row r="4282" spans="10:11">
      <c r="J4282" s="1"/>
      <c r="K4282"/>
    </row>
    <row r="4283" spans="10:11">
      <c r="J4283" s="1"/>
      <c r="K4283"/>
    </row>
    <row r="4284" spans="10:11">
      <c r="J4284" s="1"/>
      <c r="K4284"/>
    </row>
    <row r="4285" spans="10:11">
      <c r="J4285" s="1"/>
      <c r="K4285"/>
    </row>
    <row r="4286" spans="10:11">
      <c r="J4286" s="1"/>
      <c r="K4286"/>
    </row>
    <row r="4287" spans="10:11">
      <c r="J4287" s="1"/>
      <c r="K4287"/>
    </row>
    <row r="4288" spans="10:11">
      <c r="J4288" s="1"/>
      <c r="K4288"/>
    </row>
    <row r="4289" spans="10:11">
      <c r="J4289" s="1"/>
      <c r="K4289"/>
    </row>
    <row r="4290" spans="10:11">
      <c r="J4290" s="1"/>
      <c r="K4290"/>
    </row>
    <row r="4291" spans="10:11">
      <c r="J4291" s="1"/>
      <c r="K4291"/>
    </row>
    <row r="4292" spans="10:11">
      <c r="J4292" s="1"/>
      <c r="K4292"/>
    </row>
    <row r="4293" spans="10:11">
      <c r="J4293" s="1"/>
      <c r="K4293"/>
    </row>
    <row r="4294" spans="10:11">
      <c r="J4294" s="1"/>
      <c r="K4294"/>
    </row>
    <row r="4295" spans="10:11">
      <c r="J4295" s="1"/>
      <c r="K4295"/>
    </row>
    <row r="4296" spans="10:11">
      <c r="J4296" s="1"/>
      <c r="K4296"/>
    </row>
    <row r="4297" spans="10:11">
      <c r="J4297" s="1"/>
      <c r="K4297"/>
    </row>
    <row r="4298" spans="10:11">
      <c r="J4298" s="1"/>
      <c r="K4298"/>
    </row>
    <row r="4299" spans="10:11">
      <c r="J4299" s="1"/>
      <c r="K4299"/>
    </row>
    <row r="4300" spans="10:11">
      <c r="J4300" s="1"/>
      <c r="K4300"/>
    </row>
    <row r="4301" spans="10:11">
      <c r="J4301" s="1"/>
      <c r="K4301"/>
    </row>
    <row r="4302" spans="10:11">
      <c r="J4302" s="1"/>
      <c r="K4302"/>
    </row>
    <row r="4303" spans="10:11">
      <c r="J4303" s="1"/>
      <c r="K4303"/>
    </row>
    <row r="4304" spans="10:11">
      <c r="J4304" s="1"/>
      <c r="K4304"/>
    </row>
    <row r="4305" spans="10:11">
      <c r="J4305" s="1"/>
      <c r="K4305"/>
    </row>
    <row r="4306" spans="10:11">
      <c r="J4306" s="1"/>
      <c r="K4306"/>
    </row>
    <row r="4307" spans="10:11">
      <c r="J4307" s="1"/>
      <c r="K4307"/>
    </row>
    <row r="4308" spans="10:11">
      <c r="J4308" s="1"/>
      <c r="K4308"/>
    </row>
    <row r="4309" spans="10:11">
      <c r="J4309" s="1"/>
      <c r="K4309"/>
    </row>
    <row r="4310" spans="10:11">
      <c r="J4310" s="1"/>
      <c r="K4310"/>
    </row>
    <row r="4311" spans="10:11">
      <c r="J4311" s="1"/>
      <c r="K4311"/>
    </row>
    <row r="4312" spans="10:11">
      <c r="J4312" s="1"/>
      <c r="K4312"/>
    </row>
    <row r="4313" spans="10:11">
      <c r="J4313" s="1"/>
      <c r="K4313"/>
    </row>
    <row r="4314" spans="10:11">
      <c r="J4314" s="1"/>
      <c r="K4314"/>
    </row>
    <row r="4315" spans="10:11">
      <c r="J4315" s="1"/>
      <c r="K4315"/>
    </row>
    <row r="4316" spans="10:11">
      <c r="J4316" s="1"/>
      <c r="K4316"/>
    </row>
    <row r="4317" spans="10:11">
      <c r="J4317" s="1"/>
      <c r="K4317"/>
    </row>
    <row r="4318" spans="10:11">
      <c r="J4318" s="1"/>
      <c r="K4318"/>
    </row>
    <row r="4319" spans="10:11">
      <c r="J4319" s="1"/>
      <c r="K4319"/>
    </row>
    <row r="4320" spans="10:11">
      <c r="J4320" s="1"/>
      <c r="K4320"/>
    </row>
    <row r="4321" spans="10:11">
      <c r="J4321" s="1"/>
      <c r="K4321"/>
    </row>
    <row r="4322" spans="10:11">
      <c r="J4322" s="1"/>
      <c r="K4322"/>
    </row>
    <row r="4323" spans="10:11">
      <c r="J4323" s="1"/>
      <c r="K4323"/>
    </row>
    <row r="4324" spans="10:11">
      <c r="J4324" s="1"/>
      <c r="K4324"/>
    </row>
    <row r="4325" spans="10:11">
      <c r="J4325" s="1"/>
      <c r="K4325"/>
    </row>
    <row r="4326" spans="10:11">
      <c r="J4326" s="1"/>
      <c r="K4326"/>
    </row>
    <row r="4327" spans="10:11">
      <c r="J4327" s="1"/>
      <c r="K4327"/>
    </row>
    <row r="4328" spans="10:11">
      <c r="J4328" s="1"/>
      <c r="K4328"/>
    </row>
    <row r="4329" spans="10:11">
      <c r="J4329" s="1"/>
      <c r="K4329"/>
    </row>
    <row r="4330" spans="10:11">
      <c r="J4330" s="1"/>
      <c r="K4330"/>
    </row>
    <row r="4331" spans="10:11">
      <c r="J4331" s="1"/>
      <c r="K4331"/>
    </row>
    <row r="4332" spans="10:11">
      <c r="J4332" s="1"/>
      <c r="K4332"/>
    </row>
    <row r="4333" spans="10:11">
      <c r="J4333" s="1"/>
      <c r="K4333"/>
    </row>
    <row r="4334" spans="10:11">
      <c r="J4334" s="1"/>
      <c r="K4334"/>
    </row>
    <row r="4335" spans="10:11">
      <c r="J4335" s="1"/>
      <c r="K4335"/>
    </row>
    <row r="4336" spans="10:11">
      <c r="J4336" s="1"/>
      <c r="K4336"/>
    </row>
    <row r="4337" spans="10:11">
      <c r="J4337" s="1"/>
      <c r="K4337"/>
    </row>
    <row r="4338" spans="10:11">
      <c r="J4338" s="1"/>
      <c r="K4338"/>
    </row>
    <row r="4339" spans="10:11">
      <c r="J4339" s="1"/>
      <c r="K4339"/>
    </row>
    <row r="4340" spans="10:11">
      <c r="J4340" s="1"/>
      <c r="K4340"/>
    </row>
    <row r="4341" spans="10:11">
      <c r="J4341" s="1"/>
      <c r="K4341"/>
    </row>
    <row r="4342" spans="10:11">
      <c r="J4342" s="1"/>
      <c r="K4342"/>
    </row>
    <row r="4343" spans="10:11">
      <c r="J4343" s="1"/>
      <c r="K4343"/>
    </row>
    <row r="4344" spans="10:11">
      <c r="J4344" s="1"/>
      <c r="K4344"/>
    </row>
    <row r="4345" spans="10:11">
      <c r="J4345" s="1"/>
      <c r="K4345"/>
    </row>
    <row r="4346" spans="10:11">
      <c r="J4346" s="1"/>
      <c r="K4346"/>
    </row>
    <row r="4347" spans="10:11">
      <c r="J4347" s="1"/>
      <c r="K4347"/>
    </row>
    <row r="4348" spans="10:11">
      <c r="J4348" s="1"/>
      <c r="K4348"/>
    </row>
    <row r="4349" spans="10:11">
      <c r="J4349" s="1"/>
      <c r="K4349"/>
    </row>
    <row r="4350" spans="10:11">
      <c r="J4350" s="1"/>
      <c r="K4350"/>
    </row>
    <row r="4351" spans="10:11">
      <c r="J4351" s="1"/>
      <c r="K4351"/>
    </row>
    <row r="4352" spans="10:11">
      <c r="J4352" s="1"/>
      <c r="K4352"/>
    </row>
    <row r="4353" spans="10:11">
      <c r="J4353" s="1"/>
      <c r="K4353"/>
    </row>
    <row r="4354" spans="10:11">
      <c r="J4354" s="1"/>
      <c r="K4354"/>
    </row>
    <row r="4355" spans="10:11">
      <c r="J4355" s="1"/>
      <c r="K4355"/>
    </row>
    <row r="4356" spans="10:11">
      <c r="J4356" s="1"/>
      <c r="K4356"/>
    </row>
    <row r="4357" spans="10:11">
      <c r="J4357" s="1"/>
      <c r="K4357"/>
    </row>
    <row r="4358" spans="10:11">
      <c r="J4358" s="1"/>
      <c r="K4358"/>
    </row>
    <row r="4359" spans="10:11">
      <c r="J4359" s="1"/>
      <c r="K4359"/>
    </row>
    <row r="4360" spans="10:11">
      <c r="J4360" s="1"/>
      <c r="K4360"/>
    </row>
    <row r="4361" spans="10:11">
      <c r="J4361" s="1"/>
      <c r="K4361"/>
    </row>
    <row r="4362" spans="10:11">
      <c r="J4362" s="1"/>
      <c r="K4362"/>
    </row>
    <row r="4363" spans="10:11">
      <c r="J4363" s="1"/>
      <c r="K4363"/>
    </row>
    <row r="4364" spans="10:11">
      <c r="J4364" s="1"/>
      <c r="K4364"/>
    </row>
    <row r="4365" spans="10:11">
      <c r="J4365" s="1"/>
      <c r="K4365"/>
    </row>
    <row r="4366" spans="10:11">
      <c r="J4366" s="1"/>
      <c r="K4366"/>
    </row>
    <row r="4367" spans="10:11">
      <c r="J4367" s="1"/>
      <c r="K4367"/>
    </row>
    <row r="4368" spans="10:11">
      <c r="J4368" s="1"/>
      <c r="K4368"/>
    </row>
    <row r="4369" spans="10:11">
      <c r="J4369" s="1"/>
      <c r="K4369"/>
    </row>
    <row r="4370" spans="10:11">
      <c r="J4370" s="1"/>
      <c r="K4370"/>
    </row>
    <row r="4371" spans="10:11">
      <c r="J4371" s="1"/>
      <c r="K4371"/>
    </row>
    <row r="4372" spans="10:11">
      <c r="J4372" s="1"/>
      <c r="K4372"/>
    </row>
    <row r="4373" spans="10:11">
      <c r="J4373" s="1"/>
      <c r="K4373"/>
    </row>
    <row r="4374" spans="10:11">
      <c r="J4374" s="1"/>
      <c r="K4374"/>
    </row>
    <row r="4375" spans="10:11">
      <c r="J4375" s="1"/>
      <c r="K4375"/>
    </row>
    <row r="4376" spans="10:11">
      <c r="J4376" s="1"/>
      <c r="K4376"/>
    </row>
    <row r="4377" spans="10:11">
      <c r="J4377" s="1"/>
      <c r="K4377"/>
    </row>
    <row r="4378" spans="10:11">
      <c r="J4378" s="1"/>
      <c r="K4378"/>
    </row>
    <row r="4379" spans="10:11">
      <c r="J4379" s="1"/>
      <c r="K4379"/>
    </row>
    <row r="4380" spans="10:11">
      <c r="J4380" s="1"/>
      <c r="K4380"/>
    </row>
    <row r="4381" spans="10:11">
      <c r="J4381" s="1"/>
      <c r="K4381"/>
    </row>
    <row r="4382" spans="10:11">
      <c r="J4382" s="1"/>
      <c r="K4382"/>
    </row>
    <row r="4383" spans="10:11">
      <c r="J4383" s="1"/>
      <c r="K4383"/>
    </row>
    <row r="4384" spans="10:11">
      <c r="J4384" s="1"/>
      <c r="K4384"/>
    </row>
    <row r="4385" spans="10:11">
      <c r="J4385" s="1"/>
      <c r="K4385"/>
    </row>
    <row r="4386" spans="10:11">
      <c r="J4386" s="1"/>
      <c r="K4386"/>
    </row>
    <row r="4387" spans="10:11">
      <c r="J4387" s="1"/>
      <c r="K4387"/>
    </row>
    <row r="4388" spans="10:11">
      <c r="J4388" s="1"/>
      <c r="K4388"/>
    </row>
    <row r="4389" spans="10:11">
      <c r="J4389" s="1"/>
      <c r="K4389"/>
    </row>
    <row r="4390" spans="10:11">
      <c r="J4390" s="1"/>
      <c r="K4390"/>
    </row>
    <row r="4391" spans="10:11">
      <c r="J4391" s="1"/>
      <c r="K4391"/>
    </row>
    <row r="4392" spans="10:11">
      <c r="J4392" s="1"/>
      <c r="K4392"/>
    </row>
    <row r="4393" spans="10:11">
      <c r="J4393" s="1"/>
      <c r="K4393"/>
    </row>
    <row r="4394" spans="10:11">
      <c r="J4394" s="1"/>
      <c r="K4394"/>
    </row>
    <row r="4395" spans="10:11">
      <c r="J4395" s="1"/>
      <c r="K4395"/>
    </row>
    <row r="4396" spans="10:11">
      <c r="J4396" s="1"/>
      <c r="K4396"/>
    </row>
    <row r="4397" spans="10:11">
      <c r="J4397" s="1"/>
      <c r="K4397"/>
    </row>
    <row r="4398" spans="10:11">
      <c r="J4398" s="1"/>
      <c r="K4398"/>
    </row>
    <row r="4399" spans="10:11">
      <c r="J4399" s="1"/>
      <c r="K4399"/>
    </row>
    <row r="4400" spans="10:11">
      <c r="J4400" s="1"/>
      <c r="K4400"/>
    </row>
    <row r="4401" spans="10:11">
      <c r="J4401" s="1"/>
      <c r="K4401"/>
    </row>
    <row r="4402" spans="10:11">
      <c r="J4402" s="1"/>
      <c r="K4402"/>
    </row>
    <row r="4403" spans="10:11">
      <c r="J4403" s="1"/>
      <c r="K4403"/>
    </row>
    <row r="4404" spans="10:11">
      <c r="J4404" s="1"/>
      <c r="K4404"/>
    </row>
    <row r="4405" spans="10:11">
      <c r="J4405" s="1"/>
      <c r="K4405"/>
    </row>
    <row r="4406" spans="10:11">
      <c r="J4406" s="1"/>
      <c r="K4406"/>
    </row>
    <row r="4407" spans="10:11">
      <c r="J4407" s="1"/>
      <c r="K4407"/>
    </row>
    <row r="4408" spans="10:11">
      <c r="J4408" s="1"/>
      <c r="K4408"/>
    </row>
    <row r="4409" spans="10:11">
      <c r="J4409" s="1"/>
      <c r="K4409"/>
    </row>
    <row r="4410" spans="10:11">
      <c r="J4410" s="1"/>
      <c r="K4410"/>
    </row>
    <row r="4411" spans="10:11">
      <c r="J4411" s="1"/>
      <c r="K4411"/>
    </row>
    <row r="4412" spans="10:11">
      <c r="J4412" s="1"/>
      <c r="K4412"/>
    </row>
    <row r="4413" spans="10:11">
      <c r="J4413" s="1"/>
      <c r="K4413"/>
    </row>
    <row r="4414" spans="10:11">
      <c r="J4414" s="1"/>
      <c r="K4414"/>
    </row>
    <row r="4415" spans="10:11">
      <c r="J4415" s="1"/>
      <c r="K4415"/>
    </row>
    <row r="4416" spans="10:11">
      <c r="J4416" s="1"/>
      <c r="K4416"/>
    </row>
    <row r="4417" spans="10:11">
      <c r="J4417" s="1"/>
      <c r="K4417"/>
    </row>
    <row r="4418" spans="10:11">
      <c r="J4418" s="1"/>
      <c r="K4418"/>
    </row>
    <row r="4419" spans="10:11">
      <c r="J4419" s="1"/>
      <c r="K4419"/>
    </row>
    <row r="4420" spans="10:11">
      <c r="J4420" s="1"/>
      <c r="K4420"/>
    </row>
    <row r="4421" spans="10:11">
      <c r="J4421" s="1"/>
      <c r="K4421"/>
    </row>
    <row r="4422" spans="10:11">
      <c r="J4422" s="1"/>
      <c r="K4422"/>
    </row>
    <row r="4423" spans="10:11">
      <c r="J4423" s="1"/>
      <c r="K4423"/>
    </row>
    <row r="4424" spans="10:11">
      <c r="J4424" s="1"/>
      <c r="K4424"/>
    </row>
    <row r="4425" spans="10:11">
      <c r="J4425" s="1"/>
      <c r="K4425"/>
    </row>
    <row r="4426" spans="10:11">
      <c r="J4426" s="1"/>
      <c r="K4426"/>
    </row>
    <row r="4427" spans="10:11">
      <c r="J4427" s="1"/>
      <c r="K4427"/>
    </row>
    <row r="4428" spans="10:11">
      <c r="J4428" s="1"/>
      <c r="K4428"/>
    </row>
    <row r="4429" spans="10:11">
      <c r="J4429" s="1"/>
      <c r="K4429"/>
    </row>
    <row r="4430" spans="10:11">
      <c r="J4430" s="1"/>
      <c r="K4430"/>
    </row>
    <row r="4431" spans="10:11">
      <c r="J4431" s="1"/>
      <c r="K4431"/>
    </row>
    <row r="4432" spans="10:11">
      <c r="J4432" s="1"/>
      <c r="K4432"/>
    </row>
    <row r="4433" spans="10:11">
      <c r="J4433" s="1"/>
      <c r="K4433"/>
    </row>
    <row r="4434" spans="10:11">
      <c r="J4434" s="1"/>
      <c r="K4434"/>
    </row>
    <row r="4435" spans="10:11">
      <c r="J4435" s="1"/>
      <c r="K4435"/>
    </row>
    <row r="4436" spans="10:11">
      <c r="J4436" s="1"/>
      <c r="K4436"/>
    </row>
    <row r="4437" spans="10:11">
      <c r="J4437" s="1"/>
      <c r="K4437"/>
    </row>
    <row r="4438" spans="10:11">
      <c r="J4438" s="1"/>
      <c r="K4438"/>
    </row>
    <row r="4439" spans="10:11">
      <c r="J4439" s="1"/>
      <c r="K4439"/>
    </row>
    <row r="4440" spans="10:11">
      <c r="J4440" s="1"/>
      <c r="K4440"/>
    </row>
    <row r="4441" spans="10:11">
      <c r="J4441" s="1"/>
      <c r="K4441"/>
    </row>
    <row r="4442" spans="10:11">
      <c r="J4442" s="1"/>
      <c r="K4442"/>
    </row>
    <row r="4443" spans="10:11">
      <c r="J4443" s="1"/>
      <c r="K4443"/>
    </row>
    <row r="4444" spans="10:11">
      <c r="J4444" s="1"/>
      <c r="K4444"/>
    </row>
    <row r="4445" spans="10:11">
      <c r="J4445" s="1"/>
      <c r="K4445"/>
    </row>
    <row r="4446" spans="10:11">
      <c r="J4446" s="1"/>
      <c r="K4446"/>
    </row>
    <row r="4447" spans="10:11">
      <c r="J4447" s="1"/>
      <c r="K4447"/>
    </row>
    <row r="4448" spans="10:11">
      <c r="J4448" s="1"/>
      <c r="K4448"/>
    </row>
    <row r="4449" spans="10:11">
      <c r="J4449" s="1"/>
      <c r="K4449"/>
    </row>
    <row r="4450" spans="10:11">
      <c r="J4450" s="1"/>
      <c r="K4450"/>
    </row>
    <row r="4451" spans="10:11">
      <c r="J4451" s="1"/>
      <c r="K4451"/>
    </row>
    <row r="4452" spans="10:11">
      <c r="J4452" s="1"/>
      <c r="K4452"/>
    </row>
    <row r="4453" spans="10:11">
      <c r="J4453" s="1"/>
      <c r="K4453"/>
    </row>
    <row r="4454" spans="10:11">
      <c r="J4454" s="1"/>
      <c r="K4454"/>
    </row>
    <row r="4455" spans="10:11">
      <c r="J4455" s="1"/>
      <c r="K4455"/>
    </row>
    <row r="4456" spans="10:11">
      <c r="J4456" s="1"/>
      <c r="K4456"/>
    </row>
    <row r="4457" spans="10:11">
      <c r="J4457" s="1"/>
      <c r="K4457"/>
    </row>
    <row r="4458" spans="10:11">
      <c r="J4458" s="1"/>
      <c r="K4458"/>
    </row>
    <row r="4459" spans="10:11">
      <c r="J4459" s="1"/>
      <c r="K4459"/>
    </row>
    <row r="4460" spans="10:11">
      <c r="J4460" s="1"/>
      <c r="K4460"/>
    </row>
    <row r="4461" spans="10:11">
      <c r="J4461" s="1"/>
      <c r="K4461"/>
    </row>
    <row r="4462" spans="10:11">
      <c r="J4462" s="1"/>
      <c r="K4462"/>
    </row>
    <row r="4463" spans="10:11">
      <c r="J4463" s="1"/>
      <c r="K4463"/>
    </row>
    <row r="4464" spans="10:11">
      <c r="J4464" s="1"/>
      <c r="K4464"/>
    </row>
    <row r="4465" spans="10:11">
      <c r="J4465" s="1"/>
      <c r="K4465"/>
    </row>
    <row r="4466" spans="10:11">
      <c r="J4466" s="1"/>
      <c r="K4466"/>
    </row>
    <row r="4467" spans="10:11">
      <c r="J4467" s="1"/>
      <c r="K4467"/>
    </row>
    <row r="4468" spans="10:11">
      <c r="J4468" s="1"/>
      <c r="K4468"/>
    </row>
    <row r="4469" spans="10:11">
      <c r="J4469" s="1"/>
      <c r="K4469"/>
    </row>
    <row r="4470" spans="10:11">
      <c r="J4470" s="1"/>
      <c r="K4470"/>
    </row>
    <row r="4471" spans="10:11">
      <c r="J4471" s="1"/>
      <c r="K4471"/>
    </row>
    <row r="4472" spans="10:11">
      <c r="J4472" s="1"/>
      <c r="K4472"/>
    </row>
    <row r="4473" spans="10:11">
      <c r="J4473" s="1"/>
      <c r="K4473"/>
    </row>
    <row r="4474" spans="10:11">
      <c r="J4474" s="1"/>
      <c r="K4474"/>
    </row>
    <row r="4475" spans="10:11">
      <c r="J4475" s="1"/>
      <c r="K4475"/>
    </row>
    <row r="4476" spans="10:11">
      <c r="J4476" s="1"/>
      <c r="K4476"/>
    </row>
    <row r="4477" spans="10:11">
      <c r="J4477" s="1"/>
      <c r="K4477"/>
    </row>
    <row r="4478" spans="10:11">
      <c r="J4478" s="1"/>
      <c r="K4478"/>
    </row>
    <row r="4479" spans="10:11">
      <c r="J4479" s="1"/>
      <c r="K4479"/>
    </row>
    <row r="4480" spans="10:11">
      <c r="J4480" s="1"/>
      <c r="K4480"/>
    </row>
    <row r="4481" spans="10:11">
      <c r="J4481" s="1"/>
      <c r="K4481"/>
    </row>
    <row r="4482" spans="10:11">
      <c r="J4482" s="1"/>
      <c r="K4482"/>
    </row>
    <row r="4483" spans="10:11">
      <c r="J4483" s="1"/>
      <c r="K4483"/>
    </row>
    <row r="4484" spans="10:11">
      <c r="J4484" s="1"/>
      <c r="K4484"/>
    </row>
    <row r="4485" spans="10:11">
      <c r="J4485" s="1"/>
      <c r="K4485"/>
    </row>
    <row r="4486" spans="10:11">
      <c r="J4486" s="1"/>
      <c r="K4486"/>
    </row>
    <row r="4487" spans="10:11">
      <c r="J4487" s="1"/>
      <c r="K4487"/>
    </row>
    <row r="4488" spans="10:11">
      <c r="J4488" s="1"/>
      <c r="K4488"/>
    </row>
    <row r="4489" spans="10:11">
      <c r="J4489" s="1"/>
      <c r="K4489"/>
    </row>
    <row r="4490" spans="10:11">
      <c r="J4490" s="1"/>
      <c r="K4490"/>
    </row>
    <row r="4491" spans="10:11">
      <c r="J4491" s="1"/>
      <c r="K4491"/>
    </row>
    <row r="4492" spans="10:11">
      <c r="J4492" s="1"/>
      <c r="K4492"/>
    </row>
    <row r="4493" spans="10:11">
      <c r="J4493" s="1"/>
      <c r="K4493"/>
    </row>
    <row r="4494" spans="10:11">
      <c r="J4494" s="1"/>
      <c r="K4494"/>
    </row>
    <row r="4495" spans="10:11">
      <c r="J4495" s="1"/>
      <c r="K4495"/>
    </row>
    <row r="4496" spans="10:11">
      <c r="J4496" s="1"/>
      <c r="K4496"/>
    </row>
    <row r="4497" spans="10:11">
      <c r="J4497" s="1"/>
      <c r="K4497"/>
    </row>
    <row r="4498" spans="10:11">
      <c r="J4498" s="1"/>
      <c r="K4498"/>
    </row>
    <row r="4499" spans="10:11">
      <c r="J4499" s="1"/>
      <c r="K4499"/>
    </row>
    <row r="4500" spans="10:11">
      <c r="J4500" s="1"/>
      <c r="K4500"/>
    </row>
    <row r="4501" spans="10:11">
      <c r="J4501" s="1"/>
      <c r="K4501"/>
    </row>
    <row r="4502" spans="10:11">
      <c r="J4502" s="1"/>
      <c r="K4502"/>
    </row>
    <row r="4503" spans="10:11">
      <c r="J4503" s="1"/>
      <c r="K4503"/>
    </row>
    <row r="4504" spans="10:11">
      <c r="J4504" s="1"/>
      <c r="K4504"/>
    </row>
    <row r="4505" spans="10:11">
      <c r="J4505" s="1"/>
      <c r="K4505"/>
    </row>
    <row r="4506" spans="10:11">
      <c r="J4506" s="1"/>
      <c r="K4506"/>
    </row>
    <row r="4507" spans="10:11">
      <c r="J4507" s="1"/>
      <c r="K4507"/>
    </row>
    <row r="4508" spans="10:11">
      <c r="J4508" s="1"/>
      <c r="K4508"/>
    </row>
    <row r="4509" spans="10:11">
      <c r="J4509" s="1"/>
      <c r="K4509"/>
    </row>
    <row r="4510" spans="10:11">
      <c r="J4510" s="1"/>
      <c r="K4510"/>
    </row>
    <row r="4511" spans="10:11">
      <c r="J4511" s="1"/>
      <c r="K4511"/>
    </row>
    <row r="4512" spans="10:11">
      <c r="J4512" s="1"/>
      <c r="K4512"/>
    </row>
    <row r="4513" spans="10:11">
      <c r="J4513" s="1"/>
      <c r="K4513"/>
    </row>
    <row r="4514" spans="10:11">
      <c r="J4514" s="1"/>
      <c r="K4514"/>
    </row>
    <row r="4515" spans="10:11">
      <c r="J4515" s="1"/>
      <c r="K4515"/>
    </row>
    <row r="4516" spans="10:11">
      <c r="J4516" s="1"/>
      <c r="K4516"/>
    </row>
    <row r="4517" spans="10:11">
      <c r="J4517" s="1"/>
      <c r="K4517"/>
    </row>
    <row r="4518" spans="10:11">
      <c r="J4518" s="1"/>
      <c r="K4518"/>
    </row>
    <row r="4519" spans="10:11">
      <c r="J4519" s="1"/>
      <c r="K4519"/>
    </row>
    <row r="4520" spans="10:11">
      <c r="J4520" s="1"/>
      <c r="K4520"/>
    </row>
    <row r="4521" spans="10:11">
      <c r="J4521" s="1"/>
      <c r="K4521"/>
    </row>
    <row r="4522" spans="10:11">
      <c r="J4522" s="1"/>
      <c r="K4522"/>
    </row>
    <row r="4523" spans="10:11">
      <c r="J4523" s="1"/>
      <c r="K4523"/>
    </row>
    <row r="4524" spans="10:11">
      <c r="J4524" s="1"/>
      <c r="K4524"/>
    </row>
    <row r="4525" spans="10:11">
      <c r="J4525" s="1"/>
      <c r="K4525"/>
    </row>
    <row r="4526" spans="10:11">
      <c r="J4526" s="1"/>
      <c r="K4526"/>
    </row>
    <row r="4527" spans="10:11">
      <c r="J4527" s="1"/>
      <c r="K4527"/>
    </row>
    <row r="4528" spans="10:11">
      <c r="J4528" s="1"/>
      <c r="K4528"/>
    </row>
    <row r="4529" spans="10:11">
      <c r="J4529" s="1"/>
      <c r="K4529"/>
    </row>
    <row r="4530" spans="10:11">
      <c r="J4530" s="1"/>
      <c r="K4530"/>
    </row>
    <row r="4531" spans="10:11">
      <c r="J4531" s="1"/>
      <c r="K4531"/>
    </row>
    <row r="4532" spans="10:11">
      <c r="J4532" s="1"/>
      <c r="K4532"/>
    </row>
    <row r="4533" spans="10:11">
      <c r="J4533" s="1"/>
      <c r="K4533"/>
    </row>
    <row r="4534" spans="10:11">
      <c r="J4534" s="1"/>
      <c r="K4534"/>
    </row>
    <row r="4535" spans="10:11">
      <c r="J4535" s="1"/>
      <c r="K4535"/>
    </row>
    <row r="4536" spans="10:11">
      <c r="J4536" s="1"/>
      <c r="K4536"/>
    </row>
    <row r="4537" spans="10:11">
      <c r="J4537" s="1"/>
      <c r="K4537"/>
    </row>
    <row r="4538" spans="10:11">
      <c r="J4538" s="1"/>
      <c r="K4538"/>
    </row>
    <row r="4539" spans="10:11">
      <c r="J4539" s="1"/>
      <c r="K4539"/>
    </row>
    <row r="4540" spans="10:11">
      <c r="J4540" s="1"/>
      <c r="K4540"/>
    </row>
    <row r="4541" spans="10:11">
      <c r="J4541" s="1"/>
      <c r="K4541"/>
    </row>
    <row r="4542" spans="10:11">
      <c r="J4542" s="1"/>
      <c r="K4542"/>
    </row>
    <row r="4543" spans="10:11">
      <c r="J4543" s="1"/>
      <c r="K4543"/>
    </row>
    <row r="4544" spans="10:11">
      <c r="J4544" s="1"/>
      <c r="K4544"/>
    </row>
    <row r="4545" spans="10:11">
      <c r="J4545" s="1"/>
      <c r="K4545"/>
    </row>
    <row r="4546" spans="10:11">
      <c r="J4546" s="1"/>
      <c r="K4546"/>
    </row>
    <row r="4547" spans="10:11">
      <c r="J4547" s="1"/>
      <c r="K4547"/>
    </row>
    <row r="4548" spans="10:11">
      <c r="J4548" s="1"/>
      <c r="K4548"/>
    </row>
    <row r="4549" spans="10:11">
      <c r="J4549" s="1"/>
      <c r="K4549"/>
    </row>
    <row r="4550" spans="10:11">
      <c r="J4550" s="1"/>
      <c r="K4550"/>
    </row>
    <row r="4551" spans="10:11">
      <c r="J4551" s="1"/>
      <c r="K4551"/>
    </row>
    <row r="4552" spans="10:11">
      <c r="J4552" s="1"/>
      <c r="K4552"/>
    </row>
    <row r="4553" spans="10:11">
      <c r="J4553" s="1"/>
      <c r="K4553"/>
    </row>
    <row r="4554" spans="10:11">
      <c r="J4554" s="1"/>
      <c r="K4554"/>
    </row>
    <row r="4555" spans="10:11">
      <c r="J4555" s="1"/>
      <c r="K4555"/>
    </row>
    <row r="4556" spans="10:11">
      <c r="J4556" s="1"/>
      <c r="K4556"/>
    </row>
    <row r="4557" spans="10:11">
      <c r="J4557" s="1"/>
      <c r="K4557"/>
    </row>
    <row r="4558" spans="10:11">
      <c r="J4558" s="1"/>
      <c r="K4558"/>
    </row>
    <row r="4559" spans="10:11">
      <c r="J4559" s="1"/>
      <c r="K4559"/>
    </row>
    <row r="4560" spans="10:11">
      <c r="J4560" s="1"/>
      <c r="K4560"/>
    </row>
    <row r="4561" spans="10:11">
      <c r="J4561" s="1"/>
      <c r="K4561"/>
    </row>
    <row r="4562" spans="10:11">
      <c r="J4562" s="1"/>
      <c r="K4562"/>
    </row>
    <row r="4563" spans="10:11">
      <c r="J4563" s="1"/>
      <c r="K4563"/>
    </row>
    <row r="4564" spans="10:11">
      <c r="J4564" s="1"/>
      <c r="K4564"/>
    </row>
    <row r="4565" spans="10:11">
      <c r="J4565" s="1"/>
      <c r="K4565"/>
    </row>
    <row r="4566" spans="10:11">
      <c r="J4566" s="1"/>
      <c r="K4566"/>
    </row>
    <row r="4567" spans="10:11">
      <c r="J4567" s="1"/>
      <c r="K4567"/>
    </row>
    <row r="4568" spans="10:11">
      <c r="J4568" s="1"/>
      <c r="K4568"/>
    </row>
    <row r="4569" spans="10:11">
      <c r="J4569" s="1"/>
      <c r="K4569"/>
    </row>
    <row r="4570" spans="10:11">
      <c r="J4570" s="1"/>
      <c r="K4570"/>
    </row>
    <row r="4571" spans="10:11">
      <c r="J4571" s="1"/>
      <c r="K4571"/>
    </row>
    <row r="4572" spans="10:11">
      <c r="J4572" s="1"/>
      <c r="K4572"/>
    </row>
    <row r="4573" spans="10:11">
      <c r="J4573" s="1"/>
      <c r="K4573"/>
    </row>
    <row r="4574" spans="10:11">
      <c r="J4574" s="1"/>
      <c r="K4574"/>
    </row>
    <row r="4575" spans="10:11">
      <c r="J4575" s="1"/>
      <c r="K4575"/>
    </row>
    <row r="4576" spans="10:11">
      <c r="J4576" s="1"/>
      <c r="K4576"/>
    </row>
    <row r="4577" spans="10:11">
      <c r="J4577" s="1"/>
      <c r="K4577"/>
    </row>
    <row r="4578" spans="10:11">
      <c r="J4578" s="1"/>
      <c r="K4578"/>
    </row>
    <row r="4579" spans="10:11">
      <c r="J4579" s="1"/>
      <c r="K4579"/>
    </row>
    <row r="4580" spans="10:11">
      <c r="J4580" s="1"/>
      <c r="K4580"/>
    </row>
    <row r="4581" spans="10:11">
      <c r="J4581" s="1"/>
      <c r="K4581"/>
    </row>
    <row r="4582" spans="10:11">
      <c r="J4582" s="1"/>
      <c r="K4582"/>
    </row>
    <row r="4583" spans="10:11">
      <c r="J4583" s="1"/>
      <c r="K4583"/>
    </row>
    <row r="4584" spans="10:11">
      <c r="J4584" s="1"/>
      <c r="K4584"/>
    </row>
    <row r="4585" spans="10:11">
      <c r="J4585" s="1"/>
      <c r="K4585"/>
    </row>
    <row r="4586" spans="10:11">
      <c r="J4586" s="1"/>
      <c r="K4586"/>
    </row>
    <row r="4587" spans="10:11">
      <c r="J4587" s="1"/>
      <c r="K4587"/>
    </row>
    <row r="4588" spans="10:11">
      <c r="J4588" s="1"/>
      <c r="K4588"/>
    </row>
    <row r="4589" spans="10:11">
      <c r="J4589" s="1"/>
      <c r="K4589"/>
    </row>
    <row r="4590" spans="10:11">
      <c r="J4590" s="1"/>
      <c r="K4590"/>
    </row>
    <row r="4591" spans="10:11">
      <c r="J4591" s="1"/>
      <c r="K4591"/>
    </row>
    <row r="4592" spans="10:11">
      <c r="J4592" s="1"/>
      <c r="K4592"/>
    </row>
    <row r="4593" spans="10:11">
      <c r="J4593" s="1"/>
      <c r="K4593"/>
    </row>
    <row r="4594" spans="10:11">
      <c r="J4594" s="1"/>
      <c r="K4594"/>
    </row>
    <row r="4595" spans="10:11">
      <c r="J4595" s="1"/>
      <c r="K4595"/>
    </row>
    <row r="4596" spans="10:11">
      <c r="J4596" s="1"/>
      <c r="K4596"/>
    </row>
    <row r="4597" spans="10:11">
      <c r="J4597" s="1"/>
      <c r="K4597"/>
    </row>
    <row r="4598" spans="10:11">
      <c r="J4598" s="1"/>
      <c r="K4598"/>
    </row>
    <row r="4599" spans="10:11">
      <c r="J4599" s="1"/>
      <c r="K4599"/>
    </row>
    <row r="4600" spans="10:11">
      <c r="J4600" s="1"/>
      <c r="K4600"/>
    </row>
    <row r="4601" spans="10:11">
      <c r="J4601" s="1"/>
      <c r="K4601"/>
    </row>
    <row r="4602" spans="10:11">
      <c r="J4602" s="1"/>
      <c r="K4602"/>
    </row>
    <row r="4603" spans="10:11">
      <c r="J4603" s="1"/>
      <c r="K4603"/>
    </row>
    <row r="4604" spans="10:11">
      <c r="J4604" s="1"/>
      <c r="K4604"/>
    </row>
    <row r="4605" spans="10:11">
      <c r="J4605" s="1"/>
      <c r="K4605"/>
    </row>
    <row r="4606" spans="10:11">
      <c r="J4606" s="1"/>
      <c r="K4606"/>
    </row>
    <row r="4607" spans="10:11">
      <c r="J4607" s="1"/>
      <c r="K4607"/>
    </row>
    <row r="4608" spans="10:11">
      <c r="J4608" s="1"/>
      <c r="K4608"/>
    </row>
    <row r="4609" spans="10:11">
      <c r="J4609" s="1"/>
      <c r="K4609"/>
    </row>
    <row r="4610" spans="10:11">
      <c r="J4610" s="1"/>
      <c r="K4610"/>
    </row>
    <row r="4611" spans="10:11">
      <c r="J4611" s="1"/>
      <c r="K4611"/>
    </row>
    <row r="4612" spans="10:11">
      <c r="J4612" s="1"/>
      <c r="K4612"/>
    </row>
    <row r="4613" spans="10:11">
      <c r="J4613" s="1"/>
      <c r="K4613"/>
    </row>
    <row r="4614" spans="10:11">
      <c r="J4614" s="1"/>
      <c r="K4614"/>
    </row>
    <row r="4615" spans="10:11">
      <c r="J4615" s="1"/>
      <c r="K4615"/>
    </row>
    <row r="4616" spans="10:11">
      <c r="J4616" s="1"/>
      <c r="K4616"/>
    </row>
    <row r="4617" spans="10:11">
      <c r="J4617" s="1"/>
      <c r="K4617"/>
    </row>
    <row r="4618" spans="10:11">
      <c r="J4618" s="1"/>
      <c r="K4618"/>
    </row>
    <row r="4619" spans="10:11">
      <c r="J4619" s="1"/>
      <c r="K4619"/>
    </row>
    <row r="4620" spans="10:11">
      <c r="J4620" s="1"/>
      <c r="K4620"/>
    </row>
    <row r="4621" spans="10:11">
      <c r="J4621" s="1"/>
      <c r="K4621"/>
    </row>
    <row r="4622" spans="10:11">
      <c r="J4622" s="1"/>
      <c r="K4622"/>
    </row>
    <row r="4623" spans="10:11">
      <c r="J4623" s="1"/>
      <c r="K4623"/>
    </row>
    <row r="4624" spans="10:11">
      <c r="J4624" s="1"/>
      <c r="K4624"/>
    </row>
    <row r="4625" spans="10:11">
      <c r="J4625" s="1"/>
      <c r="K4625"/>
    </row>
    <row r="4626" spans="10:11">
      <c r="J4626" s="1"/>
      <c r="K4626"/>
    </row>
    <row r="4627" spans="10:11">
      <c r="J4627" s="1"/>
      <c r="K4627"/>
    </row>
    <row r="4628" spans="10:11">
      <c r="J4628" s="1"/>
      <c r="K4628"/>
    </row>
    <row r="4629" spans="10:11">
      <c r="J4629" s="1"/>
      <c r="K4629"/>
    </row>
    <row r="4630" spans="10:11">
      <c r="J4630" s="1"/>
      <c r="K4630"/>
    </row>
    <row r="4631" spans="10:11">
      <c r="J4631" s="1"/>
      <c r="K4631"/>
    </row>
    <row r="4632" spans="10:11">
      <c r="J4632" s="1"/>
      <c r="K4632"/>
    </row>
    <row r="4633" spans="10:11">
      <c r="J4633" s="1"/>
      <c r="K4633"/>
    </row>
    <row r="4634" spans="10:11">
      <c r="J4634" s="1"/>
      <c r="K4634"/>
    </row>
    <row r="4635" spans="10:11">
      <c r="J4635" s="1"/>
      <c r="K4635"/>
    </row>
    <row r="4636" spans="10:11">
      <c r="J4636" s="1"/>
      <c r="K4636"/>
    </row>
    <row r="4637" spans="10:11">
      <c r="J4637" s="1"/>
      <c r="K4637"/>
    </row>
    <row r="4638" spans="10:11">
      <c r="J4638" s="1"/>
      <c r="K4638"/>
    </row>
    <row r="4639" spans="10:11">
      <c r="J4639" s="1"/>
      <c r="K4639"/>
    </row>
    <row r="4640" spans="10:11">
      <c r="J4640" s="1"/>
      <c r="K4640"/>
    </row>
    <row r="4641" spans="10:11">
      <c r="J4641" s="1"/>
      <c r="K4641"/>
    </row>
    <row r="4642" spans="10:11">
      <c r="J4642" s="1"/>
      <c r="K4642"/>
    </row>
    <row r="4643" spans="10:11">
      <c r="J4643" s="1"/>
      <c r="K4643"/>
    </row>
    <row r="4644" spans="10:11">
      <c r="J4644" s="1"/>
      <c r="K4644"/>
    </row>
    <row r="4645" spans="10:11">
      <c r="J4645" s="1"/>
      <c r="K4645"/>
    </row>
    <row r="4646" spans="10:11">
      <c r="J4646" s="1"/>
      <c r="K4646"/>
    </row>
    <row r="4647" spans="10:11">
      <c r="J4647" s="1"/>
      <c r="K4647"/>
    </row>
    <row r="4648" spans="10:11">
      <c r="J4648" s="1"/>
      <c r="K4648"/>
    </row>
    <row r="4649" spans="10:11">
      <c r="J4649" s="1"/>
      <c r="K4649"/>
    </row>
    <row r="4650" spans="10:11">
      <c r="J4650" s="1"/>
      <c r="K4650"/>
    </row>
    <row r="4651" spans="10:11">
      <c r="J4651" s="1"/>
      <c r="K4651"/>
    </row>
    <row r="4652" spans="10:11">
      <c r="J4652" s="1"/>
      <c r="K4652"/>
    </row>
    <row r="4653" spans="10:11">
      <c r="J4653" s="1"/>
      <c r="K4653"/>
    </row>
    <row r="4654" spans="10:11">
      <c r="J4654" s="1"/>
      <c r="K4654"/>
    </row>
    <row r="4655" spans="10:11">
      <c r="J4655" s="1"/>
      <c r="K4655"/>
    </row>
    <row r="4656" spans="10:11">
      <c r="J4656" s="1"/>
      <c r="K4656"/>
    </row>
    <row r="4657" spans="10:11">
      <c r="J4657" s="1"/>
      <c r="K4657"/>
    </row>
    <row r="4658" spans="10:11">
      <c r="J4658" s="1"/>
      <c r="K4658"/>
    </row>
    <row r="4659" spans="10:11">
      <c r="J4659" s="1"/>
      <c r="K4659"/>
    </row>
    <row r="4660" spans="10:11">
      <c r="J4660" s="1"/>
      <c r="K4660"/>
    </row>
    <row r="4661" spans="10:11">
      <c r="J4661" s="1"/>
      <c r="K4661"/>
    </row>
    <row r="4662" spans="10:11">
      <c r="J4662" s="1"/>
      <c r="K4662"/>
    </row>
    <row r="4663" spans="10:11">
      <c r="J4663" s="1"/>
      <c r="K4663"/>
    </row>
    <row r="4664" spans="10:11">
      <c r="J4664" s="1"/>
      <c r="K4664"/>
    </row>
    <row r="4665" spans="10:11">
      <c r="J4665" s="1"/>
      <c r="K4665"/>
    </row>
    <row r="4666" spans="10:11">
      <c r="J4666" s="1"/>
      <c r="K4666"/>
    </row>
    <row r="4667" spans="10:11">
      <c r="J4667" s="1"/>
      <c r="K4667"/>
    </row>
    <row r="4668" spans="10:11">
      <c r="J4668" s="1"/>
      <c r="K4668"/>
    </row>
    <row r="4669" spans="10:11">
      <c r="J4669" s="1"/>
      <c r="K4669"/>
    </row>
    <row r="4670" spans="10:11">
      <c r="J4670" s="1"/>
      <c r="K4670"/>
    </row>
    <row r="4671" spans="10:11">
      <c r="J4671" s="1"/>
      <c r="K4671"/>
    </row>
    <row r="4672" spans="10:11">
      <c r="J4672" s="1"/>
      <c r="K4672"/>
    </row>
    <row r="4673" spans="10:11">
      <c r="J4673" s="1"/>
      <c r="K4673"/>
    </row>
    <row r="4674" spans="10:11">
      <c r="J4674" s="1"/>
      <c r="K4674"/>
    </row>
    <row r="4675" spans="10:11">
      <c r="J4675" s="1"/>
      <c r="K4675"/>
    </row>
    <row r="4676" spans="10:11">
      <c r="J4676" s="1"/>
      <c r="K4676"/>
    </row>
    <row r="4677" spans="10:11">
      <c r="J4677" s="1"/>
      <c r="K4677"/>
    </row>
    <row r="4678" spans="10:11">
      <c r="J4678" s="1"/>
      <c r="K4678"/>
    </row>
    <row r="4679" spans="10:11">
      <c r="J4679" s="1"/>
      <c r="K4679"/>
    </row>
    <row r="4680" spans="10:11">
      <c r="J4680" s="1"/>
      <c r="K4680"/>
    </row>
    <row r="4681" spans="10:11">
      <c r="J4681" s="1"/>
      <c r="K4681"/>
    </row>
    <row r="4682" spans="10:11">
      <c r="J4682" s="1"/>
      <c r="K4682"/>
    </row>
    <row r="4683" spans="10:11">
      <c r="J4683" s="1"/>
      <c r="K4683"/>
    </row>
    <row r="4684" spans="10:11">
      <c r="J4684" s="1"/>
      <c r="K4684"/>
    </row>
    <row r="4685" spans="10:11">
      <c r="J4685" s="1"/>
      <c r="K4685"/>
    </row>
    <row r="4686" spans="10:11">
      <c r="J4686" s="1"/>
      <c r="K4686"/>
    </row>
    <row r="4687" spans="10:11">
      <c r="J4687" s="1"/>
      <c r="K4687"/>
    </row>
    <row r="4688" spans="10:11">
      <c r="J4688" s="1"/>
      <c r="K4688"/>
    </row>
    <row r="4689" spans="10:11">
      <c r="J4689" s="1"/>
      <c r="K4689"/>
    </row>
    <row r="4690" spans="10:11">
      <c r="J4690" s="1"/>
      <c r="K4690"/>
    </row>
    <row r="4691" spans="10:11">
      <c r="J4691" s="1"/>
      <c r="K4691"/>
    </row>
    <row r="4692" spans="10:11">
      <c r="J4692" s="1"/>
      <c r="K4692"/>
    </row>
    <row r="4693" spans="10:11">
      <c r="J4693" s="1"/>
      <c r="K4693"/>
    </row>
    <row r="4694" spans="10:11">
      <c r="J4694" s="1"/>
      <c r="K4694"/>
    </row>
    <row r="4695" spans="10:11">
      <c r="J4695" s="1"/>
      <c r="K4695"/>
    </row>
    <row r="4696" spans="10:11">
      <c r="J4696" s="1"/>
      <c r="K4696"/>
    </row>
    <row r="4697" spans="10:11">
      <c r="J4697" s="1"/>
      <c r="K4697"/>
    </row>
    <row r="4698" spans="10:11">
      <c r="J4698" s="1"/>
      <c r="K4698"/>
    </row>
    <row r="4699" spans="10:11">
      <c r="J4699" s="1"/>
      <c r="K4699"/>
    </row>
    <row r="4700" spans="10:11">
      <c r="J4700" s="1"/>
      <c r="K4700"/>
    </row>
    <row r="4701" spans="10:11">
      <c r="J4701" s="1"/>
      <c r="K4701"/>
    </row>
    <row r="4702" spans="10:11">
      <c r="J4702" s="1"/>
      <c r="K4702"/>
    </row>
    <row r="4703" spans="10:11">
      <c r="J4703" s="1"/>
      <c r="K4703"/>
    </row>
    <row r="4704" spans="10:11">
      <c r="J4704" s="1"/>
      <c r="K4704"/>
    </row>
    <row r="4705" spans="10:11">
      <c r="J4705" s="1"/>
      <c r="K4705"/>
    </row>
    <row r="4706" spans="10:11">
      <c r="J4706" s="1"/>
      <c r="K4706"/>
    </row>
    <row r="4707" spans="10:11">
      <c r="J4707" s="1"/>
      <c r="K4707"/>
    </row>
    <row r="4708" spans="10:11">
      <c r="J4708" s="1"/>
      <c r="K4708"/>
    </row>
    <row r="4709" spans="10:11">
      <c r="J4709" s="1"/>
      <c r="K4709"/>
    </row>
    <row r="4710" spans="10:11">
      <c r="J4710" s="1"/>
      <c r="K4710"/>
    </row>
    <row r="4711" spans="10:11">
      <c r="J4711" s="1"/>
      <c r="K4711"/>
    </row>
    <row r="4712" spans="10:11">
      <c r="J4712" s="1"/>
      <c r="K4712"/>
    </row>
    <row r="4713" spans="10:11">
      <c r="J4713" s="1"/>
      <c r="K4713"/>
    </row>
    <row r="4714" spans="10:11">
      <c r="J4714" s="1"/>
      <c r="K4714"/>
    </row>
    <row r="4715" spans="10:11">
      <c r="J4715" s="1"/>
      <c r="K4715"/>
    </row>
    <row r="4716" spans="10:11">
      <c r="J4716" s="1"/>
      <c r="K4716"/>
    </row>
    <row r="4717" spans="10:11">
      <c r="J4717" s="1"/>
      <c r="K4717"/>
    </row>
    <row r="4718" spans="10:11">
      <c r="J4718" s="1"/>
      <c r="K4718"/>
    </row>
    <row r="4719" spans="10:11">
      <c r="J4719" s="1"/>
      <c r="K4719"/>
    </row>
    <row r="4720" spans="10:11">
      <c r="J4720" s="1"/>
      <c r="K4720"/>
    </row>
    <row r="4721" spans="10:11">
      <c r="J4721" s="1"/>
      <c r="K4721"/>
    </row>
    <row r="4722" spans="10:11">
      <c r="J4722" s="1"/>
      <c r="K4722"/>
    </row>
    <row r="4723" spans="10:11">
      <c r="J4723" s="1"/>
      <c r="K4723"/>
    </row>
    <row r="4724" spans="10:11">
      <c r="J4724" s="1"/>
      <c r="K4724"/>
    </row>
    <row r="4725" spans="10:11">
      <c r="J4725" s="1"/>
      <c r="K4725"/>
    </row>
    <row r="4726" spans="10:11">
      <c r="J4726" s="1"/>
      <c r="K4726"/>
    </row>
    <row r="4727" spans="10:11">
      <c r="J4727" s="1"/>
      <c r="K4727"/>
    </row>
    <row r="4728" spans="10:11">
      <c r="J4728" s="1"/>
      <c r="K4728"/>
    </row>
    <row r="4729" spans="10:11">
      <c r="J4729" s="1"/>
      <c r="K4729"/>
    </row>
    <row r="4730" spans="10:11">
      <c r="J4730" s="1"/>
      <c r="K4730"/>
    </row>
    <row r="4731" spans="10:11">
      <c r="J4731" s="1"/>
      <c r="K4731"/>
    </row>
    <row r="4732" spans="10:11">
      <c r="J4732" s="1"/>
      <c r="K4732"/>
    </row>
    <row r="4733" spans="10:11">
      <c r="J4733" s="1"/>
      <c r="K4733"/>
    </row>
    <row r="4734" spans="10:11">
      <c r="J4734" s="1"/>
      <c r="K4734"/>
    </row>
    <row r="4735" spans="10:11">
      <c r="J4735" s="1"/>
      <c r="K4735"/>
    </row>
    <row r="4736" spans="10:11">
      <c r="J4736" s="1"/>
      <c r="K4736"/>
    </row>
    <row r="4737" spans="10:11">
      <c r="J4737" s="1"/>
      <c r="K4737"/>
    </row>
    <row r="4738" spans="10:11">
      <c r="J4738" s="1"/>
      <c r="K4738"/>
    </row>
    <row r="4739" spans="10:11">
      <c r="J4739" s="1"/>
      <c r="K4739"/>
    </row>
    <row r="4740" spans="10:11">
      <c r="J4740" s="1"/>
      <c r="K4740"/>
    </row>
    <row r="4741" spans="10:11">
      <c r="J4741" s="1"/>
      <c r="K4741"/>
    </row>
    <row r="4742" spans="10:11">
      <c r="J4742" s="1"/>
      <c r="K4742"/>
    </row>
    <row r="4743" spans="10:11">
      <c r="J4743" s="1"/>
      <c r="K4743"/>
    </row>
    <row r="4744" spans="10:11">
      <c r="J4744" s="1"/>
      <c r="K4744"/>
    </row>
    <row r="4745" spans="10:11">
      <c r="J4745" s="1"/>
      <c r="K4745"/>
    </row>
    <row r="4746" spans="10:11">
      <c r="J4746" s="1"/>
      <c r="K4746"/>
    </row>
    <row r="4747" spans="10:11">
      <c r="J4747" s="1"/>
      <c r="K4747"/>
    </row>
    <row r="4748" spans="10:11">
      <c r="J4748" s="1"/>
      <c r="K4748"/>
    </row>
    <row r="4749" spans="10:11">
      <c r="J4749" s="1"/>
      <c r="K4749"/>
    </row>
    <row r="4750" spans="10:11">
      <c r="J4750" s="1"/>
      <c r="K4750"/>
    </row>
    <row r="4751" spans="10:11">
      <c r="J4751" s="1"/>
      <c r="K4751"/>
    </row>
    <row r="4752" spans="10:11">
      <c r="J4752" s="1"/>
      <c r="K4752"/>
    </row>
    <row r="4753" spans="10:11">
      <c r="J4753" s="1"/>
      <c r="K4753"/>
    </row>
    <row r="4754" spans="10:11">
      <c r="J4754" s="1"/>
      <c r="K4754"/>
    </row>
    <row r="4755" spans="10:11">
      <c r="J4755" s="1"/>
      <c r="K4755"/>
    </row>
    <row r="4756" spans="10:11">
      <c r="J4756" s="1"/>
      <c r="K4756"/>
    </row>
    <row r="4757" spans="10:11">
      <c r="J4757" s="1"/>
      <c r="K4757"/>
    </row>
    <row r="4758" spans="10:11">
      <c r="J4758" s="1"/>
      <c r="K4758"/>
    </row>
    <row r="4759" spans="10:11">
      <c r="J4759" s="1"/>
      <c r="K4759"/>
    </row>
    <row r="4760" spans="10:11">
      <c r="J4760" s="1"/>
      <c r="K4760"/>
    </row>
    <row r="4761" spans="10:11">
      <c r="J4761" s="1"/>
      <c r="K4761"/>
    </row>
    <row r="4762" spans="10:11">
      <c r="J4762" s="1"/>
      <c r="K4762"/>
    </row>
    <row r="4763" spans="10:11">
      <c r="J4763" s="1"/>
      <c r="K4763"/>
    </row>
    <row r="4764" spans="10:11">
      <c r="J4764" s="1"/>
      <c r="K4764"/>
    </row>
    <row r="4765" spans="10:11">
      <c r="J4765" s="1"/>
      <c r="K4765"/>
    </row>
    <row r="4766" spans="10:11">
      <c r="J4766" s="1"/>
      <c r="K4766"/>
    </row>
    <row r="4767" spans="10:11">
      <c r="J4767" s="1"/>
      <c r="K4767"/>
    </row>
    <row r="4768" spans="10:11">
      <c r="J4768" s="1"/>
      <c r="K4768"/>
    </row>
    <row r="4769" spans="10:11">
      <c r="J4769" s="1"/>
      <c r="K4769"/>
    </row>
    <row r="4770" spans="10:11">
      <c r="J4770" s="1"/>
      <c r="K4770"/>
    </row>
    <row r="4771" spans="10:11">
      <c r="J4771" s="1"/>
      <c r="K4771"/>
    </row>
    <row r="4772" spans="10:11">
      <c r="J4772" s="1"/>
      <c r="K4772"/>
    </row>
    <row r="4773" spans="10:11">
      <c r="J4773" s="1"/>
      <c r="K4773"/>
    </row>
    <row r="4774" spans="10:11">
      <c r="J4774" s="1"/>
      <c r="K4774"/>
    </row>
    <row r="4775" spans="10:11">
      <c r="J4775" s="1"/>
      <c r="K4775"/>
    </row>
    <row r="4776" spans="10:11">
      <c r="J4776" s="1"/>
      <c r="K4776"/>
    </row>
    <row r="4777" spans="10:11">
      <c r="J4777" s="1"/>
      <c r="K4777"/>
    </row>
    <row r="4778" spans="10:11">
      <c r="J4778" s="1"/>
      <c r="K4778"/>
    </row>
    <row r="4779" spans="10:11">
      <c r="J4779" s="1"/>
      <c r="K4779"/>
    </row>
    <row r="4780" spans="10:11">
      <c r="J4780" s="1"/>
      <c r="K4780"/>
    </row>
    <row r="4781" spans="10:11">
      <c r="J4781" s="1"/>
      <c r="K4781"/>
    </row>
    <row r="4782" spans="10:11">
      <c r="J4782" s="1"/>
      <c r="K4782"/>
    </row>
    <row r="4783" spans="10:11">
      <c r="J4783" s="1"/>
      <c r="K4783"/>
    </row>
    <row r="4784" spans="10:11">
      <c r="J4784" s="1"/>
      <c r="K4784"/>
    </row>
    <row r="4785" spans="10:11">
      <c r="J4785" s="1"/>
      <c r="K4785"/>
    </row>
    <row r="4786" spans="10:11">
      <c r="J4786" s="1"/>
      <c r="K4786"/>
    </row>
    <row r="4787" spans="10:11">
      <c r="J4787" s="1"/>
      <c r="K4787"/>
    </row>
    <row r="4788" spans="10:11">
      <c r="J4788" s="1"/>
      <c r="K4788"/>
    </row>
    <row r="4789" spans="10:11">
      <c r="J4789" s="1"/>
      <c r="K4789"/>
    </row>
    <row r="4790" spans="10:11">
      <c r="J4790" s="1"/>
      <c r="K4790"/>
    </row>
    <row r="4791" spans="10:11">
      <c r="J4791" s="1"/>
      <c r="K4791"/>
    </row>
    <row r="4792" spans="10:11">
      <c r="J4792" s="1"/>
      <c r="K4792"/>
    </row>
    <row r="4793" spans="10:11">
      <c r="J4793" s="1"/>
      <c r="K4793"/>
    </row>
    <row r="4794" spans="10:11">
      <c r="J4794" s="1"/>
      <c r="K4794"/>
    </row>
    <row r="4795" spans="10:11">
      <c r="J4795" s="1"/>
      <c r="K4795"/>
    </row>
    <row r="4796" spans="10:11">
      <c r="J4796" s="1"/>
      <c r="K4796"/>
    </row>
    <row r="4797" spans="10:11">
      <c r="J4797" s="1"/>
      <c r="K4797"/>
    </row>
    <row r="4798" spans="10:11">
      <c r="J4798" s="1"/>
      <c r="K4798"/>
    </row>
    <row r="4799" spans="10:11">
      <c r="J4799" s="1"/>
      <c r="K4799"/>
    </row>
    <row r="4800" spans="10:11">
      <c r="J4800" s="1"/>
      <c r="K4800"/>
    </row>
    <row r="4801" spans="10:11">
      <c r="J4801" s="1"/>
      <c r="K4801"/>
    </row>
    <row r="4802" spans="10:11">
      <c r="J4802" s="1"/>
      <c r="K4802"/>
    </row>
    <row r="4803" spans="10:11">
      <c r="J4803" s="1"/>
      <c r="K4803"/>
    </row>
    <row r="4804" spans="10:11">
      <c r="J4804" s="1"/>
      <c r="K4804"/>
    </row>
    <row r="4805" spans="10:11">
      <c r="J4805" s="1"/>
      <c r="K4805"/>
    </row>
    <row r="4806" spans="10:11">
      <c r="J4806" s="1"/>
      <c r="K4806"/>
    </row>
    <row r="4807" spans="10:11">
      <c r="J4807" s="1"/>
      <c r="K4807"/>
    </row>
    <row r="4808" spans="10:11">
      <c r="J4808" s="1"/>
      <c r="K4808"/>
    </row>
    <row r="4809" spans="10:11">
      <c r="J4809" s="1"/>
      <c r="K4809"/>
    </row>
    <row r="4810" spans="10:11">
      <c r="J4810" s="1"/>
      <c r="K4810"/>
    </row>
    <row r="4811" spans="10:11">
      <c r="J4811" s="1"/>
      <c r="K4811"/>
    </row>
    <row r="4812" spans="10:11">
      <c r="J4812" s="1"/>
      <c r="K4812"/>
    </row>
    <row r="4813" spans="10:11">
      <c r="J4813" s="1"/>
      <c r="K4813"/>
    </row>
    <row r="4814" spans="10:11">
      <c r="J4814" s="1"/>
      <c r="K4814"/>
    </row>
    <row r="4815" spans="10:11">
      <c r="J4815" s="1"/>
      <c r="K4815"/>
    </row>
    <row r="4816" spans="10:11">
      <c r="J4816" s="1"/>
      <c r="K4816"/>
    </row>
    <row r="4817" spans="10:11">
      <c r="J4817" s="1"/>
      <c r="K4817"/>
    </row>
    <row r="4818" spans="10:11">
      <c r="J4818" s="1"/>
      <c r="K4818"/>
    </row>
    <row r="4819" spans="10:11">
      <c r="J4819" s="1"/>
      <c r="K4819"/>
    </row>
    <row r="4820" spans="10:11">
      <c r="J4820" s="1"/>
      <c r="K4820"/>
    </row>
    <row r="4821" spans="10:11">
      <c r="J4821" s="1"/>
      <c r="K4821"/>
    </row>
    <row r="4822" spans="10:11">
      <c r="J4822" s="1"/>
      <c r="K4822"/>
    </row>
    <row r="4823" spans="10:11">
      <c r="J4823" s="1"/>
      <c r="K4823"/>
    </row>
    <row r="4824" spans="10:11">
      <c r="J4824" s="1"/>
      <c r="K4824"/>
    </row>
    <row r="4825" spans="10:11">
      <c r="J4825" s="1"/>
      <c r="K4825"/>
    </row>
    <row r="4826" spans="10:11">
      <c r="J4826" s="1"/>
      <c r="K4826"/>
    </row>
    <row r="4827" spans="10:11">
      <c r="J4827" s="1"/>
      <c r="K4827"/>
    </row>
    <row r="4828" spans="10:11">
      <c r="J4828" s="1"/>
      <c r="K4828"/>
    </row>
    <row r="4829" spans="10:11">
      <c r="J4829" s="1"/>
      <c r="K4829"/>
    </row>
    <row r="4830" spans="10:11">
      <c r="J4830" s="1"/>
      <c r="K4830"/>
    </row>
    <row r="4831" spans="10:11">
      <c r="J4831" s="1"/>
      <c r="K4831"/>
    </row>
    <row r="4832" spans="10:11">
      <c r="J4832" s="1"/>
      <c r="K4832"/>
    </row>
    <row r="4833" spans="10:11">
      <c r="J4833" s="1"/>
      <c r="K4833"/>
    </row>
    <row r="4834" spans="10:11">
      <c r="J4834" s="1"/>
      <c r="K4834"/>
    </row>
    <row r="4835" spans="10:11">
      <c r="J4835" s="1"/>
      <c r="K4835"/>
    </row>
    <row r="4836" spans="10:11">
      <c r="J4836" s="1"/>
      <c r="K4836"/>
    </row>
    <row r="4837" spans="10:11">
      <c r="J4837" s="1"/>
      <c r="K4837"/>
    </row>
    <row r="4838" spans="10:11">
      <c r="J4838" s="1"/>
      <c r="K4838"/>
    </row>
    <row r="4839" spans="10:11">
      <c r="J4839" s="1"/>
      <c r="K4839"/>
    </row>
    <row r="4840" spans="10:11">
      <c r="J4840" s="1"/>
      <c r="K4840"/>
    </row>
    <row r="4841" spans="10:11">
      <c r="J4841" s="1"/>
      <c r="K4841"/>
    </row>
    <row r="4842" spans="10:11">
      <c r="J4842" s="1"/>
      <c r="K4842"/>
    </row>
    <row r="4843" spans="10:11">
      <c r="J4843" s="1"/>
      <c r="K4843"/>
    </row>
    <row r="4844" spans="10:11">
      <c r="J4844" s="1"/>
      <c r="K4844"/>
    </row>
    <row r="4845" spans="10:11">
      <c r="J4845" s="1"/>
      <c r="K4845"/>
    </row>
    <row r="4846" spans="10:11">
      <c r="J4846" s="1"/>
      <c r="K4846"/>
    </row>
    <row r="4847" spans="10:11">
      <c r="J4847" s="1"/>
      <c r="K4847"/>
    </row>
    <row r="4848" spans="10:11">
      <c r="J4848" s="1"/>
      <c r="K4848"/>
    </row>
    <row r="4849" spans="10:11">
      <c r="J4849" s="1"/>
      <c r="K4849"/>
    </row>
    <row r="4850" spans="10:11">
      <c r="J4850" s="1"/>
      <c r="K4850"/>
    </row>
    <row r="4851" spans="10:11">
      <c r="J4851" s="1"/>
      <c r="K4851"/>
    </row>
    <row r="4852" spans="10:11">
      <c r="J4852" s="1"/>
      <c r="K4852"/>
    </row>
    <row r="4853" spans="10:11">
      <c r="J4853" s="1"/>
      <c r="K4853"/>
    </row>
    <row r="4854" spans="10:11">
      <c r="J4854" s="1"/>
      <c r="K4854"/>
    </row>
    <row r="4855" spans="10:11">
      <c r="J4855" s="1"/>
      <c r="K4855"/>
    </row>
    <row r="4856" spans="10:11">
      <c r="J4856" s="1"/>
      <c r="K4856"/>
    </row>
    <row r="4857" spans="10:11">
      <c r="J4857" s="1"/>
      <c r="K4857"/>
    </row>
    <row r="4858" spans="10:11">
      <c r="J4858" s="1"/>
      <c r="K4858"/>
    </row>
    <row r="4859" spans="10:11">
      <c r="J4859" s="1"/>
      <c r="K4859"/>
    </row>
    <row r="4860" spans="10:11">
      <c r="J4860" s="1"/>
      <c r="K4860"/>
    </row>
    <row r="4861" spans="10:11">
      <c r="J4861" s="1"/>
      <c r="K4861"/>
    </row>
    <row r="4862" spans="10:11">
      <c r="J4862" s="1"/>
      <c r="K4862"/>
    </row>
    <row r="4863" spans="10:11">
      <c r="J4863" s="1"/>
      <c r="K4863"/>
    </row>
    <row r="4864" spans="10:11">
      <c r="J4864" s="1"/>
      <c r="K4864"/>
    </row>
    <row r="4865" spans="10:11">
      <c r="J4865" s="1"/>
      <c r="K4865"/>
    </row>
    <row r="4866" spans="10:11">
      <c r="J4866" s="1"/>
      <c r="K4866"/>
    </row>
    <row r="4867" spans="10:11">
      <c r="J4867" s="1"/>
      <c r="K4867"/>
    </row>
    <row r="4868" spans="10:11">
      <c r="J4868" s="1"/>
      <c r="K4868"/>
    </row>
    <row r="4869" spans="10:11">
      <c r="J4869" s="1"/>
      <c r="K4869"/>
    </row>
    <row r="4870" spans="10:11">
      <c r="J4870" s="1"/>
      <c r="K4870"/>
    </row>
    <row r="4871" spans="10:11">
      <c r="J4871" s="1"/>
      <c r="K4871"/>
    </row>
    <row r="4872" spans="10:11">
      <c r="J4872" s="1"/>
      <c r="K4872"/>
    </row>
    <row r="4873" spans="10:11">
      <c r="J4873" s="1"/>
      <c r="K4873"/>
    </row>
    <row r="4874" spans="10:11">
      <c r="J4874" s="1"/>
      <c r="K4874"/>
    </row>
    <row r="4875" spans="10:11">
      <c r="J4875" s="1"/>
      <c r="K4875"/>
    </row>
    <row r="4876" spans="10:11">
      <c r="J4876" s="1"/>
      <c r="K4876"/>
    </row>
    <row r="4877" spans="10:11">
      <c r="J4877" s="1"/>
      <c r="K4877"/>
    </row>
    <row r="4878" spans="10:11">
      <c r="J4878" s="1"/>
      <c r="K4878"/>
    </row>
    <row r="4879" spans="10:11">
      <c r="J4879" s="1"/>
      <c r="K4879"/>
    </row>
    <row r="4880" spans="10:11">
      <c r="J4880" s="1"/>
      <c r="K4880"/>
    </row>
    <row r="4881" spans="10:11">
      <c r="J4881" s="1"/>
      <c r="K4881"/>
    </row>
    <row r="4882" spans="10:11">
      <c r="J4882" s="1"/>
      <c r="K4882"/>
    </row>
    <row r="4883" spans="10:11">
      <c r="J4883" s="1"/>
      <c r="K4883"/>
    </row>
    <row r="4884" spans="10:11">
      <c r="J4884" s="1"/>
      <c r="K4884"/>
    </row>
    <row r="4885" spans="10:11">
      <c r="J4885" s="1"/>
      <c r="K4885"/>
    </row>
    <row r="4886" spans="10:11">
      <c r="J4886" s="1"/>
      <c r="K4886"/>
    </row>
    <row r="4887" spans="10:11">
      <c r="J4887" s="1"/>
      <c r="K4887"/>
    </row>
    <row r="4888" spans="10:11">
      <c r="J4888" s="1"/>
      <c r="K4888"/>
    </row>
    <row r="4889" spans="10:11">
      <c r="J4889" s="1"/>
      <c r="K4889"/>
    </row>
    <row r="4890" spans="10:11">
      <c r="J4890" s="1"/>
      <c r="K4890"/>
    </row>
    <row r="4891" spans="10:11">
      <c r="J4891" s="1"/>
      <c r="K4891"/>
    </row>
    <row r="4892" spans="10:11">
      <c r="J4892" s="1"/>
      <c r="K4892"/>
    </row>
    <row r="4893" spans="10:11">
      <c r="J4893" s="1"/>
      <c r="K4893"/>
    </row>
    <row r="4894" spans="10:11">
      <c r="J4894" s="1"/>
      <c r="K4894"/>
    </row>
    <row r="4895" spans="10:11">
      <c r="J4895" s="1"/>
      <c r="K4895"/>
    </row>
    <row r="4896" spans="10:11">
      <c r="J4896" s="1"/>
      <c r="K4896"/>
    </row>
    <row r="4897" spans="10:11">
      <c r="J4897" s="1"/>
      <c r="K4897"/>
    </row>
    <row r="4898" spans="10:11">
      <c r="J4898" s="1"/>
      <c r="K4898"/>
    </row>
    <row r="4899" spans="10:11">
      <c r="J4899" s="1"/>
      <c r="K4899"/>
    </row>
    <row r="4900" spans="10:11">
      <c r="J4900" s="1"/>
      <c r="K4900"/>
    </row>
    <row r="4901" spans="10:11">
      <c r="J4901" s="1"/>
      <c r="K4901"/>
    </row>
    <row r="4902" spans="10:11">
      <c r="J4902" s="1"/>
      <c r="K4902"/>
    </row>
    <row r="4903" spans="10:11">
      <c r="J4903" s="1"/>
      <c r="K4903"/>
    </row>
    <row r="4904" spans="10:11">
      <c r="J4904" s="1"/>
      <c r="K4904"/>
    </row>
    <row r="4905" spans="10:11">
      <c r="J4905" s="1"/>
      <c r="K4905"/>
    </row>
    <row r="4906" spans="10:11">
      <c r="J4906" s="1"/>
      <c r="K4906"/>
    </row>
    <row r="4907" spans="10:11">
      <c r="J4907" s="1"/>
      <c r="K4907"/>
    </row>
    <row r="4908" spans="10:11">
      <c r="J4908" s="1"/>
      <c r="K4908"/>
    </row>
    <row r="4909" spans="10:11">
      <c r="J4909" s="1"/>
      <c r="K4909"/>
    </row>
    <row r="4910" spans="10:11">
      <c r="J4910" s="1"/>
      <c r="K4910"/>
    </row>
    <row r="4911" spans="10:11">
      <c r="J4911" s="1"/>
      <c r="K4911"/>
    </row>
    <row r="4912" spans="10:11">
      <c r="J4912" s="1"/>
      <c r="K4912"/>
    </row>
    <row r="4913" spans="10:11">
      <c r="J4913" s="1"/>
      <c r="K4913"/>
    </row>
    <row r="4914" spans="10:11">
      <c r="J4914" s="1"/>
      <c r="K4914"/>
    </row>
    <row r="4915" spans="10:11">
      <c r="J4915" s="1"/>
      <c r="K4915"/>
    </row>
    <row r="4916" spans="10:11">
      <c r="J4916" s="1"/>
      <c r="K4916"/>
    </row>
    <row r="4917" spans="10:11">
      <c r="J4917" s="1"/>
      <c r="K4917"/>
    </row>
    <row r="4918" spans="10:11">
      <c r="J4918" s="1"/>
      <c r="K4918"/>
    </row>
    <row r="4919" spans="10:11">
      <c r="J4919" s="1"/>
      <c r="K4919"/>
    </row>
    <row r="4920" spans="10:11">
      <c r="J4920" s="1"/>
      <c r="K4920"/>
    </row>
    <row r="4921" spans="10:11">
      <c r="J4921" s="1"/>
      <c r="K4921"/>
    </row>
    <row r="4922" spans="10:11">
      <c r="J4922" s="1"/>
      <c r="K4922"/>
    </row>
    <row r="4923" spans="10:11">
      <c r="J4923" s="1"/>
      <c r="K4923"/>
    </row>
    <row r="4924" spans="10:11">
      <c r="J4924" s="1"/>
      <c r="K4924"/>
    </row>
    <row r="4925" spans="10:11">
      <c r="J4925" s="1"/>
      <c r="K4925"/>
    </row>
    <row r="4926" spans="10:11">
      <c r="J4926" s="1"/>
      <c r="K4926"/>
    </row>
    <row r="4927" spans="10:11">
      <c r="J4927" s="1"/>
      <c r="K4927"/>
    </row>
    <row r="4928" spans="10:11">
      <c r="J4928" s="1"/>
      <c r="K4928"/>
    </row>
    <row r="4929" spans="10:11">
      <c r="J4929" s="1"/>
      <c r="K4929"/>
    </row>
    <row r="4930" spans="10:11">
      <c r="J4930" s="1"/>
      <c r="K4930"/>
    </row>
    <row r="4931" spans="10:11">
      <c r="J4931" s="1"/>
      <c r="K4931"/>
    </row>
    <row r="4932" spans="10:11">
      <c r="J4932" s="1"/>
      <c r="K4932"/>
    </row>
    <row r="4933" spans="10:11">
      <c r="J4933" s="1"/>
      <c r="K4933"/>
    </row>
    <row r="4934" spans="10:11">
      <c r="J4934" s="1"/>
      <c r="K4934"/>
    </row>
    <row r="4935" spans="10:11">
      <c r="J4935" s="1"/>
      <c r="K4935"/>
    </row>
    <row r="4936" spans="10:11">
      <c r="J4936" s="1"/>
      <c r="K4936"/>
    </row>
    <row r="4937" spans="10:11">
      <c r="J4937" s="1"/>
      <c r="K4937"/>
    </row>
    <row r="4938" spans="10:11">
      <c r="J4938" s="1"/>
      <c r="K4938"/>
    </row>
    <row r="4939" spans="10:11">
      <c r="J4939" s="1"/>
      <c r="K4939"/>
    </row>
    <row r="4940" spans="10:11">
      <c r="J4940" s="1"/>
      <c r="K4940"/>
    </row>
    <row r="4941" spans="10:11">
      <c r="J4941" s="1"/>
      <c r="K4941"/>
    </row>
    <row r="4942" spans="10:11">
      <c r="J4942" s="1"/>
      <c r="K4942"/>
    </row>
    <row r="4943" spans="10:11">
      <c r="J4943" s="1"/>
      <c r="K4943"/>
    </row>
    <row r="4944" spans="10:11">
      <c r="J4944" s="1"/>
      <c r="K4944"/>
    </row>
    <row r="4945" spans="10:11">
      <c r="J4945" s="1"/>
      <c r="K4945"/>
    </row>
    <row r="4946" spans="10:11">
      <c r="J4946" s="1"/>
      <c r="K4946"/>
    </row>
    <row r="4947" spans="10:11">
      <c r="J4947" s="1"/>
      <c r="K4947"/>
    </row>
    <row r="4948" spans="10:11">
      <c r="J4948" s="1"/>
      <c r="K4948"/>
    </row>
    <row r="4949" spans="10:11">
      <c r="J4949" s="1"/>
      <c r="K4949"/>
    </row>
    <row r="4950" spans="10:11">
      <c r="J4950" s="1"/>
      <c r="K4950"/>
    </row>
    <row r="4951" spans="10:11">
      <c r="J4951" s="1"/>
      <c r="K4951"/>
    </row>
    <row r="4952" spans="10:11">
      <c r="J4952" s="1"/>
      <c r="K4952"/>
    </row>
    <row r="4953" spans="10:11">
      <c r="J4953" s="1"/>
      <c r="K4953"/>
    </row>
    <row r="4954" spans="10:11">
      <c r="J4954" s="1"/>
      <c r="K4954"/>
    </row>
    <row r="4955" spans="10:11">
      <c r="J4955" s="1"/>
      <c r="K4955"/>
    </row>
    <row r="4956" spans="10:11">
      <c r="J4956" s="1"/>
      <c r="K4956"/>
    </row>
    <row r="4957" spans="10:11">
      <c r="J4957" s="1"/>
      <c r="K4957"/>
    </row>
    <row r="4958" spans="10:11">
      <c r="J4958" s="1"/>
      <c r="K4958"/>
    </row>
    <row r="4959" spans="10:11">
      <c r="J4959" s="1"/>
      <c r="K4959"/>
    </row>
    <row r="4960" spans="10:11">
      <c r="J4960" s="1"/>
      <c r="K4960"/>
    </row>
    <row r="4961" spans="10:11">
      <c r="J4961" s="1"/>
      <c r="K4961"/>
    </row>
    <row r="4962" spans="10:11">
      <c r="J4962" s="1"/>
      <c r="K4962"/>
    </row>
    <row r="4963" spans="10:11">
      <c r="J4963" s="1"/>
      <c r="K4963"/>
    </row>
    <row r="4964" spans="10:11">
      <c r="J4964" s="1"/>
      <c r="K4964"/>
    </row>
    <row r="4965" spans="10:11">
      <c r="J4965" s="1"/>
      <c r="K4965"/>
    </row>
    <row r="4966" spans="10:11">
      <c r="J4966" s="1"/>
      <c r="K4966"/>
    </row>
    <row r="4967" spans="10:11">
      <c r="J4967" s="1"/>
      <c r="K4967"/>
    </row>
    <row r="4968" spans="10:11">
      <c r="J4968" s="1"/>
      <c r="K4968"/>
    </row>
    <row r="4969" spans="10:11">
      <c r="J4969" s="1"/>
      <c r="K4969"/>
    </row>
    <row r="4970" spans="10:11">
      <c r="J4970" s="1"/>
      <c r="K4970"/>
    </row>
    <row r="4971" spans="10:11">
      <c r="J4971" s="1"/>
      <c r="K4971"/>
    </row>
    <row r="4972" spans="10:11">
      <c r="J4972" s="1"/>
      <c r="K4972"/>
    </row>
    <row r="4973" spans="10:11">
      <c r="J4973" s="1"/>
      <c r="K4973"/>
    </row>
    <row r="4974" spans="10:11">
      <c r="J4974" s="1"/>
      <c r="K4974"/>
    </row>
    <row r="4975" spans="10:11">
      <c r="J4975" s="1"/>
      <c r="K4975"/>
    </row>
    <row r="4976" spans="10:11">
      <c r="J4976" s="1"/>
      <c r="K4976"/>
    </row>
    <row r="4977" spans="10:11">
      <c r="J4977" s="1"/>
      <c r="K4977"/>
    </row>
    <row r="4978" spans="10:11">
      <c r="J4978" s="1"/>
      <c r="K4978"/>
    </row>
    <row r="4979" spans="10:11">
      <c r="J4979" s="1"/>
      <c r="K4979"/>
    </row>
    <row r="4980" spans="10:11">
      <c r="J4980" s="1"/>
      <c r="K4980"/>
    </row>
    <row r="4981" spans="10:11">
      <c r="J4981" s="1"/>
      <c r="K4981"/>
    </row>
    <row r="4982" spans="10:11">
      <c r="J4982" s="1"/>
      <c r="K4982"/>
    </row>
    <row r="4983" spans="10:11">
      <c r="J4983" s="1"/>
      <c r="K4983"/>
    </row>
    <row r="4984" spans="10:11">
      <c r="J4984" s="1"/>
      <c r="K4984"/>
    </row>
    <row r="4985" spans="10:11">
      <c r="J4985" s="1"/>
      <c r="K4985"/>
    </row>
    <row r="4986" spans="10:11">
      <c r="J4986" s="1"/>
      <c r="K4986"/>
    </row>
    <row r="4987" spans="10:11">
      <c r="J4987" s="1"/>
      <c r="K4987"/>
    </row>
    <row r="4988" spans="10:11">
      <c r="J4988" s="1"/>
      <c r="K4988"/>
    </row>
    <row r="4989" spans="10:11">
      <c r="J4989" s="1"/>
      <c r="K4989"/>
    </row>
    <row r="4990" spans="10:11">
      <c r="J4990" s="1"/>
      <c r="K4990"/>
    </row>
    <row r="4991" spans="10:11">
      <c r="J4991" s="1"/>
      <c r="K4991"/>
    </row>
    <row r="4992" spans="10:11">
      <c r="J4992" s="1"/>
      <c r="K4992"/>
    </row>
    <row r="4993" spans="10:11">
      <c r="J4993" s="1"/>
      <c r="K4993"/>
    </row>
    <row r="4994" spans="10:11">
      <c r="J4994" s="1"/>
      <c r="K4994"/>
    </row>
    <row r="4995" spans="10:11">
      <c r="J4995" s="1"/>
      <c r="K4995"/>
    </row>
    <row r="4996" spans="10:11">
      <c r="J4996" s="1"/>
      <c r="K4996"/>
    </row>
    <row r="4997" spans="10:11">
      <c r="J4997" s="1"/>
      <c r="K4997"/>
    </row>
    <row r="4998" spans="10:11">
      <c r="J4998" s="1"/>
      <c r="K4998"/>
    </row>
    <row r="4999" spans="10:11">
      <c r="J4999" s="1"/>
      <c r="K4999"/>
    </row>
    <row r="5000" spans="10:11">
      <c r="J5000" s="1"/>
      <c r="K5000"/>
    </row>
    <row r="5001" spans="10:11">
      <c r="J5001" s="1"/>
      <c r="K5001"/>
    </row>
    <row r="5002" spans="10:11">
      <c r="J5002" s="1"/>
      <c r="K5002"/>
    </row>
    <row r="5003" spans="10:11">
      <c r="J5003" s="1"/>
      <c r="K5003"/>
    </row>
    <row r="5004" spans="10:11">
      <c r="J5004" s="1"/>
      <c r="K5004"/>
    </row>
    <row r="5005" spans="10:11">
      <c r="J5005" s="1"/>
      <c r="K5005"/>
    </row>
    <row r="5006" spans="10:11">
      <c r="J5006" s="1"/>
      <c r="K5006"/>
    </row>
    <row r="5007" spans="10:11">
      <c r="J5007" s="1"/>
      <c r="K5007"/>
    </row>
    <row r="5008" spans="10:11">
      <c r="J5008" s="1"/>
      <c r="K5008"/>
    </row>
    <row r="5009" spans="10:11">
      <c r="J5009" s="1"/>
      <c r="K5009"/>
    </row>
    <row r="5010" spans="10:11">
      <c r="J5010" s="1"/>
      <c r="K5010"/>
    </row>
    <row r="5011" spans="10:11">
      <c r="J5011" s="1"/>
      <c r="K5011"/>
    </row>
    <row r="5012" spans="10:11">
      <c r="J5012" s="1"/>
      <c r="K5012"/>
    </row>
    <row r="5013" spans="10:11">
      <c r="J5013" s="1"/>
      <c r="K5013"/>
    </row>
    <row r="5014" spans="10:11">
      <c r="J5014" s="1"/>
      <c r="K5014"/>
    </row>
    <row r="5015" spans="10:11">
      <c r="J5015" s="1"/>
      <c r="K5015"/>
    </row>
    <row r="5016" spans="10:11">
      <c r="J5016" s="1"/>
      <c r="K5016"/>
    </row>
    <row r="5017" spans="10:11">
      <c r="J5017" s="1"/>
      <c r="K5017"/>
    </row>
    <row r="5018" spans="10:11">
      <c r="J5018" s="1"/>
      <c r="K5018"/>
    </row>
    <row r="5019" spans="10:11">
      <c r="J5019" s="1"/>
      <c r="K5019"/>
    </row>
    <row r="5020" spans="10:11">
      <c r="J5020" s="1"/>
      <c r="K5020"/>
    </row>
    <row r="5021" spans="10:11">
      <c r="J5021" s="1"/>
      <c r="K5021"/>
    </row>
    <row r="5022" spans="10:11">
      <c r="J5022" s="1"/>
      <c r="K5022"/>
    </row>
    <row r="5023" spans="10:11">
      <c r="J5023" s="1"/>
      <c r="K5023"/>
    </row>
    <row r="5024" spans="10:11">
      <c r="J5024" s="1"/>
      <c r="K5024"/>
    </row>
    <row r="5025" spans="10:11">
      <c r="J5025" s="1"/>
      <c r="K5025"/>
    </row>
    <row r="5026" spans="10:11">
      <c r="J5026" s="1"/>
      <c r="K5026"/>
    </row>
    <row r="5027" spans="10:11">
      <c r="J5027" s="1"/>
      <c r="K5027"/>
    </row>
    <row r="5028" spans="10:11">
      <c r="J5028" s="1"/>
      <c r="K5028"/>
    </row>
    <row r="5029" spans="10:11">
      <c r="J5029" s="1"/>
      <c r="K5029"/>
    </row>
    <row r="5030" spans="10:11">
      <c r="J5030" s="1"/>
      <c r="K5030"/>
    </row>
    <row r="5031" spans="10:11">
      <c r="J5031" s="1"/>
      <c r="K5031"/>
    </row>
    <row r="5032" spans="10:11">
      <c r="J5032" s="1"/>
      <c r="K5032"/>
    </row>
    <row r="5033" spans="10:11">
      <c r="J5033" s="1"/>
      <c r="K5033"/>
    </row>
    <row r="5034" spans="10:11">
      <c r="J5034" s="1"/>
      <c r="K5034"/>
    </row>
    <row r="5035" spans="10:11">
      <c r="J5035" s="1"/>
      <c r="K5035"/>
    </row>
    <row r="5036" spans="10:11">
      <c r="J5036" s="1"/>
      <c r="K5036"/>
    </row>
    <row r="5037" spans="10:11">
      <c r="J5037" s="1"/>
      <c r="K5037"/>
    </row>
    <row r="5038" spans="10:11">
      <c r="J5038" s="1"/>
      <c r="K5038"/>
    </row>
    <row r="5039" spans="10:11">
      <c r="J5039" s="1"/>
      <c r="K5039"/>
    </row>
    <row r="5040" spans="10:11">
      <c r="J5040" s="1"/>
      <c r="K5040"/>
    </row>
    <row r="5041" spans="10:11">
      <c r="J5041" s="1"/>
      <c r="K5041"/>
    </row>
    <row r="5042" spans="10:11">
      <c r="J5042" s="1"/>
      <c r="K5042"/>
    </row>
    <row r="5043" spans="10:11">
      <c r="J5043" s="1"/>
      <c r="K5043"/>
    </row>
    <row r="5044" spans="10:11">
      <c r="J5044" s="1"/>
      <c r="K5044"/>
    </row>
    <row r="5045" spans="10:11">
      <c r="J5045" s="1"/>
      <c r="K5045"/>
    </row>
    <row r="5046" spans="10:11">
      <c r="J5046" s="1"/>
      <c r="K5046"/>
    </row>
    <row r="5047" spans="10:11">
      <c r="J5047" s="1"/>
      <c r="K5047"/>
    </row>
    <row r="5048" spans="10:11">
      <c r="J5048" s="1"/>
      <c r="K5048"/>
    </row>
    <row r="5049" spans="10:11">
      <c r="J5049" s="1"/>
      <c r="K5049"/>
    </row>
    <row r="5050" spans="10:11">
      <c r="J5050" s="1"/>
      <c r="K5050"/>
    </row>
    <row r="5051" spans="10:11">
      <c r="J5051" s="1"/>
      <c r="K5051"/>
    </row>
    <row r="5052" spans="10:11">
      <c r="J5052" s="1"/>
      <c r="K5052"/>
    </row>
    <row r="5053" spans="10:11">
      <c r="J5053" s="1"/>
      <c r="K5053"/>
    </row>
    <row r="5054" spans="10:11">
      <c r="J5054" s="1"/>
      <c r="K5054"/>
    </row>
    <row r="5055" spans="10:11">
      <c r="J5055" s="1"/>
      <c r="K5055"/>
    </row>
    <row r="5056" spans="10:11">
      <c r="J5056" s="1"/>
      <c r="K5056"/>
    </row>
    <row r="5057" spans="10:11">
      <c r="J5057" s="1"/>
      <c r="K5057"/>
    </row>
    <row r="5058" spans="10:11">
      <c r="J5058" s="1"/>
      <c r="K5058"/>
    </row>
    <row r="5059" spans="10:11">
      <c r="J5059" s="1"/>
      <c r="K5059"/>
    </row>
    <row r="5060" spans="10:11">
      <c r="J5060" s="1"/>
      <c r="K5060"/>
    </row>
    <row r="5061" spans="10:11">
      <c r="J5061" s="1"/>
      <c r="K5061"/>
    </row>
    <row r="5062" spans="10:11">
      <c r="J5062" s="1"/>
      <c r="K5062"/>
    </row>
    <row r="5063" spans="10:11">
      <c r="J5063" s="1"/>
      <c r="K5063"/>
    </row>
    <row r="5064" spans="10:11">
      <c r="J5064" s="1"/>
      <c r="K5064"/>
    </row>
    <row r="5065" spans="10:11">
      <c r="J5065" s="1"/>
      <c r="K5065"/>
    </row>
    <row r="5066" spans="10:11">
      <c r="J5066" s="1"/>
      <c r="K5066"/>
    </row>
    <row r="5067" spans="10:11">
      <c r="J5067" s="1"/>
      <c r="K5067"/>
    </row>
    <row r="5068" spans="10:11">
      <c r="J5068" s="1"/>
      <c r="K5068"/>
    </row>
    <row r="5069" spans="10:11">
      <c r="J5069" s="1"/>
      <c r="K5069"/>
    </row>
    <row r="5070" spans="10:11">
      <c r="J5070" s="1"/>
      <c r="K5070"/>
    </row>
    <row r="5071" spans="10:11">
      <c r="J5071" s="1"/>
      <c r="K5071"/>
    </row>
    <row r="5072" spans="10:11">
      <c r="J5072" s="1"/>
      <c r="K5072"/>
    </row>
    <row r="5073" spans="10:11">
      <c r="J5073" s="1"/>
      <c r="K5073"/>
    </row>
    <row r="5074" spans="10:11">
      <c r="J5074" s="1"/>
      <c r="K5074"/>
    </row>
    <row r="5075" spans="10:11">
      <c r="J5075" s="1"/>
      <c r="K5075"/>
    </row>
    <row r="5076" spans="10:11">
      <c r="J5076" s="1"/>
      <c r="K5076"/>
    </row>
    <row r="5077" spans="10:11">
      <c r="J5077" s="1"/>
      <c r="K5077"/>
    </row>
    <row r="5078" spans="10:11">
      <c r="J5078" s="1"/>
      <c r="K5078"/>
    </row>
    <row r="5079" spans="10:11">
      <c r="J5079" s="1"/>
      <c r="K5079"/>
    </row>
    <row r="5080" spans="10:11">
      <c r="J5080" s="1"/>
      <c r="K5080"/>
    </row>
    <row r="5081" spans="10:11">
      <c r="J5081" s="1"/>
      <c r="K5081"/>
    </row>
    <row r="5082" spans="10:11">
      <c r="J5082" s="1"/>
      <c r="K5082"/>
    </row>
    <row r="5083" spans="10:11">
      <c r="J5083" s="1"/>
      <c r="K5083"/>
    </row>
    <row r="5084" spans="10:11">
      <c r="J5084" s="1"/>
      <c r="K5084"/>
    </row>
    <row r="5085" spans="10:11">
      <c r="J5085" s="1"/>
      <c r="K5085"/>
    </row>
    <row r="5086" spans="10:11">
      <c r="J5086" s="1"/>
      <c r="K5086"/>
    </row>
    <row r="5087" spans="10:11">
      <c r="J5087" s="1"/>
      <c r="K5087"/>
    </row>
    <row r="5088" spans="10:11">
      <c r="J5088" s="1"/>
      <c r="K5088"/>
    </row>
    <row r="5089" spans="10:11">
      <c r="J5089" s="1"/>
      <c r="K5089"/>
    </row>
    <row r="5090" spans="10:11">
      <c r="J5090" s="1"/>
      <c r="K5090"/>
    </row>
    <row r="5091" spans="10:11">
      <c r="J5091" s="1"/>
      <c r="K5091"/>
    </row>
    <row r="5092" spans="10:11">
      <c r="J5092" s="1"/>
      <c r="K5092"/>
    </row>
    <row r="5093" spans="10:11">
      <c r="J5093" s="1"/>
      <c r="K5093"/>
    </row>
    <row r="5094" spans="10:11">
      <c r="J5094" s="1"/>
      <c r="K5094"/>
    </row>
    <row r="5095" spans="10:11">
      <c r="J5095" s="1"/>
      <c r="K5095"/>
    </row>
    <row r="5096" spans="10:11">
      <c r="J5096" s="1"/>
      <c r="K5096"/>
    </row>
    <row r="5097" spans="10:11">
      <c r="J5097" s="1"/>
      <c r="K5097"/>
    </row>
    <row r="5098" spans="10:11">
      <c r="J5098" s="1"/>
      <c r="K5098"/>
    </row>
    <row r="5099" spans="10:11">
      <c r="J5099" s="1"/>
      <c r="K5099"/>
    </row>
    <row r="5100" spans="10:11">
      <c r="J5100" s="1"/>
      <c r="K5100"/>
    </row>
    <row r="5101" spans="10:11">
      <c r="J5101" s="1"/>
      <c r="K5101"/>
    </row>
    <row r="5102" spans="10:11">
      <c r="J5102" s="1"/>
      <c r="K5102"/>
    </row>
    <row r="5103" spans="10:11">
      <c r="J5103" s="1"/>
      <c r="K5103"/>
    </row>
    <row r="5104" spans="10:11">
      <c r="J5104" s="1"/>
      <c r="K5104"/>
    </row>
    <row r="5105" spans="10:11">
      <c r="J5105" s="1"/>
      <c r="K5105"/>
    </row>
    <row r="5106" spans="10:11">
      <c r="J5106" s="1"/>
      <c r="K5106"/>
    </row>
    <row r="5107" spans="10:11">
      <c r="J5107" s="1"/>
      <c r="K5107"/>
    </row>
    <row r="5108" spans="10:11">
      <c r="J5108" s="1"/>
      <c r="K5108"/>
    </row>
    <row r="5109" spans="10:11">
      <c r="J5109" s="1"/>
      <c r="K5109"/>
    </row>
    <row r="5110" spans="10:11">
      <c r="J5110" s="1"/>
      <c r="K5110"/>
    </row>
    <row r="5111" spans="10:11">
      <c r="J5111" s="1"/>
      <c r="K5111"/>
    </row>
    <row r="5112" spans="10:11">
      <c r="J5112" s="1"/>
      <c r="K5112"/>
    </row>
    <row r="5113" spans="10:11">
      <c r="J5113" s="1"/>
      <c r="K5113"/>
    </row>
    <row r="5114" spans="10:11">
      <c r="J5114" s="1"/>
      <c r="K5114"/>
    </row>
    <row r="5115" spans="10:11">
      <c r="J5115" s="1"/>
      <c r="K5115"/>
    </row>
    <row r="5116" spans="10:11">
      <c r="J5116" s="1"/>
      <c r="K5116"/>
    </row>
    <row r="5117" spans="10:11">
      <c r="J5117" s="1"/>
      <c r="K5117"/>
    </row>
    <row r="5118" spans="10:11">
      <c r="J5118" s="1"/>
      <c r="K5118"/>
    </row>
    <row r="5119" spans="10:11">
      <c r="J5119" s="1"/>
      <c r="K5119"/>
    </row>
    <row r="5120" spans="10:11">
      <c r="J5120" s="1"/>
      <c r="K5120"/>
    </row>
    <row r="5121" spans="10:11">
      <c r="J5121" s="1"/>
      <c r="K5121"/>
    </row>
    <row r="5122" spans="10:11">
      <c r="J5122" s="1"/>
      <c r="K5122"/>
    </row>
    <row r="5123" spans="10:11">
      <c r="J5123" s="1"/>
      <c r="K5123"/>
    </row>
    <row r="5124" spans="10:11">
      <c r="J5124" s="1"/>
      <c r="K5124"/>
    </row>
    <row r="5125" spans="10:11">
      <c r="J5125" s="1"/>
      <c r="K5125"/>
    </row>
    <row r="5126" spans="10:11">
      <c r="J5126" s="1"/>
      <c r="K5126"/>
    </row>
    <row r="5127" spans="10:11">
      <c r="J5127" s="1"/>
      <c r="K5127"/>
    </row>
    <row r="5128" spans="10:11">
      <c r="J5128" s="1"/>
      <c r="K5128"/>
    </row>
    <row r="5129" spans="10:11">
      <c r="J5129" s="1"/>
      <c r="K5129"/>
    </row>
    <row r="5130" spans="10:11">
      <c r="J5130" s="1"/>
      <c r="K5130"/>
    </row>
    <row r="5131" spans="10:11">
      <c r="J5131" s="1"/>
      <c r="K5131"/>
    </row>
    <row r="5132" spans="10:11">
      <c r="J5132" s="1"/>
      <c r="K5132"/>
    </row>
    <row r="5133" spans="10:11">
      <c r="J5133" s="1"/>
      <c r="K5133"/>
    </row>
    <row r="5134" spans="10:11">
      <c r="J5134" s="1"/>
      <c r="K5134"/>
    </row>
    <row r="5135" spans="10:11">
      <c r="J5135" s="1"/>
      <c r="K5135"/>
    </row>
    <row r="5136" spans="10:11">
      <c r="J5136" s="1"/>
      <c r="K5136"/>
    </row>
    <row r="5137" spans="10:11">
      <c r="J5137" s="1"/>
      <c r="K5137"/>
    </row>
    <row r="5138" spans="10:11">
      <c r="J5138" s="1"/>
      <c r="K5138"/>
    </row>
    <row r="5139" spans="10:11">
      <c r="J5139" s="1"/>
      <c r="K5139"/>
    </row>
    <row r="5140" spans="10:11">
      <c r="J5140" s="1"/>
      <c r="K5140"/>
    </row>
    <row r="5141" spans="10:11">
      <c r="J5141" s="1"/>
      <c r="K5141"/>
    </row>
    <row r="5142" spans="10:11">
      <c r="J5142" s="1"/>
      <c r="K5142"/>
    </row>
    <row r="5143" spans="10:11">
      <c r="J5143" s="1"/>
      <c r="K5143"/>
    </row>
    <row r="5144" spans="10:11">
      <c r="J5144" s="1"/>
      <c r="K5144"/>
    </row>
    <row r="5145" spans="10:11">
      <c r="J5145" s="1"/>
      <c r="K5145"/>
    </row>
    <row r="5146" spans="10:11">
      <c r="J5146" s="1"/>
      <c r="K5146"/>
    </row>
    <row r="5147" spans="10:11">
      <c r="J5147" s="1"/>
      <c r="K5147"/>
    </row>
    <row r="5148" spans="10:11">
      <c r="J5148" s="1"/>
      <c r="K5148"/>
    </row>
    <row r="5149" spans="10:11">
      <c r="J5149" s="1"/>
      <c r="K5149"/>
    </row>
    <row r="5150" spans="10:11">
      <c r="J5150" s="1"/>
      <c r="K5150"/>
    </row>
    <row r="5151" spans="10:11">
      <c r="J5151" s="1"/>
      <c r="K5151"/>
    </row>
    <row r="5152" spans="10:11">
      <c r="J5152" s="1"/>
      <c r="K5152"/>
    </row>
    <row r="5153" spans="10:11">
      <c r="J5153" s="1"/>
      <c r="K5153"/>
    </row>
    <row r="5154" spans="10:11">
      <c r="J5154" s="1"/>
      <c r="K5154"/>
    </row>
    <row r="5155" spans="10:11">
      <c r="J5155" s="1"/>
      <c r="K5155"/>
    </row>
    <row r="5156" spans="10:11">
      <c r="J5156" s="1"/>
      <c r="K5156"/>
    </row>
    <row r="5157" spans="10:11">
      <c r="J5157" s="1"/>
      <c r="K5157"/>
    </row>
    <row r="5158" spans="10:11">
      <c r="J5158" s="1"/>
      <c r="K5158"/>
    </row>
    <row r="5159" spans="10:11">
      <c r="J5159" s="1"/>
      <c r="K5159"/>
    </row>
    <row r="5160" spans="10:11">
      <c r="J5160" s="1"/>
      <c r="K5160"/>
    </row>
    <row r="5161" spans="10:11">
      <c r="J5161" s="1"/>
      <c r="K5161"/>
    </row>
    <row r="5162" spans="10:11">
      <c r="J5162" s="1"/>
      <c r="K5162"/>
    </row>
    <row r="5163" spans="10:11">
      <c r="J5163" s="1"/>
      <c r="K5163"/>
    </row>
    <row r="5164" spans="10:11">
      <c r="J5164" s="1"/>
      <c r="K5164"/>
    </row>
    <row r="5165" spans="10:11">
      <c r="J5165" s="1"/>
      <c r="K5165"/>
    </row>
    <row r="5166" spans="10:11">
      <c r="J5166" s="1"/>
      <c r="K5166"/>
    </row>
    <row r="5167" spans="10:11">
      <c r="J5167" s="1"/>
      <c r="K5167"/>
    </row>
    <row r="5168" spans="10:11">
      <c r="J5168" s="1"/>
      <c r="K5168"/>
    </row>
    <row r="5169" spans="10:11">
      <c r="J5169" s="1"/>
      <c r="K5169"/>
    </row>
    <row r="5170" spans="10:11">
      <c r="J5170" s="1"/>
      <c r="K5170"/>
    </row>
    <row r="5171" spans="10:11">
      <c r="J5171" s="1"/>
      <c r="K5171"/>
    </row>
    <row r="5172" spans="10:11">
      <c r="J5172" s="1"/>
      <c r="K5172"/>
    </row>
    <row r="5173" spans="10:11">
      <c r="J5173" s="1"/>
      <c r="K5173"/>
    </row>
    <row r="5174" spans="10:11">
      <c r="J5174" s="1"/>
      <c r="K5174"/>
    </row>
    <row r="5175" spans="10:11">
      <c r="J5175" s="1"/>
      <c r="K5175"/>
    </row>
    <row r="5176" spans="10:11">
      <c r="J5176" s="1"/>
      <c r="K5176"/>
    </row>
    <row r="5177" spans="10:11">
      <c r="J5177" s="1"/>
      <c r="K5177"/>
    </row>
    <row r="5178" spans="10:11">
      <c r="J5178" s="1"/>
      <c r="K5178"/>
    </row>
    <row r="5179" spans="10:11">
      <c r="J5179" s="1"/>
      <c r="K5179"/>
    </row>
    <row r="5180" spans="10:11">
      <c r="J5180" s="1"/>
      <c r="K5180"/>
    </row>
    <row r="5181" spans="10:11">
      <c r="J5181" s="1"/>
      <c r="K5181"/>
    </row>
    <row r="5182" spans="10:11">
      <c r="J5182" s="1"/>
      <c r="K5182"/>
    </row>
    <row r="5183" spans="10:11">
      <c r="J5183" s="1"/>
      <c r="K5183"/>
    </row>
    <row r="5184" spans="10:11">
      <c r="J5184" s="1"/>
      <c r="K5184"/>
    </row>
    <row r="5185" spans="10:11">
      <c r="J5185" s="1"/>
      <c r="K5185"/>
    </row>
    <row r="5186" spans="10:11">
      <c r="J5186" s="1"/>
      <c r="K5186"/>
    </row>
    <row r="5187" spans="10:11">
      <c r="J5187" s="1"/>
      <c r="K5187"/>
    </row>
    <row r="5188" spans="10:11">
      <c r="J5188" s="1"/>
      <c r="K5188"/>
    </row>
    <row r="5189" spans="10:11">
      <c r="J5189" s="1"/>
      <c r="K5189"/>
    </row>
    <row r="5190" spans="10:11">
      <c r="J5190" s="1"/>
      <c r="K5190"/>
    </row>
    <row r="5191" spans="10:11">
      <c r="J5191" s="1"/>
      <c r="K5191"/>
    </row>
    <row r="5192" spans="10:11">
      <c r="J5192" s="1"/>
      <c r="K5192"/>
    </row>
    <row r="5193" spans="10:11">
      <c r="J5193" s="1"/>
      <c r="K5193"/>
    </row>
    <row r="5194" spans="10:11">
      <c r="J5194" s="1"/>
      <c r="K5194"/>
    </row>
    <row r="5195" spans="10:11">
      <c r="J5195" s="1"/>
      <c r="K5195"/>
    </row>
    <row r="5196" spans="10:11">
      <c r="J5196" s="1"/>
      <c r="K5196"/>
    </row>
    <row r="5197" spans="10:11">
      <c r="J5197" s="1"/>
      <c r="K5197"/>
    </row>
    <row r="5198" spans="10:11">
      <c r="J5198" s="1"/>
      <c r="K5198"/>
    </row>
    <row r="5199" spans="10:11">
      <c r="J5199" s="1"/>
      <c r="K5199"/>
    </row>
    <row r="5200" spans="10:11">
      <c r="J5200" s="1"/>
      <c r="K5200"/>
    </row>
    <row r="5201" spans="10:11">
      <c r="J5201" s="1"/>
      <c r="K5201"/>
    </row>
    <row r="5202" spans="10:11">
      <c r="J5202" s="1"/>
      <c r="K5202"/>
    </row>
    <row r="5203" spans="10:11">
      <c r="J5203" s="1"/>
      <c r="K5203"/>
    </row>
    <row r="5204" spans="10:11">
      <c r="J5204" s="1"/>
      <c r="K5204"/>
    </row>
    <row r="5205" spans="10:11">
      <c r="J5205" s="1"/>
      <c r="K5205"/>
    </row>
    <row r="5206" spans="10:11">
      <c r="J5206" s="1"/>
      <c r="K5206"/>
    </row>
    <row r="5207" spans="10:11">
      <c r="J5207" s="1"/>
      <c r="K5207"/>
    </row>
    <row r="5208" spans="10:11">
      <c r="J5208" s="1"/>
      <c r="K5208"/>
    </row>
    <row r="5209" spans="10:11">
      <c r="J5209" s="1"/>
      <c r="K5209"/>
    </row>
    <row r="5210" spans="10:11">
      <c r="J5210" s="1"/>
      <c r="K5210"/>
    </row>
    <row r="5211" spans="10:11">
      <c r="J5211" s="1"/>
      <c r="K5211"/>
    </row>
    <row r="5212" spans="10:11">
      <c r="J5212" s="1"/>
      <c r="K5212"/>
    </row>
    <row r="5213" spans="10:11">
      <c r="J5213" s="1"/>
      <c r="K5213"/>
    </row>
    <row r="5214" spans="10:11">
      <c r="J5214" s="1"/>
      <c r="K5214"/>
    </row>
    <row r="5215" spans="10:11">
      <c r="J5215" s="1"/>
      <c r="K5215"/>
    </row>
    <row r="5216" spans="10:11">
      <c r="J5216" s="1"/>
      <c r="K5216"/>
    </row>
    <row r="5217" spans="10:11">
      <c r="J5217" s="1"/>
      <c r="K5217"/>
    </row>
    <row r="5218" spans="10:11">
      <c r="J5218" s="1"/>
      <c r="K5218"/>
    </row>
    <row r="5219" spans="10:11">
      <c r="J5219" s="1"/>
      <c r="K5219"/>
    </row>
    <row r="5220" spans="10:11">
      <c r="J5220" s="1"/>
      <c r="K5220"/>
    </row>
    <row r="5221" spans="10:11">
      <c r="J5221" s="1"/>
      <c r="K5221"/>
    </row>
    <row r="5222" spans="10:11">
      <c r="J5222" s="1"/>
      <c r="K5222"/>
    </row>
    <row r="5223" spans="10:11">
      <c r="J5223" s="1"/>
      <c r="K5223"/>
    </row>
    <row r="5224" spans="10:11">
      <c r="J5224" s="1"/>
      <c r="K5224"/>
    </row>
    <row r="5225" spans="10:11">
      <c r="J5225" s="1"/>
      <c r="K5225"/>
    </row>
    <row r="5226" spans="10:11">
      <c r="J5226" s="1"/>
      <c r="K5226"/>
    </row>
    <row r="5227" spans="10:11">
      <c r="J5227" s="1"/>
      <c r="K5227"/>
    </row>
    <row r="5228" spans="10:11">
      <c r="J5228" s="1"/>
      <c r="K5228"/>
    </row>
    <row r="5229" spans="10:11">
      <c r="J5229" s="1"/>
      <c r="K5229"/>
    </row>
    <row r="5230" spans="10:11">
      <c r="J5230" s="1"/>
      <c r="K5230"/>
    </row>
    <row r="5231" spans="10:11">
      <c r="J5231" s="1"/>
      <c r="K5231"/>
    </row>
    <row r="5232" spans="10:11">
      <c r="J5232" s="1"/>
      <c r="K5232"/>
    </row>
    <row r="5233" spans="10:11">
      <c r="J5233" s="1"/>
      <c r="K5233"/>
    </row>
    <row r="5234" spans="10:11">
      <c r="J5234" s="1"/>
      <c r="K5234"/>
    </row>
    <row r="5235" spans="10:11">
      <c r="J5235" s="1"/>
      <c r="K5235"/>
    </row>
    <row r="5236" spans="10:11">
      <c r="J5236" s="1"/>
      <c r="K5236"/>
    </row>
    <row r="5237" spans="10:11">
      <c r="J5237" s="1"/>
      <c r="K5237"/>
    </row>
    <row r="5238" spans="10:11">
      <c r="J5238" s="1"/>
      <c r="K5238"/>
    </row>
    <row r="5239" spans="10:11">
      <c r="J5239" s="1"/>
      <c r="K5239"/>
    </row>
    <row r="5240" spans="10:11">
      <c r="J5240" s="1"/>
      <c r="K5240"/>
    </row>
    <row r="5241" spans="10:11">
      <c r="J5241" s="1"/>
      <c r="K5241"/>
    </row>
    <row r="5242" spans="10:11">
      <c r="J5242" s="1"/>
      <c r="K5242"/>
    </row>
    <row r="5243" spans="10:11">
      <c r="J5243" s="1"/>
      <c r="K5243"/>
    </row>
    <row r="5244" spans="10:11">
      <c r="J5244" s="1"/>
      <c r="K5244"/>
    </row>
    <row r="5245" spans="10:11">
      <c r="J5245" s="1"/>
      <c r="K5245"/>
    </row>
    <row r="5246" spans="10:11">
      <c r="J5246" s="1"/>
      <c r="K5246"/>
    </row>
    <row r="5247" spans="10:11">
      <c r="J5247" s="1"/>
      <c r="K5247"/>
    </row>
    <row r="5248" spans="10:11">
      <c r="J5248" s="1"/>
      <c r="K5248"/>
    </row>
    <row r="5249" spans="10:11">
      <c r="J5249" s="1"/>
      <c r="K5249"/>
    </row>
    <row r="5250" spans="10:11">
      <c r="J5250" s="1"/>
      <c r="K5250"/>
    </row>
    <row r="5251" spans="10:11">
      <c r="J5251" s="1"/>
      <c r="K5251"/>
    </row>
    <row r="5252" spans="10:11">
      <c r="J5252" s="1"/>
      <c r="K5252"/>
    </row>
    <row r="5253" spans="10:11">
      <c r="J5253" s="1"/>
      <c r="K5253"/>
    </row>
    <row r="5254" spans="10:11">
      <c r="J5254" s="1"/>
      <c r="K5254"/>
    </row>
    <row r="5255" spans="10:11">
      <c r="J5255" s="1"/>
      <c r="K5255"/>
    </row>
    <row r="5256" spans="10:11">
      <c r="J5256" s="1"/>
      <c r="K5256"/>
    </row>
    <row r="5257" spans="10:11">
      <c r="J5257" s="1"/>
      <c r="K5257"/>
    </row>
    <row r="5258" spans="10:11">
      <c r="J5258" s="1"/>
      <c r="K5258"/>
    </row>
    <row r="5259" spans="10:11">
      <c r="J5259" s="1"/>
      <c r="K5259"/>
    </row>
    <row r="5260" spans="10:11">
      <c r="J5260" s="1"/>
      <c r="K5260"/>
    </row>
    <row r="5261" spans="10:11">
      <c r="J5261" s="1"/>
      <c r="K5261"/>
    </row>
    <row r="5262" spans="10:11">
      <c r="J5262" s="1"/>
      <c r="K5262"/>
    </row>
    <row r="5263" spans="10:11">
      <c r="J5263" s="1"/>
      <c r="K5263"/>
    </row>
    <row r="5264" spans="10:11">
      <c r="J5264" s="1"/>
      <c r="K5264"/>
    </row>
    <row r="5265" spans="10:11">
      <c r="J5265" s="1"/>
      <c r="K5265"/>
    </row>
    <row r="5266" spans="10:11">
      <c r="J5266" s="1"/>
      <c r="K5266"/>
    </row>
    <row r="5267" spans="10:11">
      <c r="J5267" s="1"/>
      <c r="K5267"/>
    </row>
    <row r="5268" spans="10:11">
      <c r="J5268" s="1"/>
      <c r="K5268"/>
    </row>
    <row r="5269" spans="10:11">
      <c r="J5269" s="1"/>
      <c r="K5269"/>
    </row>
    <row r="5270" spans="10:11">
      <c r="J5270" s="1"/>
      <c r="K5270"/>
    </row>
    <row r="5271" spans="10:11">
      <c r="J5271" s="1"/>
      <c r="K5271"/>
    </row>
    <row r="5272" spans="10:11">
      <c r="J5272" s="1"/>
      <c r="K5272"/>
    </row>
    <row r="5273" spans="10:11">
      <c r="J5273" s="1"/>
      <c r="K5273"/>
    </row>
    <row r="5274" spans="10:11">
      <c r="J5274" s="1"/>
      <c r="K5274"/>
    </row>
    <row r="5275" spans="10:11">
      <c r="J5275" s="1"/>
      <c r="K5275"/>
    </row>
    <row r="5276" spans="10:11">
      <c r="J5276" s="1"/>
      <c r="K5276"/>
    </row>
    <row r="5277" spans="10:11">
      <c r="J5277" s="1"/>
      <c r="K5277"/>
    </row>
    <row r="5278" spans="10:11">
      <c r="J5278" s="1"/>
      <c r="K5278"/>
    </row>
    <row r="5279" spans="10:11">
      <c r="J5279" s="1"/>
      <c r="K5279"/>
    </row>
    <row r="5280" spans="10:11">
      <c r="J5280" s="1"/>
      <c r="K5280"/>
    </row>
    <row r="5281" spans="10:11">
      <c r="J5281" s="1"/>
      <c r="K5281"/>
    </row>
    <row r="5282" spans="10:11">
      <c r="J5282" s="1"/>
      <c r="K5282"/>
    </row>
    <row r="5283" spans="10:11">
      <c r="J5283" s="1"/>
      <c r="K5283"/>
    </row>
    <row r="5284" spans="10:11">
      <c r="J5284" s="1"/>
      <c r="K5284"/>
    </row>
    <row r="5285" spans="10:11">
      <c r="J5285" s="1"/>
      <c r="K5285"/>
    </row>
    <row r="5286" spans="10:11">
      <c r="J5286" s="1"/>
      <c r="K5286"/>
    </row>
    <row r="5287" spans="10:11">
      <c r="J5287" s="1"/>
      <c r="K5287"/>
    </row>
    <row r="5288" spans="10:11">
      <c r="J5288" s="1"/>
      <c r="K5288"/>
    </row>
    <row r="5289" spans="10:11">
      <c r="J5289" s="1"/>
      <c r="K5289"/>
    </row>
    <row r="5290" spans="10:11">
      <c r="J5290" s="1"/>
      <c r="K5290"/>
    </row>
    <row r="5291" spans="10:11">
      <c r="J5291" s="1"/>
      <c r="K5291"/>
    </row>
    <row r="5292" spans="10:11">
      <c r="J5292" s="1"/>
      <c r="K5292"/>
    </row>
    <row r="5293" spans="10:11">
      <c r="J5293" s="1"/>
      <c r="K5293"/>
    </row>
    <row r="5294" spans="10:11">
      <c r="J5294" s="1"/>
      <c r="K5294"/>
    </row>
    <row r="5295" spans="10:11">
      <c r="J5295" s="1"/>
      <c r="K5295"/>
    </row>
    <row r="5296" spans="10:11">
      <c r="J5296" s="1"/>
      <c r="K5296"/>
    </row>
    <row r="5297" spans="10:11">
      <c r="J5297" s="1"/>
      <c r="K5297"/>
    </row>
    <row r="5298" spans="10:11">
      <c r="J5298" s="1"/>
      <c r="K5298"/>
    </row>
    <row r="5299" spans="10:11">
      <c r="J5299" s="1"/>
      <c r="K5299"/>
    </row>
    <row r="5300" spans="10:11">
      <c r="J5300" s="1"/>
      <c r="K5300"/>
    </row>
    <row r="5301" spans="10:11">
      <c r="J5301" s="1"/>
      <c r="K5301"/>
    </row>
    <row r="5302" spans="10:11">
      <c r="J5302" s="1"/>
      <c r="K5302"/>
    </row>
    <row r="5303" spans="10:11">
      <c r="J5303" s="1"/>
      <c r="K5303"/>
    </row>
    <row r="5304" spans="10:11">
      <c r="J5304" s="1"/>
      <c r="K5304"/>
    </row>
    <row r="5305" spans="10:11">
      <c r="J5305" s="1"/>
      <c r="K5305"/>
    </row>
    <row r="5306" spans="10:11">
      <c r="J5306" s="1"/>
      <c r="K5306"/>
    </row>
    <row r="5307" spans="10:11">
      <c r="J5307" s="1"/>
      <c r="K5307"/>
    </row>
    <row r="5308" spans="10:11">
      <c r="J5308" s="1"/>
      <c r="K5308"/>
    </row>
    <row r="5309" spans="10:11">
      <c r="J5309" s="1"/>
      <c r="K5309"/>
    </row>
    <row r="5310" spans="10:11">
      <c r="J5310" s="1"/>
      <c r="K5310"/>
    </row>
    <row r="5311" spans="10:11">
      <c r="J5311" s="1"/>
      <c r="K5311"/>
    </row>
    <row r="5312" spans="10:11">
      <c r="J5312" s="1"/>
      <c r="K5312"/>
    </row>
    <row r="5313" spans="10:11">
      <c r="J5313" s="1"/>
      <c r="K5313"/>
    </row>
    <row r="5314" spans="10:11">
      <c r="J5314" s="1"/>
      <c r="K5314"/>
    </row>
    <row r="5315" spans="10:11">
      <c r="J5315" s="1"/>
      <c r="K5315"/>
    </row>
    <row r="5316" spans="10:11">
      <c r="J5316" s="1"/>
      <c r="K5316"/>
    </row>
    <row r="5317" spans="10:11">
      <c r="J5317" s="1"/>
      <c r="K5317"/>
    </row>
    <row r="5318" spans="10:11">
      <c r="J5318" s="1"/>
      <c r="K5318"/>
    </row>
    <row r="5319" spans="10:11">
      <c r="J5319" s="1"/>
      <c r="K5319"/>
    </row>
    <row r="5320" spans="10:11">
      <c r="J5320" s="1"/>
      <c r="K5320"/>
    </row>
    <row r="5321" spans="10:11">
      <c r="J5321" s="1"/>
      <c r="K5321"/>
    </row>
    <row r="5322" spans="10:11">
      <c r="J5322" s="1"/>
      <c r="K5322"/>
    </row>
    <row r="5323" spans="10:11">
      <c r="J5323" s="1"/>
      <c r="K5323"/>
    </row>
    <row r="5324" spans="10:11">
      <c r="J5324" s="1"/>
      <c r="K5324"/>
    </row>
    <row r="5325" spans="10:11">
      <c r="J5325" s="1"/>
      <c r="K5325"/>
    </row>
    <row r="5326" spans="10:11">
      <c r="J5326" s="1"/>
      <c r="K5326"/>
    </row>
    <row r="5327" spans="10:11">
      <c r="J5327" s="1"/>
      <c r="K5327"/>
    </row>
    <row r="5328" spans="10:11">
      <c r="J5328" s="1"/>
      <c r="K5328"/>
    </row>
    <row r="5329" spans="10:11">
      <c r="J5329" s="1"/>
      <c r="K5329"/>
    </row>
    <row r="5330" spans="10:11">
      <c r="J5330" s="1"/>
      <c r="K5330"/>
    </row>
    <row r="5331" spans="10:11">
      <c r="J5331" s="1"/>
      <c r="K5331"/>
    </row>
    <row r="5332" spans="10:11">
      <c r="J5332" s="1"/>
      <c r="K5332"/>
    </row>
    <row r="5333" spans="10:11">
      <c r="J5333" s="1"/>
      <c r="K5333"/>
    </row>
    <row r="5334" spans="10:11">
      <c r="J5334" s="1"/>
      <c r="K5334"/>
    </row>
    <row r="5335" spans="10:11">
      <c r="J5335" s="1"/>
      <c r="K5335"/>
    </row>
    <row r="5336" spans="10:11">
      <c r="J5336" s="1"/>
      <c r="K5336"/>
    </row>
    <row r="5337" spans="10:11">
      <c r="J5337" s="1"/>
      <c r="K5337"/>
    </row>
    <row r="5338" spans="10:11">
      <c r="J5338" s="1"/>
      <c r="K5338"/>
    </row>
    <row r="5339" spans="10:11">
      <c r="J5339" s="1"/>
      <c r="K5339"/>
    </row>
    <row r="5340" spans="10:11">
      <c r="J5340" s="1"/>
      <c r="K5340"/>
    </row>
    <row r="5341" spans="10:11">
      <c r="J5341" s="1"/>
      <c r="K5341"/>
    </row>
    <row r="5342" spans="10:11">
      <c r="J5342" s="1"/>
      <c r="K5342"/>
    </row>
    <row r="5343" spans="10:11">
      <c r="J5343" s="1"/>
      <c r="K5343"/>
    </row>
    <row r="5344" spans="10:11">
      <c r="J5344" s="1"/>
      <c r="K5344"/>
    </row>
    <row r="5345" spans="10:11">
      <c r="J5345" s="1"/>
      <c r="K5345"/>
    </row>
    <row r="5346" spans="10:11">
      <c r="J5346" s="1"/>
      <c r="K5346"/>
    </row>
    <row r="5347" spans="10:11">
      <c r="J5347" s="1"/>
      <c r="K5347"/>
    </row>
    <row r="5348" spans="10:11">
      <c r="J5348" s="1"/>
      <c r="K5348"/>
    </row>
    <row r="5349" spans="10:11">
      <c r="J5349" s="1"/>
      <c r="K5349"/>
    </row>
    <row r="5350" spans="10:11">
      <c r="J5350" s="1"/>
      <c r="K5350"/>
    </row>
    <row r="5351" spans="10:11">
      <c r="J5351" s="1"/>
      <c r="K5351"/>
    </row>
    <row r="5352" spans="10:11">
      <c r="J5352" s="1"/>
      <c r="K5352"/>
    </row>
    <row r="5353" spans="10:11">
      <c r="J5353" s="1"/>
      <c r="K5353"/>
    </row>
    <row r="5354" spans="10:11">
      <c r="J5354" s="1"/>
      <c r="K5354"/>
    </row>
    <row r="5355" spans="10:11">
      <c r="J5355" s="1"/>
      <c r="K5355"/>
    </row>
    <row r="5356" spans="10:11">
      <c r="J5356" s="1"/>
      <c r="K5356"/>
    </row>
    <row r="5357" spans="10:11">
      <c r="J5357" s="1"/>
      <c r="K5357"/>
    </row>
    <row r="5358" spans="10:11">
      <c r="J5358" s="1"/>
      <c r="K5358"/>
    </row>
    <row r="5359" spans="10:11">
      <c r="J5359" s="1"/>
      <c r="K5359"/>
    </row>
    <row r="5360" spans="10:11">
      <c r="J5360" s="1"/>
      <c r="K5360"/>
    </row>
    <row r="5361" spans="10:11">
      <c r="J5361" s="1"/>
      <c r="K5361"/>
    </row>
    <row r="5362" spans="10:11">
      <c r="J5362" s="1"/>
      <c r="K5362"/>
    </row>
    <row r="5363" spans="10:11">
      <c r="J5363" s="1"/>
      <c r="K5363"/>
    </row>
    <row r="5364" spans="10:11">
      <c r="J5364" s="1"/>
      <c r="K5364"/>
    </row>
    <row r="5365" spans="10:11">
      <c r="J5365" s="1"/>
      <c r="K5365"/>
    </row>
    <row r="5366" spans="10:11">
      <c r="J5366" s="1"/>
      <c r="K5366"/>
    </row>
    <row r="5367" spans="10:11">
      <c r="J5367" s="1"/>
      <c r="K5367"/>
    </row>
    <row r="5368" spans="10:11">
      <c r="J5368" s="1"/>
      <c r="K5368"/>
    </row>
    <row r="5369" spans="10:11">
      <c r="J5369" s="1"/>
      <c r="K5369"/>
    </row>
    <row r="5370" spans="10:11">
      <c r="J5370" s="1"/>
      <c r="K5370"/>
    </row>
    <row r="5371" spans="10:11">
      <c r="J5371" s="1"/>
      <c r="K5371"/>
    </row>
    <row r="5372" spans="10:11">
      <c r="J5372" s="1"/>
      <c r="K5372"/>
    </row>
    <row r="5373" spans="10:11">
      <c r="J5373" s="1"/>
      <c r="K5373"/>
    </row>
    <row r="5374" spans="10:11">
      <c r="J5374" s="1"/>
      <c r="K5374"/>
    </row>
    <row r="5375" spans="10:11">
      <c r="J5375" s="1"/>
      <c r="K5375"/>
    </row>
    <row r="5376" spans="10:11">
      <c r="J5376" s="1"/>
      <c r="K5376"/>
    </row>
    <row r="5377" spans="10:11">
      <c r="J5377" s="1"/>
      <c r="K5377"/>
    </row>
    <row r="5378" spans="10:11">
      <c r="J5378" s="1"/>
      <c r="K5378"/>
    </row>
    <row r="5379" spans="10:11">
      <c r="J5379" s="1"/>
      <c r="K5379"/>
    </row>
    <row r="5380" spans="10:11">
      <c r="J5380" s="1"/>
      <c r="K5380"/>
    </row>
    <row r="5381" spans="10:11">
      <c r="J5381" s="1"/>
      <c r="K5381"/>
    </row>
    <row r="5382" spans="10:11">
      <c r="J5382" s="1"/>
      <c r="K5382"/>
    </row>
    <row r="5383" spans="10:11">
      <c r="J5383" s="1"/>
      <c r="K5383"/>
    </row>
    <row r="5384" spans="10:11">
      <c r="J5384" s="1"/>
      <c r="K5384"/>
    </row>
    <row r="5385" spans="10:11">
      <c r="J5385" s="1"/>
      <c r="K5385"/>
    </row>
    <row r="5386" spans="10:11">
      <c r="J5386" s="1"/>
      <c r="K5386"/>
    </row>
    <row r="5387" spans="10:11">
      <c r="J5387" s="1"/>
      <c r="K5387"/>
    </row>
    <row r="5388" spans="10:11">
      <c r="J5388" s="1"/>
      <c r="K5388"/>
    </row>
    <row r="5389" spans="10:11">
      <c r="J5389" s="1"/>
      <c r="K5389"/>
    </row>
    <row r="5390" spans="10:11">
      <c r="J5390" s="1"/>
      <c r="K5390"/>
    </row>
    <row r="5391" spans="10:11">
      <c r="J5391" s="1"/>
      <c r="K5391"/>
    </row>
    <row r="5392" spans="10:11">
      <c r="J5392" s="1"/>
      <c r="K5392"/>
    </row>
    <row r="5393" spans="10:11">
      <c r="J5393" s="1"/>
      <c r="K5393"/>
    </row>
    <row r="5394" spans="10:11">
      <c r="J5394" s="1"/>
      <c r="K5394"/>
    </row>
    <row r="5395" spans="10:11">
      <c r="J5395" s="1"/>
      <c r="K5395"/>
    </row>
    <row r="5396" spans="10:11">
      <c r="J5396" s="1"/>
      <c r="K5396"/>
    </row>
    <row r="5397" spans="10:11">
      <c r="J5397" s="1"/>
      <c r="K5397"/>
    </row>
    <row r="5398" spans="10:11">
      <c r="J5398" s="1"/>
      <c r="K5398"/>
    </row>
    <row r="5399" spans="10:11">
      <c r="J5399" s="1"/>
      <c r="K5399"/>
    </row>
    <row r="5400" spans="10:11">
      <c r="J5400" s="1"/>
      <c r="K5400"/>
    </row>
    <row r="5401" spans="10:11">
      <c r="J5401" s="1"/>
      <c r="K5401"/>
    </row>
    <row r="5402" spans="10:11">
      <c r="J5402" s="1"/>
      <c r="K5402"/>
    </row>
    <row r="5403" spans="10:11">
      <c r="J5403" s="1"/>
      <c r="K5403"/>
    </row>
    <row r="5404" spans="10:11">
      <c r="J5404" s="1"/>
      <c r="K5404"/>
    </row>
    <row r="5405" spans="10:11">
      <c r="J5405" s="1"/>
      <c r="K5405"/>
    </row>
    <row r="5406" spans="10:11">
      <c r="J5406" s="1"/>
      <c r="K5406"/>
    </row>
    <row r="5407" spans="10:11">
      <c r="J5407" s="1"/>
      <c r="K5407"/>
    </row>
    <row r="5408" spans="10:11">
      <c r="J5408" s="1"/>
      <c r="K5408"/>
    </row>
    <row r="5409" spans="10:11">
      <c r="J5409" s="1"/>
      <c r="K5409"/>
    </row>
    <row r="5410" spans="10:11">
      <c r="J5410" s="1"/>
      <c r="K5410"/>
    </row>
    <row r="5411" spans="10:11">
      <c r="J5411" s="1"/>
      <c r="K5411"/>
    </row>
    <row r="5412" spans="10:11">
      <c r="J5412" s="1"/>
      <c r="K5412"/>
    </row>
    <row r="5413" spans="10:11">
      <c r="J5413" s="1"/>
      <c r="K5413"/>
    </row>
    <row r="5414" spans="10:11">
      <c r="J5414" s="1"/>
      <c r="K5414"/>
    </row>
    <row r="5415" spans="10:11">
      <c r="J5415" s="1"/>
      <c r="K5415"/>
    </row>
    <row r="5416" spans="10:11">
      <c r="J5416" s="1"/>
      <c r="K5416"/>
    </row>
    <row r="5417" spans="10:11">
      <c r="J5417" s="1"/>
      <c r="K5417"/>
    </row>
    <row r="5418" spans="10:11">
      <c r="J5418" s="1"/>
      <c r="K5418"/>
    </row>
    <row r="5419" spans="10:11">
      <c r="J5419" s="1"/>
      <c r="K5419"/>
    </row>
    <row r="5420" spans="10:11">
      <c r="J5420" s="1"/>
      <c r="K5420"/>
    </row>
    <row r="5421" spans="10:11">
      <c r="J5421" s="1"/>
      <c r="K5421"/>
    </row>
    <row r="5422" spans="10:11">
      <c r="J5422" s="1"/>
      <c r="K5422"/>
    </row>
    <row r="5423" spans="10:11">
      <c r="J5423" s="1"/>
      <c r="K5423"/>
    </row>
    <row r="5424" spans="10:11">
      <c r="J5424" s="1"/>
      <c r="K5424"/>
    </row>
    <row r="5425" spans="10:11">
      <c r="J5425" s="1"/>
      <c r="K5425"/>
    </row>
    <row r="5426" spans="10:11">
      <c r="J5426" s="1"/>
      <c r="K5426"/>
    </row>
    <row r="5427" spans="10:11">
      <c r="J5427" s="1"/>
      <c r="K5427"/>
    </row>
    <row r="5428" spans="10:11">
      <c r="J5428" s="1"/>
      <c r="K5428"/>
    </row>
    <row r="5429" spans="10:11">
      <c r="J5429" s="1"/>
      <c r="K5429"/>
    </row>
    <row r="5430" spans="10:11">
      <c r="J5430" s="1"/>
      <c r="K5430"/>
    </row>
    <row r="5431" spans="10:11">
      <c r="J5431" s="1"/>
      <c r="K5431"/>
    </row>
    <row r="5432" spans="10:11">
      <c r="J5432" s="1"/>
      <c r="K5432"/>
    </row>
    <row r="5433" spans="10:11">
      <c r="J5433" s="1"/>
      <c r="K5433"/>
    </row>
    <row r="5434" spans="10:11">
      <c r="J5434" s="1"/>
      <c r="K5434"/>
    </row>
    <row r="5435" spans="10:11">
      <c r="J5435" s="1"/>
      <c r="K5435"/>
    </row>
    <row r="5436" spans="10:11">
      <c r="J5436" s="1"/>
      <c r="K5436"/>
    </row>
    <row r="5437" spans="10:11">
      <c r="J5437" s="1"/>
      <c r="K5437"/>
    </row>
    <row r="5438" spans="10:11">
      <c r="J5438" s="1"/>
      <c r="K5438"/>
    </row>
    <row r="5439" spans="10:11">
      <c r="J5439" s="1"/>
      <c r="K5439"/>
    </row>
    <row r="5440" spans="10:11">
      <c r="J5440" s="1"/>
      <c r="K5440"/>
    </row>
    <row r="5441" spans="10:11">
      <c r="J5441" s="1"/>
      <c r="K5441"/>
    </row>
    <row r="5442" spans="10:11">
      <c r="J5442" s="1"/>
      <c r="K5442"/>
    </row>
    <row r="5443" spans="10:11">
      <c r="J5443" s="1"/>
      <c r="K5443"/>
    </row>
    <row r="5444" spans="10:11">
      <c r="J5444" s="1"/>
      <c r="K5444"/>
    </row>
    <row r="5445" spans="10:11">
      <c r="J5445" s="1"/>
      <c r="K5445"/>
    </row>
    <row r="5446" spans="10:11">
      <c r="J5446" s="1"/>
      <c r="K5446"/>
    </row>
    <row r="5447" spans="10:11">
      <c r="J5447" s="1"/>
      <c r="K5447"/>
    </row>
    <row r="5448" spans="10:11">
      <c r="J5448" s="1"/>
      <c r="K5448"/>
    </row>
    <row r="5449" spans="10:11">
      <c r="J5449" s="1"/>
      <c r="K5449"/>
    </row>
    <row r="5450" spans="10:11">
      <c r="J5450" s="1"/>
      <c r="K5450"/>
    </row>
    <row r="5451" spans="10:11">
      <c r="J5451" s="1"/>
      <c r="K5451"/>
    </row>
    <row r="5452" spans="10:11">
      <c r="J5452" s="1"/>
      <c r="K5452"/>
    </row>
    <row r="5453" spans="10:11">
      <c r="J5453" s="1"/>
      <c r="K5453"/>
    </row>
    <row r="5454" spans="10:11">
      <c r="J5454" s="1"/>
      <c r="K5454"/>
    </row>
    <row r="5455" spans="10:11">
      <c r="J5455" s="1"/>
      <c r="K5455"/>
    </row>
    <row r="5456" spans="10:11">
      <c r="J5456" s="1"/>
      <c r="K5456"/>
    </row>
    <row r="5457" spans="10:11">
      <c r="J5457" s="1"/>
      <c r="K5457"/>
    </row>
    <row r="5458" spans="10:11">
      <c r="J5458" s="1"/>
      <c r="K5458"/>
    </row>
    <row r="5459" spans="10:11">
      <c r="J5459" s="1"/>
      <c r="K5459"/>
    </row>
    <row r="5460" spans="10:11">
      <c r="J5460" s="1"/>
      <c r="K5460"/>
    </row>
    <row r="5461" spans="10:11">
      <c r="J5461" s="1"/>
      <c r="K5461"/>
    </row>
    <row r="5462" spans="10:11">
      <c r="J5462" s="1"/>
      <c r="K5462"/>
    </row>
    <row r="5463" spans="10:11">
      <c r="J5463" s="1"/>
      <c r="K5463"/>
    </row>
    <row r="5464" spans="10:11">
      <c r="J5464" s="1"/>
      <c r="K5464"/>
    </row>
    <row r="5465" spans="10:11">
      <c r="J5465" s="1"/>
      <c r="K5465"/>
    </row>
    <row r="5466" spans="10:11">
      <c r="J5466" s="1"/>
      <c r="K5466"/>
    </row>
    <row r="5467" spans="10:11">
      <c r="J5467" s="1"/>
      <c r="K5467"/>
    </row>
    <row r="5468" spans="10:11">
      <c r="J5468" s="1"/>
      <c r="K5468"/>
    </row>
    <row r="5469" spans="10:11">
      <c r="J5469" s="1"/>
      <c r="K5469"/>
    </row>
    <row r="5470" spans="10:11">
      <c r="J5470" s="1"/>
      <c r="K5470"/>
    </row>
    <row r="5471" spans="10:11">
      <c r="J5471" s="1"/>
      <c r="K5471"/>
    </row>
    <row r="5472" spans="10:11">
      <c r="J5472" s="1"/>
      <c r="K5472"/>
    </row>
    <row r="5473" spans="10:11">
      <c r="J5473" s="1"/>
      <c r="K5473"/>
    </row>
    <row r="5474" spans="10:11">
      <c r="J5474" s="1"/>
      <c r="K5474"/>
    </row>
    <row r="5475" spans="10:11">
      <c r="J5475" s="1"/>
      <c r="K5475"/>
    </row>
    <row r="5476" spans="10:11">
      <c r="J5476" s="1"/>
      <c r="K5476"/>
    </row>
    <row r="5477" spans="10:11">
      <c r="J5477" s="1"/>
      <c r="K5477"/>
    </row>
    <row r="5478" spans="10:11">
      <c r="J5478" s="1"/>
      <c r="K5478"/>
    </row>
    <row r="5479" spans="10:11">
      <c r="J5479" s="1"/>
      <c r="K5479"/>
    </row>
    <row r="5480" spans="10:11">
      <c r="J5480" s="1"/>
      <c r="K5480"/>
    </row>
    <row r="5481" spans="10:11">
      <c r="J5481" s="1"/>
      <c r="K5481"/>
    </row>
    <row r="5482" spans="10:11">
      <c r="J5482" s="1"/>
      <c r="K5482"/>
    </row>
    <row r="5483" spans="10:11">
      <c r="J5483" s="1"/>
      <c r="K5483"/>
    </row>
    <row r="5484" spans="10:11">
      <c r="J5484" s="1"/>
      <c r="K5484"/>
    </row>
    <row r="5485" spans="10:11">
      <c r="J5485" s="1"/>
      <c r="K5485"/>
    </row>
    <row r="5486" spans="10:11">
      <c r="J5486" s="1"/>
      <c r="K5486"/>
    </row>
    <row r="5487" spans="10:11">
      <c r="J5487" s="1"/>
      <c r="K5487"/>
    </row>
    <row r="5488" spans="10:11">
      <c r="J5488" s="1"/>
      <c r="K5488"/>
    </row>
    <row r="5489" spans="10:11">
      <c r="J5489" s="1"/>
      <c r="K5489"/>
    </row>
    <row r="5490" spans="10:11">
      <c r="J5490" s="1"/>
      <c r="K5490"/>
    </row>
    <row r="5491" spans="10:11">
      <c r="J5491" s="1"/>
      <c r="K5491"/>
    </row>
    <row r="5492" spans="10:11">
      <c r="J5492" s="1"/>
      <c r="K5492"/>
    </row>
    <row r="5493" spans="10:11">
      <c r="J5493" s="1"/>
      <c r="K5493"/>
    </row>
    <row r="5494" spans="10:11">
      <c r="J5494" s="1"/>
      <c r="K5494"/>
    </row>
    <row r="5495" spans="10:11">
      <c r="J5495" s="1"/>
      <c r="K5495"/>
    </row>
    <row r="5496" spans="10:11">
      <c r="J5496" s="1"/>
      <c r="K5496"/>
    </row>
    <row r="5497" spans="10:11">
      <c r="J5497" s="1"/>
      <c r="K5497"/>
    </row>
    <row r="5498" spans="10:11">
      <c r="J5498" s="1"/>
      <c r="K5498"/>
    </row>
    <row r="5499" spans="10:11">
      <c r="J5499" s="1"/>
      <c r="K5499"/>
    </row>
    <row r="5500" spans="10:11">
      <c r="J5500" s="1"/>
      <c r="K5500"/>
    </row>
    <row r="5501" spans="10:11">
      <c r="J5501" s="1"/>
      <c r="K5501"/>
    </row>
    <row r="5502" spans="10:11">
      <c r="J5502" s="1"/>
      <c r="K5502"/>
    </row>
    <row r="5503" spans="10:11">
      <c r="J5503" s="1"/>
      <c r="K5503"/>
    </row>
    <row r="5504" spans="10:11">
      <c r="J5504" s="1"/>
      <c r="K5504"/>
    </row>
    <row r="5505" spans="10:11">
      <c r="J5505" s="1"/>
      <c r="K5505"/>
    </row>
    <row r="5506" spans="10:11">
      <c r="J5506" s="1"/>
      <c r="K5506"/>
    </row>
    <row r="5507" spans="10:11">
      <c r="J5507" s="1"/>
      <c r="K5507"/>
    </row>
    <row r="5508" spans="10:11">
      <c r="J5508" s="1"/>
      <c r="K5508"/>
    </row>
    <row r="5509" spans="10:11">
      <c r="J5509" s="1"/>
      <c r="K5509"/>
    </row>
    <row r="5510" spans="10:11">
      <c r="J5510" s="1"/>
      <c r="K5510"/>
    </row>
    <row r="5511" spans="10:11">
      <c r="J5511" s="1"/>
      <c r="K5511"/>
    </row>
    <row r="5512" spans="10:11">
      <c r="J5512" s="1"/>
      <c r="K5512"/>
    </row>
    <row r="5513" spans="10:11">
      <c r="J5513" s="1"/>
      <c r="K5513"/>
    </row>
    <row r="5514" spans="10:11">
      <c r="J5514" s="1"/>
      <c r="K5514"/>
    </row>
    <row r="5515" spans="10:11">
      <c r="J5515" s="1"/>
      <c r="K5515"/>
    </row>
    <row r="5516" spans="10:11">
      <c r="J5516" s="1"/>
      <c r="K5516"/>
    </row>
    <row r="5517" spans="10:11">
      <c r="J5517" s="1"/>
      <c r="K5517"/>
    </row>
    <row r="5518" spans="10:11">
      <c r="J5518" s="1"/>
      <c r="K5518"/>
    </row>
    <row r="5519" spans="10:11">
      <c r="J5519" s="1"/>
      <c r="K5519"/>
    </row>
    <row r="5520" spans="10:11">
      <c r="J5520" s="1"/>
      <c r="K5520"/>
    </row>
    <row r="5521" spans="10:11">
      <c r="J5521" s="1"/>
      <c r="K5521"/>
    </row>
    <row r="5522" spans="10:11">
      <c r="J5522" s="1"/>
      <c r="K5522"/>
    </row>
    <row r="5523" spans="10:11">
      <c r="J5523" s="1"/>
      <c r="K5523"/>
    </row>
    <row r="5524" spans="10:11">
      <c r="J5524" s="1"/>
      <c r="K5524"/>
    </row>
    <row r="5525" spans="10:11">
      <c r="J5525" s="1"/>
      <c r="K5525"/>
    </row>
    <row r="5526" spans="10:11">
      <c r="J5526" s="1"/>
      <c r="K5526"/>
    </row>
    <row r="5527" spans="10:11">
      <c r="J5527" s="1"/>
      <c r="K5527"/>
    </row>
    <row r="5528" spans="10:11">
      <c r="J5528" s="1"/>
      <c r="K5528"/>
    </row>
    <row r="5529" spans="10:11">
      <c r="J5529" s="1"/>
      <c r="K5529"/>
    </row>
    <row r="5530" spans="10:11">
      <c r="J5530" s="1"/>
      <c r="K5530"/>
    </row>
    <row r="5531" spans="10:11">
      <c r="J5531" s="1"/>
      <c r="K5531"/>
    </row>
    <row r="5532" spans="10:11">
      <c r="J5532" s="1"/>
      <c r="K5532"/>
    </row>
    <row r="5533" spans="10:11">
      <c r="J5533" s="1"/>
      <c r="K5533"/>
    </row>
    <row r="5534" spans="10:11">
      <c r="J5534" s="1"/>
      <c r="K5534"/>
    </row>
    <row r="5535" spans="10:11">
      <c r="J5535" s="1"/>
      <c r="K5535"/>
    </row>
    <row r="5536" spans="10:11">
      <c r="J5536" s="1"/>
      <c r="K5536"/>
    </row>
    <row r="5537" spans="10:11">
      <c r="J5537" s="1"/>
      <c r="K5537"/>
    </row>
    <row r="5538" spans="10:11">
      <c r="J5538" s="1"/>
      <c r="K5538"/>
    </row>
    <row r="5539" spans="10:11">
      <c r="J5539" s="1"/>
      <c r="K5539"/>
    </row>
    <row r="5540" spans="10:11">
      <c r="J5540" s="1"/>
      <c r="K5540"/>
    </row>
    <row r="5541" spans="10:11">
      <c r="J5541" s="1"/>
      <c r="K5541"/>
    </row>
    <row r="5542" spans="10:11">
      <c r="J5542" s="1"/>
      <c r="K5542"/>
    </row>
    <row r="5543" spans="10:11">
      <c r="J5543" s="1"/>
      <c r="K5543"/>
    </row>
    <row r="5544" spans="10:11">
      <c r="J5544" s="1"/>
      <c r="K5544"/>
    </row>
    <row r="5545" spans="10:11">
      <c r="J5545" s="1"/>
      <c r="K5545"/>
    </row>
    <row r="5546" spans="10:11">
      <c r="J5546" s="1"/>
      <c r="K5546"/>
    </row>
    <row r="5547" spans="10:11">
      <c r="J5547" s="1"/>
      <c r="K5547"/>
    </row>
    <row r="5548" spans="10:11">
      <c r="J5548" s="1"/>
      <c r="K5548"/>
    </row>
    <row r="5549" spans="10:11">
      <c r="J5549" s="1"/>
      <c r="K5549"/>
    </row>
    <row r="5550" spans="10:11">
      <c r="J5550" s="1"/>
      <c r="K5550"/>
    </row>
    <row r="5551" spans="10:11">
      <c r="J5551" s="1"/>
      <c r="K5551"/>
    </row>
    <row r="5552" spans="10:11">
      <c r="J5552" s="1"/>
      <c r="K5552"/>
    </row>
    <row r="5553" spans="10:11">
      <c r="J5553" s="1"/>
      <c r="K5553"/>
    </row>
    <row r="5554" spans="10:11">
      <c r="J5554" s="1"/>
      <c r="K5554"/>
    </row>
    <row r="5555" spans="10:11">
      <c r="J5555" s="1"/>
      <c r="K5555"/>
    </row>
    <row r="5556" spans="10:11">
      <c r="J5556" s="1"/>
      <c r="K5556"/>
    </row>
    <row r="5557" spans="10:11">
      <c r="J5557" s="1"/>
      <c r="K5557"/>
    </row>
    <row r="5558" spans="10:11">
      <c r="J5558" s="1"/>
      <c r="K5558"/>
    </row>
    <row r="5559" spans="10:11">
      <c r="J5559" s="1"/>
      <c r="K5559"/>
    </row>
    <row r="5560" spans="10:11">
      <c r="J5560" s="1"/>
      <c r="K5560"/>
    </row>
    <row r="5561" spans="10:11">
      <c r="J5561" s="1"/>
      <c r="K5561"/>
    </row>
    <row r="5562" spans="10:11">
      <c r="J5562" s="1"/>
      <c r="K5562"/>
    </row>
    <row r="5563" spans="10:11">
      <c r="J5563" s="1"/>
      <c r="K5563"/>
    </row>
    <row r="5564" spans="10:11">
      <c r="J5564" s="1"/>
      <c r="K5564"/>
    </row>
    <row r="5565" spans="10:11">
      <c r="J5565" s="1"/>
      <c r="K5565"/>
    </row>
    <row r="5566" spans="10:11">
      <c r="J5566" s="1"/>
      <c r="K5566"/>
    </row>
    <row r="5567" spans="10:11">
      <c r="J5567" s="1"/>
      <c r="K5567"/>
    </row>
    <row r="5568" spans="10:11">
      <c r="J5568" s="1"/>
      <c r="K5568"/>
    </row>
    <row r="5569" spans="10:11">
      <c r="J5569" s="1"/>
      <c r="K5569"/>
    </row>
    <row r="5570" spans="10:11">
      <c r="J5570" s="1"/>
      <c r="K5570"/>
    </row>
    <row r="5571" spans="10:11">
      <c r="J5571" s="1"/>
      <c r="K5571"/>
    </row>
    <row r="5572" spans="10:11">
      <c r="J5572" s="1"/>
      <c r="K5572"/>
    </row>
    <row r="5573" spans="10:11">
      <c r="J5573" s="1"/>
      <c r="K5573"/>
    </row>
    <row r="5574" spans="10:11">
      <c r="J5574" s="1"/>
      <c r="K5574"/>
    </row>
    <row r="5575" spans="10:11">
      <c r="J5575" s="1"/>
      <c r="K5575"/>
    </row>
    <row r="5576" spans="10:11">
      <c r="J5576" s="1"/>
      <c r="K5576"/>
    </row>
    <row r="5577" spans="10:11">
      <c r="J5577" s="1"/>
      <c r="K5577"/>
    </row>
    <row r="5578" spans="10:11">
      <c r="J5578" s="1"/>
      <c r="K5578"/>
    </row>
    <row r="5579" spans="10:11">
      <c r="J5579" s="1"/>
      <c r="K5579"/>
    </row>
    <row r="5580" spans="10:11">
      <c r="J5580" s="1"/>
      <c r="K5580"/>
    </row>
    <row r="5581" spans="10:11">
      <c r="J5581" s="1"/>
      <c r="K5581"/>
    </row>
    <row r="5582" spans="10:11">
      <c r="J5582" s="1"/>
      <c r="K5582"/>
    </row>
    <row r="5583" spans="10:11">
      <c r="J5583" s="1"/>
      <c r="K5583"/>
    </row>
    <row r="5584" spans="10:11">
      <c r="J5584" s="1"/>
      <c r="K5584"/>
    </row>
    <row r="5585" spans="10:11">
      <c r="J5585" s="1"/>
      <c r="K5585"/>
    </row>
    <row r="5586" spans="10:11">
      <c r="J5586" s="1"/>
      <c r="K5586"/>
    </row>
    <row r="5587" spans="10:11">
      <c r="J5587" s="1"/>
      <c r="K5587"/>
    </row>
    <row r="5588" spans="10:11">
      <c r="J5588" s="1"/>
      <c r="K5588"/>
    </row>
    <row r="5589" spans="10:11">
      <c r="J5589" s="1"/>
      <c r="K5589"/>
    </row>
    <row r="5590" spans="10:11">
      <c r="J5590" s="1"/>
      <c r="K5590"/>
    </row>
    <row r="5591" spans="10:11">
      <c r="J5591" s="1"/>
      <c r="K5591"/>
    </row>
    <row r="5592" spans="10:11">
      <c r="J5592" s="1"/>
      <c r="K5592"/>
    </row>
    <row r="5593" spans="10:11">
      <c r="J5593" s="1"/>
      <c r="K5593"/>
    </row>
    <row r="5594" spans="10:11">
      <c r="J5594" s="1"/>
      <c r="K5594"/>
    </row>
    <row r="5595" spans="10:11">
      <c r="J5595" s="1"/>
      <c r="K5595"/>
    </row>
    <row r="5596" spans="10:11">
      <c r="J5596" s="1"/>
      <c r="K5596"/>
    </row>
    <row r="5597" spans="10:11">
      <c r="J5597" s="1"/>
      <c r="K5597"/>
    </row>
    <row r="5598" spans="10:11">
      <c r="J5598" s="1"/>
      <c r="K5598"/>
    </row>
    <row r="5599" spans="10:11">
      <c r="J5599" s="1"/>
      <c r="K5599"/>
    </row>
    <row r="5600" spans="10:11">
      <c r="J5600" s="1"/>
      <c r="K5600"/>
    </row>
    <row r="5601" spans="10:11">
      <c r="J5601" s="1"/>
      <c r="K5601"/>
    </row>
    <row r="5602" spans="10:11">
      <c r="J5602" s="1"/>
      <c r="K5602"/>
    </row>
    <row r="5603" spans="10:11">
      <c r="J5603" s="1"/>
      <c r="K5603"/>
    </row>
    <row r="5604" spans="10:11">
      <c r="J5604" s="1"/>
      <c r="K5604"/>
    </row>
    <row r="5605" spans="10:11">
      <c r="J5605" s="1"/>
      <c r="K5605"/>
    </row>
    <row r="5606" spans="10:11">
      <c r="J5606" s="1"/>
      <c r="K5606"/>
    </row>
    <row r="5607" spans="10:11">
      <c r="J5607" s="1"/>
      <c r="K5607"/>
    </row>
    <row r="5608" spans="10:11">
      <c r="J5608" s="1"/>
      <c r="K5608"/>
    </row>
    <row r="5609" spans="10:11">
      <c r="J5609" s="1"/>
      <c r="K5609"/>
    </row>
    <row r="5610" spans="10:11">
      <c r="J5610" s="1"/>
      <c r="K5610"/>
    </row>
    <row r="5611" spans="10:11">
      <c r="J5611" s="1"/>
      <c r="K5611"/>
    </row>
    <row r="5612" spans="10:11">
      <c r="J5612" s="1"/>
      <c r="K5612"/>
    </row>
    <row r="5613" spans="10:11">
      <c r="J5613" s="1"/>
      <c r="K5613"/>
    </row>
    <row r="5614" spans="10:11">
      <c r="J5614" s="1"/>
      <c r="K5614"/>
    </row>
    <row r="5615" spans="10:11">
      <c r="J5615" s="1"/>
      <c r="K5615"/>
    </row>
    <row r="5616" spans="10:11">
      <c r="J5616" s="1"/>
      <c r="K5616"/>
    </row>
    <row r="5617" spans="10:11">
      <c r="J5617" s="1"/>
      <c r="K5617"/>
    </row>
    <row r="5618" spans="10:11">
      <c r="J5618" s="1"/>
      <c r="K5618"/>
    </row>
    <row r="5619" spans="10:11">
      <c r="J5619" s="1"/>
      <c r="K5619"/>
    </row>
    <row r="5620" spans="10:11">
      <c r="J5620" s="1"/>
      <c r="K5620"/>
    </row>
    <row r="5621" spans="10:11">
      <c r="J5621" s="1"/>
      <c r="K5621"/>
    </row>
    <row r="5622" spans="10:11">
      <c r="J5622" s="1"/>
      <c r="K5622"/>
    </row>
    <row r="5623" spans="10:11">
      <c r="J5623" s="1"/>
      <c r="K5623"/>
    </row>
    <row r="5624" spans="10:11">
      <c r="J5624" s="1"/>
      <c r="K5624"/>
    </row>
    <row r="5625" spans="10:11">
      <c r="J5625" s="1"/>
      <c r="K5625"/>
    </row>
    <row r="5626" spans="10:11">
      <c r="J5626" s="1"/>
      <c r="K5626"/>
    </row>
    <row r="5627" spans="10:11">
      <c r="J5627" s="1"/>
      <c r="K5627"/>
    </row>
    <row r="5628" spans="10:11">
      <c r="J5628" s="1"/>
      <c r="K5628"/>
    </row>
    <row r="5629" spans="10:11">
      <c r="J5629" s="1"/>
      <c r="K5629"/>
    </row>
    <row r="5630" spans="10:11">
      <c r="J5630" s="1"/>
      <c r="K5630"/>
    </row>
    <row r="5631" spans="10:11">
      <c r="J5631" s="1"/>
      <c r="K5631"/>
    </row>
    <row r="5632" spans="10:11">
      <c r="J5632" s="1"/>
      <c r="K5632"/>
    </row>
    <row r="5633" spans="10:11">
      <c r="J5633" s="1"/>
      <c r="K5633"/>
    </row>
    <row r="5634" spans="10:11">
      <c r="J5634" s="1"/>
      <c r="K5634"/>
    </row>
    <row r="5635" spans="10:11">
      <c r="J5635" s="1"/>
      <c r="K5635"/>
    </row>
    <row r="5636" spans="10:11">
      <c r="J5636" s="1"/>
      <c r="K5636"/>
    </row>
    <row r="5637" spans="10:11">
      <c r="J5637" s="1"/>
      <c r="K5637"/>
    </row>
    <row r="5638" spans="10:11">
      <c r="J5638" s="1"/>
      <c r="K5638"/>
    </row>
    <row r="5639" spans="10:11">
      <c r="J5639" s="1"/>
      <c r="K5639"/>
    </row>
    <row r="5640" spans="10:11">
      <c r="J5640" s="1"/>
      <c r="K5640"/>
    </row>
    <row r="5641" spans="10:11">
      <c r="J5641" s="1"/>
      <c r="K5641"/>
    </row>
    <row r="5642" spans="10:11">
      <c r="J5642" s="1"/>
      <c r="K5642"/>
    </row>
    <row r="5643" spans="10:11">
      <c r="J5643" s="1"/>
      <c r="K5643"/>
    </row>
    <row r="5644" spans="10:11">
      <c r="J5644" s="1"/>
      <c r="K5644"/>
    </row>
    <row r="5645" spans="10:11">
      <c r="J5645" s="1"/>
      <c r="K5645"/>
    </row>
    <row r="5646" spans="10:11">
      <c r="J5646" s="1"/>
      <c r="K5646"/>
    </row>
    <row r="5647" spans="10:11">
      <c r="J5647" s="1"/>
      <c r="K5647"/>
    </row>
    <row r="5648" spans="10:11">
      <c r="J5648" s="1"/>
      <c r="K5648"/>
    </row>
    <row r="5649" spans="10:11">
      <c r="J5649" s="1"/>
      <c r="K5649"/>
    </row>
    <row r="5650" spans="10:11">
      <c r="J5650" s="1"/>
      <c r="K5650"/>
    </row>
    <row r="5651" spans="10:11">
      <c r="J5651" s="1"/>
      <c r="K5651"/>
    </row>
    <row r="5652" spans="10:11">
      <c r="J5652" s="1"/>
      <c r="K5652"/>
    </row>
    <row r="5653" spans="10:11">
      <c r="J5653" s="1"/>
      <c r="K5653"/>
    </row>
    <row r="5654" spans="10:11">
      <c r="J5654" s="1"/>
      <c r="K5654"/>
    </row>
    <row r="5655" spans="10:11">
      <c r="J5655" s="1"/>
      <c r="K5655"/>
    </row>
    <row r="5656" spans="10:11">
      <c r="J5656" s="1"/>
      <c r="K5656"/>
    </row>
    <row r="5657" spans="10:11">
      <c r="J5657" s="1"/>
      <c r="K5657"/>
    </row>
    <row r="5658" spans="10:11">
      <c r="J5658" s="1"/>
      <c r="K5658"/>
    </row>
    <row r="5659" spans="10:11">
      <c r="J5659" s="1"/>
      <c r="K5659"/>
    </row>
    <row r="5660" spans="10:11">
      <c r="J5660" s="1"/>
      <c r="K5660"/>
    </row>
    <row r="5661" spans="10:11">
      <c r="J5661" s="1"/>
      <c r="K5661"/>
    </row>
    <row r="5662" spans="10:11">
      <c r="J5662" s="1"/>
      <c r="K5662"/>
    </row>
    <row r="5663" spans="10:11">
      <c r="J5663" s="1"/>
      <c r="K5663"/>
    </row>
    <row r="5664" spans="10:11">
      <c r="J5664" s="1"/>
      <c r="K5664"/>
    </row>
    <row r="5665" spans="10:11">
      <c r="J5665" s="1"/>
      <c r="K5665"/>
    </row>
    <row r="5666" spans="10:11">
      <c r="J5666" s="1"/>
      <c r="K5666"/>
    </row>
    <row r="5667" spans="10:11">
      <c r="J5667" s="1"/>
      <c r="K5667"/>
    </row>
    <row r="5668" spans="10:11">
      <c r="J5668" s="1"/>
      <c r="K5668"/>
    </row>
    <row r="5669" spans="10:11">
      <c r="J5669" s="1"/>
      <c r="K5669"/>
    </row>
    <row r="5670" spans="10:11">
      <c r="J5670" s="1"/>
      <c r="K5670"/>
    </row>
    <row r="5671" spans="10:11">
      <c r="J5671" s="1"/>
      <c r="K5671"/>
    </row>
    <row r="5672" spans="10:11">
      <c r="J5672" s="1"/>
      <c r="K5672"/>
    </row>
    <row r="5673" spans="10:11">
      <c r="J5673" s="1"/>
      <c r="K5673"/>
    </row>
    <row r="5674" spans="10:11">
      <c r="J5674" s="1"/>
      <c r="K5674"/>
    </row>
    <row r="5675" spans="10:11">
      <c r="J5675" s="1"/>
      <c r="K5675"/>
    </row>
    <row r="5676" spans="10:11">
      <c r="J5676" s="1"/>
      <c r="K5676"/>
    </row>
    <row r="5677" spans="10:11">
      <c r="J5677" s="1"/>
      <c r="K5677"/>
    </row>
    <row r="5678" spans="10:11">
      <c r="J5678" s="1"/>
      <c r="K5678"/>
    </row>
    <row r="5679" spans="10:11">
      <c r="J5679" s="1"/>
      <c r="K5679"/>
    </row>
    <row r="5680" spans="10:11">
      <c r="J5680" s="1"/>
      <c r="K5680"/>
    </row>
    <row r="5681" spans="10:11">
      <c r="J5681" s="1"/>
      <c r="K5681"/>
    </row>
    <row r="5682" spans="10:11">
      <c r="J5682" s="1"/>
      <c r="K5682"/>
    </row>
    <row r="5683" spans="10:11">
      <c r="J5683" s="1"/>
      <c r="K5683"/>
    </row>
    <row r="5684" spans="10:11">
      <c r="J5684" s="1"/>
      <c r="K5684"/>
    </row>
    <row r="5685" spans="10:11">
      <c r="J5685" s="1"/>
      <c r="K5685"/>
    </row>
    <row r="5686" spans="10:11">
      <c r="J5686" s="1"/>
      <c r="K5686"/>
    </row>
    <row r="5687" spans="10:11">
      <c r="J5687" s="1"/>
      <c r="K5687"/>
    </row>
    <row r="5688" spans="10:11">
      <c r="J5688" s="1"/>
      <c r="K5688"/>
    </row>
    <row r="5689" spans="10:11">
      <c r="J5689" s="1"/>
      <c r="K5689"/>
    </row>
    <row r="5690" spans="10:11">
      <c r="J5690" s="1"/>
      <c r="K5690"/>
    </row>
    <row r="5691" spans="10:11">
      <c r="J5691" s="1"/>
      <c r="K5691"/>
    </row>
    <row r="5692" spans="10:11">
      <c r="J5692" s="1"/>
      <c r="K5692"/>
    </row>
    <row r="5693" spans="10:11">
      <c r="J5693" s="1"/>
      <c r="K5693"/>
    </row>
    <row r="5694" spans="10:11">
      <c r="J5694" s="1"/>
      <c r="K5694"/>
    </row>
    <row r="5695" spans="10:11">
      <c r="J5695" s="1"/>
      <c r="K5695"/>
    </row>
    <row r="5696" spans="10:11">
      <c r="J5696" s="1"/>
      <c r="K5696"/>
    </row>
    <row r="5697" spans="10:11">
      <c r="J5697" s="1"/>
      <c r="K5697"/>
    </row>
    <row r="5698" spans="10:11">
      <c r="J5698" s="1"/>
      <c r="K5698"/>
    </row>
    <row r="5699" spans="10:11">
      <c r="J5699" s="1"/>
      <c r="K5699"/>
    </row>
    <row r="5700" spans="10:11">
      <c r="J5700" s="1"/>
      <c r="K5700"/>
    </row>
    <row r="5701" spans="10:11">
      <c r="J5701" s="1"/>
      <c r="K5701"/>
    </row>
    <row r="5702" spans="10:11">
      <c r="J5702" s="1"/>
      <c r="K5702"/>
    </row>
    <row r="5703" spans="10:11">
      <c r="J5703" s="1"/>
      <c r="K5703"/>
    </row>
    <row r="5704" spans="10:11">
      <c r="J5704" s="1"/>
      <c r="K5704"/>
    </row>
    <row r="5705" spans="10:11">
      <c r="J5705" s="1"/>
      <c r="K5705"/>
    </row>
    <row r="5706" spans="10:11">
      <c r="J5706" s="1"/>
      <c r="K5706"/>
    </row>
    <row r="5707" spans="10:11">
      <c r="J5707" s="1"/>
      <c r="K5707"/>
    </row>
    <row r="5708" spans="10:11">
      <c r="J5708" s="1"/>
      <c r="K5708"/>
    </row>
    <row r="5709" spans="10:11">
      <c r="J5709" s="1"/>
      <c r="K5709"/>
    </row>
    <row r="5710" spans="10:11">
      <c r="J5710" s="1"/>
      <c r="K5710"/>
    </row>
    <row r="5711" spans="10:11">
      <c r="J5711" s="1"/>
      <c r="K5711"/>
    </row>
    <row r="5712" spans="10:11">
      <c r="J5712" s="1"/>
      <c r="K5712"/>
    </row>
    <row r="5713" spans="10:11">
      <c r="J5713" s="1"/>
      <c r="K5713"/>
    </row>
    <row r="5714" spans="10:11">
      <c r="J5714" s="1"/>
      <c r="K5714"/>
    </row>
    <row r="5715" spans="10:11">
      <c r="J5715" s="1"/>
      <c r="K5715"/>
    </row>
    <row r="5716" spans="10:11">
      <c r="J5716" s="1"/>
      <c r="K5716"/>
    </row>
    <row r="5717" spans="10:11">
      <c r="J5717" s="1"/>
      <c r="K5717"/>
    </row>
    <row r="5718" spans="10:11">
      <c r="J5718" s="1"/>
      <c r="K5718"/>
    </row>
    <row r="5719" spans="10:11">
      <c r="J5719" s="1"/>
      <c r="K5719"/>
    </row>
    <row r="5720" spans="10:11">
      <c r="J5720" s="1"/>
      <c r="K5720"/>
    </row>
    <row r="5721" spans="10:11">
      <c r="J5721" s="1"/>
      <c r="K5721"/>
    </row>
    <row r="5722" spans="10:11">
      <c r="J5722" s="1"/>
      <c r="K5722"/>
    </row>
    <row r="5723" spans="10:11">
      <c r="J5723" s="1"/>
      <c r="K5723"/>
    </row>
    <row r="5724" spans="10:11">
      <c r="J5724" s="1"/>
      <c r="K5724"/>
    </row>
    <row r="5725" spans="10:11">
      <c r="J5725" s="1"/>
      <c r="K5725"/>
    </row>
    <row r="5726" spans="10:11">
      <c r="J5726" s="1"/>
      <c r="K5726"/>
    </row>
    <row r="5727" spans="10:11">
      <c r="J5727" s="1"/>
      <c r="K5727"/>
    </row>
    <row r="5728" spans="10:11">
      <c r="J5728" s="1"/>
      <c r="K5728"/>
    </row>
    <row r="5729" spans="10:11">
      <c r="J5729" s="1"/>
      <c r="K5729"/>
    </row>
    <row r="5730" spans="10:11">
      <c r="J5730" s="1"/>
      <c r="K5730"/>
    </row>
    <row r="5731" spans="10:11">
      <c r="J5731" s="1"/>
      <c r="K5731"/>
    </row>
    <row r="5732" spans="10:11">
      <c r="J5732" s="1"/>
      <c r="K5732"/>
    </row>
    <row r="5733" spans="10:11">
      <c r="J5733" s="1"/>
      <c r="K5733"/>
    </row>
    <row r="5734" spans="10:11">
      <c r="J5734" s="1"/>
      <c r="K5734"/>
    </row>
    <row r="5735" spans="10:11">
      <c r="J5735" s="1"/>
      <c r="K5735"/>
    </row>
    <row r="5736" spans="10:11">
      <c r="J5736" s="1"/>
      <c r="K5736"/>
    </row>
    <row r="5737" spans="10:11">
      <c r="J5737" s="1"/>
      <c r="K5737"/>
    </row>
    <row r="5738" spans="10:11">
      <c r="J5738" s="1"/>
      <c r="K5738"/>
    </row>
    <row r="5739" spans="10:11">
      <c r="J5739" s="1"/>
      <c r="K5739"/>
    </row>
    <row r="5740" spans="10:11">
      <c r="J5740" s="1"/>
      <c r="K5740"/>
    </row>
    <row r="5741" spans="10:11">
      <c r="J5741" s="1"/>
      <c r="K5741"/>
    </row>
    <row r="5742" spans="10:11">
      <c r="J5742" s="1"/>
      <c r="K5742"/>
    </row>
    <row r="5743" spans="10:11">
      <c r="J5743" s="1"/>
      <c r="K5743"/>
    </row>
    <row r="5744" spans="10:11">
      <c r="J5744" s="1"/>
      <c r="K5744"/>
    </row>
    <row r="5745" spans="10:11">
      <c r="J5745" s="1"/>
      <c r="K5745"/>
    </row>
    <row r="5746" spans="10:11">
      <c r="J5746" s="1"/>
      <c r="K5746"/>
    </row>
    <row r="5747" spans="10:11">
      <c r="J5747" s="1"/>
      <c r="K5747"/>
    </row>
    <row r="5748" spans="10:11">
      <c r="J5748" s="1"/>
      <c r="K5748"/>
    </row>
    <row r="5749" spans="10:11">
      <c r="J5749" s="1"/>
      <c r="K5749"/>
    </row>
    <row r="5750" spans="10:11">
      <c r="J5750" s="1"/>
      <c r="K5750"/>
    </row>
    <row r="5751" spans="10:11">
      <c r="J5751" s="1"/>
      <c r="K5751"/>
    </row>
    <row r="5752" spans="10:11">
      <c r="J5752" s="1"/>
      <c r="K5752"/>
    </row>
    <row r="5753" spans="10:11">
      <c r="J5753" s="1"/>
      <c r="K5753"/>
    </row>
    <row r="5754" spans="10:11">
      <c r="J5754" s="1"/>
      <c r="K5754"/>
    </row>
    <row r="5755" spans="10:11">
      <c r="J5755" s="1"/>
      <c r="K5755"/>
    </row>
    <row r="5756" spans="10:11">
      <c r="J5756" s="1"/>
      <c r="K5756"/>
    </row>
    <row r="5757" spans="10:11">
      <c r="J5757" s="1"/>
      <c r="K5757"/>
    </row>
    <row r="5758" spans="10:11">
      <c r="J5758" s="1"/>
      <c r="K5758"/>
    </row>
    <row r="5759" spans="10:11">
      <c r="J5759" s="1"/>
      <c r="K5759"/>
    </row>
    <row r="5760" spans="10:11">
      <c r="J5760" s="1"/>
      <c r="K5760"/>
    </row>
    <row r="5761" spans="10:11">
      <c r="J5761" s="1"/>
      <c r="K5761"/>
    </row>
    <row r="5762" spans="10:11">
      <c r="J5762" s="1"/>
      <c r="K5762"/>
    </row>
    <row r="5763" spans="10:11">
      <c r="J5763" s="1"/>
      <c r="K5763"/>
    </row>
    <row r="5764" spans="10:11">
      <c r="J5764" s="1"/>
      <c r="K5764"/>
    </row>
    <row r="5765" spans="10:11">
      <c r="J5765" s="1"/>
      <c r="K5765"/>
    </row>
    <row r="5766" spans="10:11">
      <c r="J5766" s="1"/>
      <c r="K5766"/>
    </row>
    <row r="5767" spans="10:11">
      <c r="J5767" s="1"/>
      <c r="K5767"/>
    </row>
    <row r="5768" spans="10:11">
      <c r="J5768" s="1"/>
      <c r="K5768"/>
    </row>
    <row r="5769" spans="10:11">
      <c r="J5769" s="1"/>
      <c r="K5769"/>
    </row>
    <row r="5770" spans="10:11">
      <c r="J5770" s="1"/>
      <c r="K5770"/>
    </row>
    <row r="5771" spans="10:11">
      <c r="J5771" s="1"/>
      <c r="K5771"/>
    </row>
    <row r="5772" spans="10:11">
      <c r="J5772" s="1"/>
      <c r="K5772"/>
    </row>
    <row r="5773" spans="10:11">
      <c r="J5773" s="1"/>
      <c r="K5773"/>
    </row>
    <row r="5774" spans="10:11">
      <c r="J5774" s="1"/>
      <c r="K5774"/>
    </row>
    <row r="5775" spans="10:11">
      <c r="J5775" s="1"/>
      <c r="K5775"/>
    </row>
    <row r="5776" spans="10:11">
      <c r="J5776" s="1"/>
      <c r="K5776"/>
    </row>
    <row r="5777" spans="10:11">
      <c r="J5777" s="1"/>
      <c r="K5777"/>
    </row>
    <row r="5778" spans="10:11">
      <c r="J5778" s="1"/>
      <c r="K5778"/>
    </row>
    <row r="5779" spans="10:11">
      <c r="J5779" s="1"/>
      <c r="K5779"/>
    </row>
    <row r="5780" spans="10:11">
      <c r="J5780" s="1"/>
      <c r="K5780"/>
    </row>
    <row r="5781" spans="10:11">
      <c r="J5781" s="1"/>
      <c r="K5781"/>
    </row>
    <row r="5782" spans="10:11">
      <c r="J5782" s="1"/>
      <c r="K5782"/>
    </row>
    <row r="5783" spans="10:11">
      <c r="J5783" s="1"/>
      <c r="K5783"/>
    </row>
    <row r="5784" spans="10:11">
      <c r="J5784" s="1"/>
      <c r="K5784"/>
    </row>
    <row r="5785" spans="10:11">
      <c r="J5785" s="1"/>
      <c r="K5785"/>
    </row>
    <row r="5786" spans="10:11">
      <c r="J5786" s="1"/>
      <c r="K5786"/>
    </row>
    <row r="5787" spans="10:11">
      <c r="J5787" s="1"/>
      <c r="K5787"/>
    </row>
    <row r="5788" spans="10:11">
      <c r="J5788" s="1"/>
      <c r="K5788"/>
    </row>
    <row r="5789" spans="10:11">
      <c r="J5789" s="1"/>
      <c r="K5789"/>
    </row>
    <row r="5790" spans="10:11">
      <c r="J5790" s="1"/>
      <c r="K5790"/>
    </row>
    <row r="5791" spans="10:11">
      <c r="J5791" s="1"/>
      <c r="K5791"/>
    </row>
    <row r="5792" spans="10:11">
      <c r="J5792" s="1"/>
      <c r="K5792"/>
    </row>
    <row r="5793" spans="10:11">
      <c r="J5793" s="1"/>
      <c r="K5793"/>
    </row>
    <row r="5794" spans="10:11">
      <c r="J5794" s="1"/>
      <c r="K5794"/>
    </row>
    <row r="5795" spans="10:11">
      <c r="J5795" s="1"/>
      <c r="K5795"/>
    </row>
    <row r="5796" spans="10:11">
      <c r="J5796" s="1"/>
      <c r="K5796"/>
    </row>
    <row r="5797" spans="10:11">
      <c r="J5797" s="1"/>
      <c r="K5797"/>
    </row>
    <row r="5798" spans="10:11">
      <c r="J5798" s="1"/>
      <c r="K5798"/>
    </row>
    <row r="5799" spans="10:11">
      <c r="J5799" s="1"/>
      <c r="K5799"/>
    </row>
    <row r="5800" spans="10:11">
      <c r="J5800" s="1"/>
      <c r="K5800"/>
    </row>
    <row r="5801" spans="10:11">
      <c r="J5801" s="1"/>
      <c r="K5801"/>
    </row>
    <row r="5802" spans="10:11">
      <c r="J5802" s="1"/>
      <c r="K5802"/>
    </row>
    <row r="5803" spans="10:11">
      <c r="J5803" s="1"/>
      <c r="K5803"/>
    </row>
    <row r="5804" spans="10:11">
      <c r="J5804" s="1"/>
      <c r="K5804"/>
    </row>
    <row r="5805" spans="10:11">
      <c r="J5805" s="1"/>
      <c r="K5805"/>
    </row>
    <row r="5806" spans="10:11">
      <c r="J5806" s="1"/>
      <c r="K5806"/>
    </row>
    <row r="5807" spans="10:11">
      <c r="J5807" s="1"/>
      <c r="K5807"/>
    </row>
    <row r="5808" spans="10:11">
      <c r="J5808" s="1"/>
      <c r="K5808"/>
    </row>
    <row r="5809" spans="10:11">
      <c r="J5809" s="1"/>
      <c r="K5809"/>
    </row>
    <row r="5810" spans="10:11">
      <c r="J5810" s="1"/>
      <c r="K5810"/>
    </row>
    <row r="5811" spans="10:11">
      <c r="J5811" s="1"/>
      <c r="K5811"/>
    </row>
    <row r="5812" spans="10:11">
      <c r="J5812" s="1"/>
      <c r="K5812"/>
    </row>
    <row r="5813" spans="10:11">
      <c r="J5813" s="1"/>
      <c r="K5813"/>
    </row>
    <row r="5814" spans="10:11">
      <c r="J5814" s="1"/>
      <c r="K5814"/>
    </row>
    <row r="5815" spans="10:11">
      <c r="J5815" s="1"/>
      <c r="K5815"/>
    </row>
    <row r="5816" spans="10:11">
      <c r="J5816" s="1"/>
      <c r="K5816"/>
    </row>
    <row r="5817" spans="10:11">
      <c r="J5817" s="1"/>
      <c r="K5817"/>
    </row>
    <row r="5818" spans="10:11">
      <c r="J5818" s="1"/>
      <c r="K5818"/>
    </row>
    <row r="5819" spans="10:11">
      <c r="J5819" s="1"/>
      <c r="K5819"/>
    </row>
    <row r="5820" spans="10:11">
      <c r="J5820" s="1"/>
      <c r="K5820"/>
    </row>
    <row r="5821" spans="10:11">
      <c r="J5821" s="1"/>
      <c r="K5821"/>
    </row>
    <row r="5822" spans="10:11">
      <c r="J5822" s="1"/>
      <c r="K5822"/>
    </row>
    <row r="5823" spans="10:11">
      <c r="J5823" s="1"/>
      <c r="K5823"/>
    </row>
    <row r="5824" spans="10:11">
      <c r="J5824" s="1"/>
      <c r="K5824"/>
    </row>
    <row r="5825" spans="10:11">
      <c r="J5825" s="1"/>
      <c r="K5825"/>
    </row>
    <row r="5826" spans="10:11">
      <c r="J5826" s="1"/>
      <c r="K5826"/>
    </row>
    <row r="5827" spans="10:11">
      <c r="J5827" s="1"/>
      <c r="K5827"/>
    </row>
    <row r="5828" spans="10:11">
      <c r="J5828" s="1"/>
      <c r="K5828"/>
    </row>
    <row r="5829" spans="10:11">
      <c r="J5829" s="1"/>
      <c r="K5829"/>
    </row>
    <row r="5830" spans="10:11">
      <c r="J5830" s="1"/>
      <c r="K5830"/>
    </row>
    <row r="5831" spans="10:11">
      <c r="J5831" s="1"/>
      <c r="K5831"/>
    </row>
    <row r="5832" spans="10:11">
      <c r="J5832" s="1"/>
      <c r="K5832"/>
    </row>
    <row r="5833" spans="10:11">
      <c r="J5833" s="1"/>
      <c r="K5833"/>
    </row>
    <row r="5834" spans="10:11">
      <c r="J5834" s="1"/>
      <c r="K5834"/>
    </row>
    <row r="5835" spans="10:11">
      <c r="J5835" s="1"/>
      <c r="K5835"/>
    </row>
    <row r="5836" spans="10:11">
      <c r="J5836" s="1"/>
      <c r="K5836"/>
    </row>
    <row r="5837" spans="10:11">
      <c r="J5837" s="1"/>
      <c r="K5837"/>
    </row>
    <row r="5838" spans="10:11">
      <c r="J5838" s="1"/>
      <c r="K5838"/>
    </row>
    <row r="5839" spans="10:11">
      <c r="J5839" s="1"/>
      <c r="K5839"/>
    </row>
    <row r="5840" spans="10:11">
      <c r="J5840" s="1"/>
      <c r="K5840"/>
    </row>
    <row r="5841" spans="10:11">
      <c r="J5841" s="1"/>
      <c r="K5841"/>
    </row>
    <row r="5842" spans="10:11">
      <c r="J5842" s="1"/>
      <c r="K5842"/>
    </row>
    <row r="5843" spans="10:11">
      <c r="J5843" s="1"/>
      <c r="K5843"/>
    </row>
    <row r="5844" spans="10:11">
      <c r="J5844" s="1"/>
      <c r="K5844"/>
    </row>
    <row r="5845" spans="10:11">
      <c r="J5845" s="1"/>
      <c r="K5845"/>
    </row>
    <row r="5846" spans="10:11">
      <c r="J5846" s="1"/>
      <c r="K5846"/>
    </row>
    <row r="5847" spans="10:11">
      <c r="J5847" s="1"/>
      <c r="K5847"/>
    </row>
    <row r="5848" spans="10:11">
      <c r="J5848" s="1"/>
      <c r="K5848"/>
    </row>
    <row r="5849" spans="10:11">
      <c r="J5849" s="1"/>
      <c r="K5849"/>
    </row>
    <row r="5850" spans="10:11">
      <c r="J5850" s="1"/>
      <c r="K5850"/>
    </row>
    <row r="5851" spans="10:11">
      <c r="J5851" s="1"/>
      <c r="K5851"/>
    </row>
    <row r="5852" spans="10:11">
      <c r="J5852" s="1"/>
      <c r="K5852"/>
    </row>
    <row r="5853" spans="10:11">
      <c r="J5853" s="1"/>
      <c r="K5853"/>
    </row>
    <row r="5854" spans="10:11">
      <c r="J5854" s="1"/>
      <c r="K5854"/>
    </row>
    <row r="5855" spans="10:11">
      <c r="J5855" s="1"/>
      <c r="K5855"/>
    </row>
    <row r="5856" spans="10:11">
      <c r="J5856" s="1"/>
      <c r="K5856"/>
    </row>
    <row r="5857" spans="10:11">
      <c r="J5857" s="1"/>
      <c r="K5857"/>
    </row>
    <row r="5858" spans="10:11">
      <c r="J5858" s="1"/>
      <c r="K5858"/>
    </row>
    <row r="5859" spans="10:11">
      <c r="J5859" s="1"/>
      <c r="K5859"/>
    </row>
    <row r="5860" spans="10:11">
      <c r="J5860" s="1"/>
      <c r="K5860"/>
    </row>
    <row r="5861" spans="10:11">
      <c r="J5861" s="1"/>
      <c r="K5861"/>
    </row>
    <row r="5862" spans="10:11">
      <c r="J5862" s="1"/>
      <c r="K5862"/>
    </row>
    <row r="5863" spans="10:11">
      <c r="J5863" s="1"/>
      <c r="K5863"/>
    </row>
    <row r="5864" spans="10:11">
      <c r="J5864" s="1"/>
      <c r="K5864"/>
    </row>
    <row r="5865" spans="10:11">
      <c r="J5865" s="1"/>
      <c r="K5865"/>
    </row>
    <row r="5866" spans="10:11">
      <c r="J5866" s="1"/>
      <c r="K5866"/>
    </row>
    <row r="5867" spans="10:11">
      <c r="J5867" s="1"/>
      <c r="K5867"/>
    </row>
    <row r="5868" spans="10:11">
      <c r="J5868" s="1"/>
      <c r="K5868"/>
    </row>
    <row r="5869" spans="10:11">
      <c r="J5869" s="1"/>
      <c r="K5869"/>
    </row>
    <row r="5870" spans="10:11">
      <c r="J5870" s="1"/>
      <c r="K5870"/>
    </row>
    <row r="5871" spans="10:11">
      <c r="J5871" s="1"/>
      <c r="K5871"/>
    </row>
    <row r="5872" spans="10:11">
      <c r="J5872" s="1"/>
      <c r="K5872"/>
    </row>
    <row r="5873" spans="10:11">
      <c r="J5873" s="1"/>
      <c r="K5873"/>
    </row>
    <row r="5874" spans="10:11">
      <c r="J5874" s="1"/>
      <c r="K5874"/>
    </row>
    <row r="5875" spans="10:11">
      <c r="J5875" s="1"/>
      <c r="K5875"/>
    </row>
    <row r="5876" spans="10:11">
      <c r="J5876" s="1"/>
      <c r="K5876"/>
    </row>
    <row r="5877" spans="10:11">
      <c r="J5877" s="1"/>
      <c r="K5877"/>
    </row>
    <row r="5878" spans="10:11">
      <c r="J5878" s="1"/>
      <c r="K5878"/>
    </row>
    <row r="5879" spans="10:11">
      <c r="J5879" s="1"/>
      <c r="K5879"/>
    </row>
    <row r="5880" spans="10:11">
      <c r="J5880" s="1"/>
      <c r="K5880"/>
    </row>
    <row r="5881" spans="10:11">
      <c r="J5881" s="1"/>
      <c r="K5881"/>
    </row>
    <row r="5882" spans="10:11">
      <c r="J5882" s="1"/>
      <c r="K5882"/>
    </row>
    <row r="5883" spans="10:11">
      <c r="J5883" s="1"/>
      <c r="K5883"/>
    </row>
    <row r="5884" spans="10:11">
      <c r="J5884" s="1"/>
      <c r="K5884"/>
    </row>
    <row r="5885" spans="10:11">
      <c r="J5885" s="1"/>
      <c r="K5885"/>
    </row>
    <row r="5886" spans="10:11">
      <c r="J5886" s="1"/>
      <c r="K5886"/>
    </row>
    <row r="5887" spans="10:11">
      <c r="J5887" s="1"/>
      <c r="K5887"/>
    </row>
    <row r="5888" spans="10:11">
      <c r="J5888" s="1"/>
      <c r="K5888"/>
    </row>
    <row r="5889" spans="10:11">
      <c r="J5889" s="1"/>
      <c r="K5889"/>
    </row>
    <row r="5890" spans="10:11">
      <c r="J5890" s="1"/>
      <c r="K5890"/>
    </row>
    <row r="5891" spans="10:11">
      <c r="J5891" s="1"/>
      <c r="K5891"/>
    </row>
    <row r="5892" spans="10:11">
      <c r="J5892" s="1"/>
      <c r="K5892"/>
    </row>
    <row r="5893" spans="10:11">
      <c r="J5893" s="1"/>
      <c r="K5893"/>
    </row>
    <row r="5894" spans="10:11">
      <c r="J5894" s="1"/>
      <c r="K5894"/>
    </row>
    <row r="5895" spans="10:11">
      <c r="J5895" s="1"/>
      <c r="K5895"/>
    </row>
    <row r="5896" spans="10:11">
      <c r="J5896" s="1"/>
      <c r="K5896"/>
    </row>
    <row r="5897" spans="10:11">
      <c r="J5897" s="1"/>
      <c r="K5897"/>
    </row>
    <row r="5898" spans="10:11">
      <c r="J5898" s="1"/>
      <c r="K5898"/>
    </row>
    <row r="5899" spans="10:11">
      <c r="J5899" s="1"/>
      <c r="K5899"/>
    </row>
    <row r="5900" spans="10:11">
      <c r="J5900" s="1"/>
      <c r="K5900"/>
    </row>
    <row r="5901" spans="10:11">
      <c r="J5901" s="1"/>
      <c r="K5901"/>
    </row>
    <row r="5902" spans="10:11">
      <c r="J5902" s="1"/>
      <c r="K5902"/>
    </row>
    <row r="5903" spans="10:11">
      <c r="J5903" s="1"/>
      <c r="K5903"/>
    </row>
    <row r="5904" spans="10:11">
      <c r="J5904" s="1"/>
      <c r="K5904"/>
    </row>
    <row r="5905" spans="10:11">
      <c r="J5905" s="1"/>
      <c r="K5905"/>
    </row>
    <row r="5906" spans="10:11">
      <c r="J5906" s="1"/>
      <c r="K5906"/>
    </row>
    <row r="5907" spans="10:11">
      <c r="J5907" s="1"/>
      <c r="K5907"/>
    </row>
    <row r="5908" spans="10:11">
      <c r="J5908" s="1"/>
      <c r="K5908"/>
    </row>
    <row r="5909" spans="10:11">
      <c r="J5909" s="1"/>
      <c r="K5909"/>
    </row>
    <row r="5910" spans="10:11">
      <c r="J5910" s="1"/>
      <c r="K5910"/>
    </row>
    <row r="5911" spans="10:11">
      <c r="J5911" s="1"/>
      <c r="K5911"/>
    </row>
    <row r="5912" spans="10:11">
      <c r="J5912" s="1"/>
      <c r="K5912"/>
    </row>
    <row r="5913" spans="10:11">
      <c r="J5913" s="1"/>
      <c r="K5913"/>
    </row>
    <row r="5914" spans="10:11">
      <c r="J5914" s="1"/>
      <c r="K5914"/>
    </row>
    <row r="5915" spans="10:11">
      <c r="J5915" s="1"/>
      <c r="K5915"/>
    </row>
    <row r="5916" spans="10:11">
      <c r="J5916" s="1"/>
      <c r="K5916"/>
    </row>
    <row r="5917" spans="10:11">
      <c r="J5917" s="1"/>
      <c r="K5917"/>
    </row>
    <row r="5918" spans="10:11">
      <c r="J5918" s="1"/>
      <c r="K5918"/>
    </row>
    <row r="5919" spans="10:11">
      <c r="J5919" s="1"/>
      <c r="K5919"/>
    </row>
    <row r="5920" spans="10:11">
      <c r="J5920" s="1"/>
      <c r="K5920"/>
    </row>
    <row r="5921" spans="10:11">
      <c r="J5921" s="1"/>
      <c r="K5921"/>
    </row>
    <row r="5922" spans="10:11">
      <c r="J5922" s="1"/>
      <c r="K5922"/>
    </row>
    <row r="5923" spans="10:11">
      <c r="J5923" s="1"/>
      <c r="K5923"/>
    </row>
    <row r="5924" spans="10:11">
      <c r="J5924" s="1"/>
      <c r="K5924"/>
    </row>
    <row r="5925" spans="10:11">
      <c r="J5925" s="1"/>
      <c r="K5925"/>
    </row>
    <row r="5926" spans="10:11">
      <c r="J5926" s="1"/>
      <c r="K5926"/>
    </row>
    <row r="5927" spans="10:11">
      <c r="J5927" s="1"/>
      <c r="K5927"/>
    </row>
    <row r="5928" spans="10:11">
      <c r="J5928" s="1"/>
      <c r="K5928"/>
    </row>
    <row r="5929" spans="10:11">
      <c r="J5929" s="1"/>
      <c r="K5929"/>
    </row>
    <row r="5930" spans="10:11">
      <c r="J5930" s="1"/>
      <c r="K5930"/>
    </row>
    <row r="5931" spans="10:11">
      <c r="J5931" s="1"/>
      <c r="K5931"/>
    </row>
    <row r="5932" spans="10:11">
      <c r="J5932" s="1"/>
      <c r="K5932"/>
    </row>
    <row r="5933" spans="10:11">
      <c r="J5933" s="1"/>
      <c r="K5933"/>
    </row>
    <row r="5934" spans="10:11">
      <c r="J5934" s="1"/>
      <c r="K5934"/>
    </row>
    <row r="5935" spans="10:11">
      <c r="J5935" s="1"/>
      <c r="K5935"/>
    </row>
    <row r="5936" spans="10:11">
      <c r="J5936" s="1"/>
      <c r="K5936"/>
    </row>
    <row r="5937" spans="10:11">
      <c r="J5937" s="1"/>
      <c r="K5937"/>
    </row>
    <row r="5938" spans="10:11">
      <c r="J5938" s="1"/>
      <c r="K5938"/>
    </row>
    <row r="5939" spans="10:11">
      <c r="J5939" s="1"/>
      <c r="K5939"/>
    </row>
    <row r="5940" spans="10:11">
      <c r="J5940" s="1"/>
      <c r="K5940"/>
    </row>
    <row r="5941" spans="10:11">
      <c r="J5941" s="1"/>
      <c r="K5941"/>
    </row>
    <row r="5942" spans="10:11">
      <c r="J5942" s="1"/>
      <c r="K5942"/>
    </row>
    <row r="5943" spans="10:11">
      <c r="J5943" s="1"/>
      <c r="K5943"/>
    </row>
    <row r="5944" spans="10:11">
      <c r="J5944" s="1"/>
      <c r="K5944"/>
    </row>
    <row r="5945" spans="10:11">
      <c r="J5945" s="1"/>
      <c r="K5945"/>
    </row>
    <row r="5946" spans="10:11">
      <c r="J5946" s="1"/>
      <c r="K5946"/>
    </row>
    <row r="5947" spans="10:11">
      <c r="J5947" s="1"/>
      <c r="K5947"/>
    </row>
    <row r="5948" spans="10:11">
      <c r="J5948" s="1"/>
      <c r="K5948"/>
    </row>
    <row r="5949" spans="10:11">
      <c r="J5949" s="1"/>
      <c r="K5949"/>
    </row>
    <row r="5950" spans="10:11">
      <c r="J5950" s="1"/>
      <c r="K5950"/>
    </row>
    <row r="5951" spans="10:11">
      <c r="J5951" s="1"/>
      <c r="K5951"/>
    </row>
    <row r="5952" spans="10:11">
      <c r="J5952" s="1"/>
      <c r="K5952"/>
    </row>
    <row r="5953" spans="10:11">
      <c r="J5953" s="1"/>
      <c r="K5953"/>
    </row>
    <row r="5954" spans="10:11">
      <c r="J5954" s="1"/>
      <c r="K5954"/>
    </row>
    <row r="5955" spans="10:11">
      <c r="J5955" s="1"/>
      <c r="K5955"/>
    </row>
    <row r="5956" spans="10:11">
      <c r="J5956" s="1"/>
      <c r="K5956"/>
    </row>
    <row r="5957" spans="10:11">
      <c r="J5957" s="1"/>
      <c r="K5957"/>
    </row>
    <row r="5958" spans="10:11">
      <c r="J5958" s="1"/>
      <c r="K5958"/>
    </row>
    <row r="5959" spans="10:11">
      <c r="J5959" s="1"/>
      <c r="K5959"/>
    </row>
    <row r="5960" spans="10:11">
      <c r="J5960" s="1"/>
      <c r="K5960"/>
    </row>
    <row r="5961" spans="10:11">
      <c r="J5961" s="1"/>
      <c r="K5961"/>
    </row>
    <row r="5962" spans="10:11">
      <c r="J5962" s="1"/>
      <c r="K5962"/>
    </row>
    <row r="5963" spans="10:11">
      <c r="J5963" s="1"/>
      <c r="K5963"/>
    </row>
    <row r="5964" spans="10:11">
      <c r="J5964" s="1"/>
      <c r="K5964"/>
    </row>
    <row r="5965" spans="10:11">
      <c r="J5965" s="1"/>
      <c r="K5965"/>
    </row>
    <row r="5966" spans="10:11">
      <c r="J5966" s="1"/>
      <c r="K5966"/>
    </row>
    <row r="5967" spans="10:11">
      <c r="J5967" s="1"/>
      <c r="K5967"/>
    </row>
    <row r="5968" spans="10:11">
      <c r="J5968" s="1"/>
      <c r="K5968"/>
    </row>
    <row r="5969" spans="10:11">
      <c r="J5969" s="1"/>
      <c r="K5969"/>
    </row>
    <row r="5970" spans="10:11">
      <c r="J5970" s="1"/>
      <c r="K5970"/>
    </row>
    <row r="5971" spans="10:11">
      <c r="J5971" s="1"/>
      <c r="K5971"/>
    </row>
    <row r="5972" spans="10:11">
      <c r="J5972" s="1"/>
      <c r="K5972"/>
    </row>
    <row r="5973" spans="10:11">
      <c r="J5973" s="1"/>
      <c r="K5973"/>
    </row>
    <row r="5974" spans="10:11">
      <c r="J5974" s="1"/>
      <c r="K5974"/>
    </row>
    <row r="5975" spans="10:11">
      <c r="J5975" s="1"/>
      <c r="K5975"/>
    </row>
    <row r="5976" spans="10:11">
      <c r="J5976" s="1"/>
      <c r="K5976"/>
    </row>
    <row r="5977" spans="10:11">
      <c r="J5977" s="1"/>
      <c r="K5977"/>
    </row>
    <row r="5978" spans="10:11">
      <c r="J5978" s="1"/>
      <c r="K5978"/>
    </row>
    <row r="5979" spans="10:11">
      <c r="J5979" s="1"/>
      <c r="K5979"/>
    </row>
    <row r="5980" spans="10:11">
      <c r="J5980" s="1"/>
      <c r="K5980"/>
    </row>
    <row r="5981" spans="10:11">
      <c r="J5981" s="1"/>
      <c r="K5981"/>
    </row>
    <row r="5982" spans="10:11">
      <c r="J5982" s="1"/>
      <c r="K5982"/>
    </row>
    <row r="5983" spans="10:11">
      <c r="J5983" s="1"/>
      <c r="K5983"/>
    </row>
    <row r="5984" spans="10:11">
      <c r="J5984" s="1"/>
      <c r="K5984"/>
    </row>
    <row r="5985" spans="10:11">
      <c r="J5985" s="1"/>
      <c r="K5985"/>
    </row>
    <row r="5986" spans="10:11">
      <c r="J5986" s="1"/>
      <c r="K5986"/>
    </row>
    <row r="5987" spans="10:11">
      <c r="J5987" s="1"/>
      <c r="K5987"/>
    </row>
    <row r="5988" spans="10:11">
      <c r="J5988" s="1"/>
      <c r="K5988"/>
    </row>
    <row r="5989" spans="10:11">
      <c r="J5989" s="1"/>
      <c r="K5989"/>
    </row>
    <row r="5990" spans="10:11">
      <c r="J5990" s="1"/>
      <c r="K5990"/>
    </row>
    <row r="5991" spans="10:11">
      <c r="J5991" s="1"/>
      <c r="K5991"/>
    </row>
    <row r="5992" spans="10:11">
      <c r="J5992" s="1"/>
      <c r="K5992"/>
    </row>
    <row r="5993" spans="10:11">
      <c r="J5993" s="1"/>
      <c r="K5993"/>
    </row>
    <row r="5994" spans="10:11">
      <c r="J5994" s="1"/>
      <c r="K5994"/>
    </row>
    <row r="5995" spans="10:11">
      <c r="J5995" s="1"/>
      <c r="K5995"/>
    </row>
    <row r="5996" spans="10:11">
      <c r="J5996" s="1"/>
      <c r="K5996"/>
    </row>
    <row r="5997" spans="10:11">
      <c r="J5997" s="1"/>
      <c r="K5997"/>
    </row>
    <row r="5998" spans="10:11">
      <c r="J5998" s="1"/>
      <c r="K5998"/>
    </row>
    <row r="5999" spans="10:11">
      <c r="J5999" s="1"/>
      <c r="K5999"/>
    </row>
    <row r="6000" spans="10:11">
      <c r="J6000" s="1"/>
      <c r="K6000"/>
    </row>
    <row r="6001" spans="10:11">
      <c r="J6001" s="1"/>
      <c r="K6001"/>
    </row>
    <row r="6002" spans="10:11">
      <c r="J6002" s="1"/>
      <c r="K6002"/>
    </row>
    <row r="6003" spans="10:11">
      <c r="J6003" s="1"/>
      <c r="K6003"/>
    </row>
    <row r="6004" spans="10:11">
      <c r="J6004" s="1"/>
      <c r="K6004"/>
    </row>
    <row r="6005" spans="10:11">
      <c r="J6005" s="1"/>
      <c r="K6005"/>
    </row>
    <row r="6006" spans="10:11">
      <c r="J6006" s="1"/>
      <c r="K6006"/>
    </row>
    <row r="6007" spans="10:11">
      <c r="J6007" s="1"/>
      <c r="K6007"/>
    </row>
    <row r="6008" spans="10:11">
      <c r="J6008" s="1"/>
      <c r="K6008"/>
    </row>
    <row r="6009" spans="10:11">
      <c r="J6009" s="1"/>
      <c r="K6009"/>
    </row>
    <row r="6010" spans="10:11">
      <c r="J6010" s="1"/>
      <c r="K6010"/>
    </row>
    <row r="6011" spans="10:11">
      <c r="J6011" s="1"/>
      <c r="K6011"/>
    </row>
    <row r="6012" spans="10:11">
      <c r="J6012" s="1"/>
      <c r="K6012"/>
    </row>
    <row r="6013" spans="10:11">
      <c r="J6013" s="1"/>
      <c r="K6013"/>
    </row>
    <row r="6014" spans="10:11">
      <c r="J6014" s="1"/>
      <c r="K6014"/>
    </row>
    <row r="6015" spans="10:11">
      <c r="J6015" s="1"/>
      <c r="K6015"/>
    </row>
    <row r="6016" spans="10:11">
      <c r="J6016" s="1"/>
      <c r="K6016"/>
    </row>
    <row r="6017" spans="10:11">
      <c r="J6017" s="1"/>
      <c r="K6017"/>
    </row>
    <row r="6018" spans="10:11">
      <c r="J6018" s="1"/>
      <c r="K6018"/>
    </row>
    <row r="6019" spans="10:11">
      <c r="J6019" s="1"/>
      <c r="K6019"/>
    </row>
    <row r="6020" spans="10:11">
      <c r="J6020" s="1"/>
      <c r="K6020"/>
    </row>
    <row r="6021" spans="10:11">
      <c r="J6021" s="1"/>
      <c r="K6021"/>
    </row>
    <row r="6022" spans="10:11">
      <c r="J6022" s="1"/>
      <c r="K6022"/>
    </row>
    <row r="6023" spans="10:11">
      <c r="J6023" s="1"/>
      <c r="K6023"/>
    </row>
    <row r="6024" spans="10:11">
      <c r="J6024" s="1"/>
      <c r="K6024"/>
    </row>
    <row r="6025" spans="10:11">
      <c r="J6025" s="1"/>
      <c r="K6025"/>
    </row>
    <row r="6026" spans="10:11">
      <c r="J6026" s="1"/>
      <c r="K6026"/>
    </row>
    <row r="6027" spans="10:11">
      <c r="J6027" s="1"/>
      <c r="K6027"/>
    </row>
    <row r="6028" spans="10:11">
      <c r="J6028" s="1"/>
      <c r="K6028"/>
    </row>
    <row r="6029" spans="10:11">
      <c r="J6029" s="1"/>
      <c r="K6029"/>
    </row>
    <row r="6030" spans="10:11">
      <c r="J6030" s="1"/>
      <c r="K6030"/>
    </row>
    <row r="6031" spans="10:11">
      <c r="J6031" s="1"/>
      <c r="K6031"/>
    </row>
    <row r="6032" spans="10:11">
      <c r="J6032" s="1"/>
      <c r="K6032"/>
    </row>
    <row r="6033" spans="10:11">
      <c r="J6033" s="1"/>
      <c r="K6033"/>
    </row>
    <row r="6034" spans="10:11">
      <c r="J6034" s="1"/>
      <c r="K6034"/>
    </row>
    <row r="6035" spans="10:11">
      <c r="J6035" s="1"/>
      <c r="K6035"/>
    </row>
    <row r="6036" spans="10:11">
      <c r="J6036" s="1"/>
      <c r="K6036"/>
    </row>
    <row r="6037" spans="10:11">
      <c r="J6037" s="1"/>
      <c r="K6037"/>
    </row>
    <row r="6038" spans="10:11">
      <c r="J6038" s="1"/>
      <c r="K6038"/>
    </row>
    <row r="6039" spans="10:11">
      <c r="J6039" s="1"/>
      <c r="K6039"/>
    </row>
    <row r="6040" spans="10:11">
      <c r="J6040" s="1"/>
      <c r="K6040"/>
    </row>
    <row r="6041" spans="10:11">
      <c r="J6041" s="1"/>
      <c r="K6041"/>
    </row>
    <row r="6042" spans="10:11">
      <c r="J6042" s="1"/>
      <c r="K6042"/>
    </row>
    <row r="6043" spans="10:11">
      <c r="J6043" s="1"/>
      <c r="K6043"/>
    </row>
    <row r="6044" spans="10:11">
      <c r="J6044" s="1"/>
      <c r="K6044"/>
    </row>
    <row r="6045" spans="10:11">
      <c r="J6045" s="1"/>
      <c r="K6045"/>
    </row>
    <row r="6046" spans="10:11">
      <c r="J6046" s="1"/>
      <c r="K6046"/>
    </row>
    <row r="6047" spans="10:11">
      <c r="J6047" s="1"/>
      <c r="K6047"/>
    </row>
    <row r="6048" spans="10:11">
      <c r="J6048" s="1"/>
      <c r="K6048"/>
    </row>
    <row r="6049" spans="10:11">
      <c r="J6049" s="1"/>
      <c r="K6049"/>
    </row>
    <row r="6050" spans="10:11">
      <c r="J6050" s="1"/>
      <c r="K6050"/>
    </row>
    <row r="6051" spans="10:11">
      <c r="J6051" s="1"/>
      <c r="K6051"/>
    </row>
    <row r="6052" spans="10:11">
      <c r="J6052" s="1"/>
      <c r="K6052"/>
    </row>
    <row r="6053" spans="10:11">
      <c r="J6053" s="1"/>
      <c r="K6053"/>
    </row>
    <row r="6054" spans="10:11">
      <c r="J6054" s="1"/>
      <c r="K6054"/>
    </row>
    <row r="6055" spans="10:11">
      <c r="J6055" s="1"/>
      <c r="K6055"/>
    </row>
    <row r="6056" spans="10:11">
      <c r="J6056" s="1"/>
      <c r="K6056"/>
    </row>
    <row r="6057" spans="10:11">
      <c r="J6057" s="1"/>
      <c r="K6057"/>
    </row>
    <row r="6058" spans="10:11">
      <c r="J6058" s="1"/>
      <c r="K6058"/>
    </row>
    <row r="6059" spans="10:11">
      <c r="J6059" s="1"/>
      <c r="K6059"/>
    </row>
    <row r="6060" spans="10:11">
      <c r="J6060" s="1"/>
      <c r="K6060"/>
    </row>
    <row r="6061" spans="10:11">
      <c r="J6061" s="1"/>
      <c r="K6061"/>
    </row>
    <row r="6062" spans="10:11">
      <c r="J6062" s="1"/>
      <c r="K6062"/>
    </row>
    <row r="6063" spans="10:11">
      <c r="J6063" s="1"/>
      <c r="K6063"/>
    </row>
    <row r="6064" spans="10:11">
      <c r="J6064" s="1"/>
      <c r="K6064"/>
    </row>
    <row r="6065" spans="10:11">
      <c r="J6065" s="1"/>
      <c r="K6065"/>
    </row>
    <row r="6066" spans="10:11">
      <c r="J6066" s="1"/>
      <c r="K6066"/>
    </row>
    <row r="6067" spans="10:11">
      <c r="J6067" s="1"/>
      <c r="K6067"/>
    </row>
    <row r="6068" spans="10:11">
      <c r="J6068" s="1"/>
      <c r="K6068"/>
    </row>
    <row r="6069" spans="10:11">
      <c r="J6069" s="1"/>
      <c r="K6069"/>
    </row>
    <row r="6070" spans="10:11">
      <c r="J6070" s="1"/>
      <c r="K6070"/>
    </row>
    <row r="6071" spans="10:11">
      <c r="J6071" s="1"/>
      <c r="K6071"/>
    </row>
    <row r="6072" spans="10:11">
      <c r="J6072" s="1"/>
      <c r="K6072"/>
    </row>
    <row r="6073" spans="10:11">
      <c r="J6073" s="1"/>
      <c r="K6073"/>
    </row>
    <row r="6074" spans="10:11">
      <c r="J6074" s="1"/>
      <c r="K6074"/>
    </row>
    <row r="6075" spans="10:11">
      <c r="J6075" s="1"/>
      <c r="K6075"/>
    </row>
    <row r="6076" spans="10:11">
      <c r="J6076" s="1"/>
      <c r="K6076"/>
    </row>
    <row r="6077" spans="10:11">
      <c r="J6077" s="1"/>
      <c r="K6077"/>
    </row>
    <row r="6078" spans="10:11">
      <c r="J6078" s="1"/>
      <c r="K6078"/>
    </row>
    <row r="6079" spans="10:11">
      <c r="J6079" s="1"/>
      <c r="K6079"/>
    </row>
    <row r="6080" spans="10:11">
      <c r="J6080" s="1"/>
      <c r="K6080"/>
    </row>
    <row r="6081" spans="10:11">
      <c r="J6081" s="1"/>
      <c r="K6081"/>
    </row>
    <row r="6082" spans="10:11">
      <c r="J6082" s="1"/>
      <c r="K6082"/>
    </row>
    <row r="6083" spans="10:11">
      <c r="J6083" s="1"/>
      <c r="K6083"/>
    </row>
    <row r="6084" spans="10:11">
      <c r="J6084" s="1"/>
      <c r="K6084"/>
    </row>
    <row r="6085" spans="10:11">
      <c r="J6085" s="1"/>
      <c r="K6085"/>
    </row>
    <row r="6086" spans="10:11">
      <c r="J6086" s="1"/>
      <c r="K6086"/>
    </row>
    <row r="6087" spans="10:11">
      <c r="J6087" s="1"/>
      <c r="K6087"/>
    </row>
    <row r="6088" spans="10:11">
      <c r="J6088" s="1"/>
      <c r="K6088"/>
    </row>
    <row r="6089" spans="10:11">
      <c r="J6089" s="1"/>
      <c r="K6089"/>
    </row>
    <row r="6090" spans="10:11">
      <c r="J6090" s="1"/>
      <c r="K6090"/>
    </row>
    <row r="6091" spans="10:11">
      <c r="J6091" s="1"/>
      <c r="K6091"/>
    </row>
    <row r="6092" spans="10:11">
      <c r="J6092" s="1"/>
      <c r="K6092"/>
    </row>
    <row r="6093" spans="10:11">
      <c r="J6093" s="1"/>
      <c r="K6093"/>
    </row>
    <row r="6094" spans="10:11">
      <c r="J6094" s="1"/>
      <c r="K6094"/>
    </row>
    <row r="6095" spans="10:11">
      <c r="J6095" s="1"/>
      <c r="K6095"/>
    </row>
    <row r="6096" spans="10:11">
      <c r="J6096" s="1"/>
      <c r="K6096"/>
    </row>
    <row r="6097" spans="10:11">
      <c r="J6097" s="1"/>
      <c r="K6097"/>
    </row>
    <row r="6098" spans="10:11">
      <c r="J6098" s="1"/>
      <c r="K6098"/>
    </row>
    <row r="6099" spans="10:11">
      <c r="J6099" s="1"/>
      <c r="K6099"/>
    </row>
    <row r="6100" spans="10:11">
      <c r="J6100" s="1"/>
      <c r="K6100"/>
    </row>
    <row r="6101" spans="10:11">
      <c r="J6101" s="1"/>
      <c r="K6101"/>
    </row>
    <row r="6102" spans="10:11">
      <c r="J6102" s="1"/>
      <c r="K6102"/>
    </row>
    <row r="6103" spans="10:11">
      <c r="J6103" s="1"/>
      <c r="K6103"/>
    </row>
    <row r="6104" spans="10:11">
      <c r="J6104" s="1"/>
      <c r="K6104"/>
    </row>
    <row r="6105" spans="10:11">
      <c r="J6105" s="1"/>
      <c r="K6105"/>
    </row>
    <row r="6106" spans="10:11">
      <c r="J6106" s="1"/>
      <c r="K6106"/>
    </row>
    <row r="6107" spans="10:11">
      <c r="J6107" s="1"/>
      <c r="K6107"/>
    </row>
    <row r="6108" spans="10:11">
      <c r="J6108" s="1"/>
      <c r="K6108"/>
    </row>
    <row r="6109" spans="10:11">
      <c r="J6109" s="1"/>
      <c r="K6109"/>
    </row>
    <row r="6110" spans="10:11">
      <c r="J6110" s="1"/>
      <c r="K6110"/>
    </row>
    <row r="6111" spans="10:11">
      <c r="J6111" s="1"/>
      <c r="K6111"/>
    </row>
    <row r="6112" spans="10:11">
      <c r="J6112" s="1"/>
      <c r="K6112"/>
    </row>
    <row r="6113" spans="10:11">
      <c r="J6113" s="1"/>
      <c r="K6113"/>
    </row>
    <row r="6114" spans="10:11">
      <c r="J6114" s="1"/>
      <c r="K6114"/>
    </row>
    <row r="6115" spans="10:11">
      <c r="J6115" s="1"/>
      <c r="K6115"/>
    </row>
    <row r="6116" spans="10:11">
      <c r="J6116" s="1"/>
      <c r="K6116"/>
    </row>
    <row r="6117" spans="10:11">
      <c r="J6117" s="1"/>
      <c r="K6117"/>
    </row>
    <row r="6118" spans="10:11">
      <c r="J6118" s="1"/>
      <c r="K6118"/>
    </row>
    <row r="6119" spans="10:11">
      <c r="J6119" s="1"/>
      <c r="K6119"/>
    </row>
    <row r="6120" spans="10:11">
      <c r="J6120" s="1"/>
      <c r="K6120"/>
    </row>
    <row r="6121" spans="10:11">
      <c r="J6121" s="1"/>
      <c r="K6121"/>
    </row>
    <row r="6122" spans="10:11">
      <c r="J6122" s="1"/>
      <c r="K6122"/>
    </row>
    <row r="6123" spans="10:11">
      <c r="J6123" s="1"/>
      <c r="K6123"/>
    </row>
    <row r="6124" spans="10:11">
      <c r="J6124" s="1"/>
      <c r="K6124"/>
    </row>
    <row r="6125" spans="10:11">
      <c r="J6125" s="1"/>
      <c r="K6125"/>
    </row>
    <row r="6126" spans="10:11">
      <c r="J6126" s="1"/>
      <c r="K6126"/>
    </row>
    <row r="6127" spans="10:11">
      <c r="J6127" s="1"/>
      <c r="K6127"/>
    </row>
    <row r="6128" spans="10:11">
      <c r="J6128" s="1"/>
      <c r="K6128"/>
    </row>
    <row r="6129" spans="10:11">
      <c r="J6129" s="1"/>
      <c r="K6129"/>
    </row>
    <row r="6130" spans="10:11">
      <c r="J6130" s="1"/>
      <c r="K6130"/>
    </row>
    <row r="6131" spans="10:11">
      <c r="J6131" s="1"/>
      <c r="K6131"/>
    </row>
    <row r="6132" spans="10:11">
      <c r="J6132" s="1"/>
      <c r="K6132"/>
    </row>
    <row r="6133" spans="10:11">
      <c r="J6133" s="1"/>
      <c r="K6133"/>
    </row>
    <row r="6134" spans="10:11">
      <c r="J6134" s="1"/>
      <c r="K6134"/>
    </row>
    <row r="6135" spans="10:11">
      <c r="J6135" s="1"/>
      <c r="K6135"/>
    </row>
    <row r="6136" spans="10:11">
      <c r="J6136" s="1"/>
      <c r="K6136"/>
    </row>
    <row r="6137" spans="10:11">
      <c r="J6137" s="1"/>
      <c r="K6137"/>
    </row>
    <row r="6138" spans="10:11">
      <c r="J6138" s="1"/>
      <c r="K6138"/>
    </row>
    <row r="6139" spans="10:11">
      <c r="J6139" s="1"/>
      <c r="K6139"/>
    </row>
    <row r="6140" spans="10:11">
      <c r="J6140" s="1"/>
      <c r="K6140"/>
    </row>
    <row r="6141" spans="10:11">
      <c r="J6141" s="1"/>
      <c r="K6141"/>
    </row>
    <row r="6142" spans="10:11">
      <c r="J6142" s="1"/>
      <c r="K6142"/>
    </row>
    <row r="6143" spans="10:11">
      <c r="J6143" s="1"/>
      <c r="K6143"/>
    </row>
    <row r="6144" spans="10:11">
      <c r="J6144" s="1"/>
      <c r="K6144"/>
    </row>
    <row r="6145" spans="10:11">
      <c r="J6145" s="1"/>
      <c r="K6145"/>
    </row>
    <row r="6146" spans="10:11">
      <c r="J6146" s="1"/>
      <c r="K6146"/>
    </row>
    <row r="6147" spans="10:11">
      <c r="J6147" s="1"/>
      <c r="K6147"/>
    </row>
    <row r="6148" spans="10:11">
      <c r="J6148" s="1"/>
      <c r="K6148"/>
    </row>
    <row r="6149" spans="10:11">
      <c r="J6149" s="1"/>
      <c r="K6149"/>
    </row>
    <row r="6150" spans="10:11">
      <c r="J6150" s="1"/>
      <c r="K6150"/>
    </row>
    <row r="6151" spans="10:11">
      <c r="J6151" s="1"/>
      <c r="K6151"/>
    </row>
    <row r="6152" spans="10:11">
      <c r="J6152" s="1"/>
      <c r="K6152"/>
    </row>
    <row r="6153" spans="10:11">
      <c r="J6153" s="1"/>
      <c r="K6153"/>
    </row>
    <row r="6154" spans="10:11">
      <c r="J6154" s="1"/>
      <c r="K6154"/>
    </row>
    <row r="6155" spans="10:11">
      <c r="J6155" s="1"/>
      <c r="K6155"/>
    </row>
    <row r="6156" spans="10:11">
      <c r="J6156" s="1"/>
      <c r="K6156"/>
    </row>
    <row r="6157" spans="10:11">
      <c r="J6157" s="1"/>
      <c r="K6157"/>
    </row>
    <row r="6158" spans="10:11">
      <c r="J6158" s="1"/>
      <c r="K6158"/>
    </row>
    <row r="6159" spans="10:11">
      <c r="J6159" s="1"/>
      <c r="K6159"/>
    </row>
    <row r="6160" spans="10:11">
      <c r="J6160" s="1"/>
      <c r="K6160"/>
    </row>
    <row r="6161" spans="10:11">
      <c r="J6161" s="1"/>
      <c r="K6161"/>
    </row>
    <row r="6162" spans="10:11">
      <c r="J6162" s="1"/>
      <c r="K6162"/>
    </row>
    <row r="6163" spans="10:11">
      <c r="J6163" s="1"/>
      <c r="K6163"/>
    </row>
    <row r="6164" spans="10:11">
      <c r="J6164" s="1"/>
      <c r="K6164"/>
    </row>
    <row r="6165" spans="10:11">
      <c r="J6165" s="1"/>
      <c r="K6165"/>
    </row>
    <row r="6166" spans="10:11">
      <c r="J6166" s="1"/>
      <c r="K6166"/>
    </row>
    <row r="6167" spans="10:11">
      <c r="J6167" s="1"/>
      <c r="K6167"/>
    </row>
    <row r="6168" spans="10:11">
      <c r="J6168" s="1"/>
      <c r="K6168"/>
    </row>
    <row r="6169" spans="10:11">
      <c r="J6169" s="1"/>
      <c r="K6169"/>
    </row>
    <row r="6170" spans="10:11">
      <c r="J6170" s="1"/>
      <c r="K6170"/>
    </row>
    <row r="6171" spans="10:11">
      <c r="J6171" s="1"/>
      <c r="K6171"/>
    </row>
    <row r="6172" spans="10:11">
      <c r="J6172" s="1"/>
      <c r="K6172"/>
    </row>
    <row r="6173" spans="10:11">
      <c r="J6173" s="1"/>
      <c r="K6173"/>
    </row>
    <row r="6174" spans="10:11">
      <c r="J6174" s="1"/>
      <c r="K6174"/>
    </row>
    <row r="6175" spans="10:11">
      <c r="J6175" s="1"/>
      <c r="K6175"/>
    </row>
    <row r="6176" spans="10:11">
      <c r="J6176" s="1"/>
      <c r="K6176"/>
    </row>
    <row r="6177" spans="10:11">
      <c r="J6177" s="1"/>
      <c r="K6177"/>
    </row>
    <row r="6178" spans="10:11">
      <c r="J6178" s="1"/>
      <c r="K6178"/>
    </row>
    <row r="6179" spans="10:11">
      <c r="J6179" s="1"/>
      <c r="K6179"/>
    </row>
    <row r="6180" spans="10:11">
      <c r="J6180" s="1"/>
      <c r="K6180"/>
    </row>
    <row r="6181" spans="10:11">
      <c r="J6181" s="1"/>
      <c r="K6181"/>
    </row>
    <row r="6182" spans="10:11">
      <c r="J6182" s="1"/>
      <c r="K6182"/>
    </row>
    <row r="6183" spans="10:11">
      <c r="J6183" s="1"/>
      <c r="K6183"/>
    </row>
    <row r="6184" spans="10:11">
      <c r="J6184" s="1"/>
      <c r="K6184"/>
    </row>
    <row r="6185" spans="10:11">
      <c r="J6185" s="1"/>
      <c r="K6185"/>
    </row>
    <row r="6186" spans="10:11">
      <c r="J6186" s="1"/>
      <c r="K6186"/>
    </row>
    <row r="6187" spans="10:11">
      <c r="J6187" s="1"/>
      <c r="K6187"/>
    </row>
    <row r="6188" spans="10:11">
      <c r="J6188" s="1"/>
      <c r="K6188"/>
    </row>
    <row r="6189" spans="10:11">
      <c r="J6189" s="1"/>
      <c r="K6189"/>
    </row>
    <row r="6190" spans="10:11">
      <c r="J6190" s="1"/>
      <c r="K6190"/>
    </row>
    <row r="6191" spans="10:11">
      <c r="J6191" s="1"/>
      <c r="K6191"/>
    </row>
    <row r="6192" spans="10:11">
      <c r="J6192" s="1"/>
      <c r="K6192"/>
    </row>
    <row r="6193" spans="10:11">
      <c r="J6193" s="1"/>
      <c r="K6193"/>
    </row>
    <row r="6194" spans="10:11">
      <c r="J6194" s="1"/>
      <c r="K6194"/>
    </row>
    <row r="6195" spans="10:11">
      <c r="J6195" s="1"/>
      <c r="K6195"/>
    </row>
    <row r="6196" spans="10:11">
      <c r="J6196" s="1"/>
      <c r="K6196"/>
    </row>
    <row r="6197" spans="10:11">
      <c r="J6197" s="1"/>
      <c r="K6197"/>
    </row>
    <row r="6198" spans="10:11">
      <c r="J6198" s="1"/>
      <c r="K6198"/>
    </row>
    <row r="6199" spans="10:11">
      <c r="J6199" s="1"/>
      <c r="K6199"/>
    </row>
    <row r="6200" spans="10:11">
      <c r="J6200" s="1"/>
      <c r="K6200"/>
    </row>
    <row r="6201" spans="10:11">
      <c r="J6201" s="1"/>
      <c r="K6201"/>
    </row>
    <row r="6202" spans="10:11">
      <c r="J6202" s="1"/>
      <c r="K6202"/>
    </row>
    <row r="6203" spans="10:11">
      <c r="J6203" s="1"/>
      <c r="K6203"/>
    </row>
    <row r="6204" spans="10:11">
      <c r="J6204" s="1"/>
      <c r="K6204"/>
    </row>
    <row r="6205" spans="10:11">
      <c r="J6205" s="1"/>
      <c r="K6205"/>
    </row>
    <row r="6206" spans="10:11">
      <c r="J6206" s="1"/>
      <c r="K6206"/>
    </row>
    <row r="6207" spans="10:11">
      <c r="J6207" s="1"/>
      <c r="K6207"/>
    </row>
    <row r="6208" spans="10:11">
      <c r="J6208" s="1"/>
      <c r="K6208"/>
    </row>
    <row r="6209" spans="10:11">
      <c r="J6209" s="1"/>
      <c r="K6209"/>
    </row>
    <row r="6210" spans="10:11">
      <c r="J6210" s="1"/>
      <c r="K6210"/>
    </row>
    <row r="6211" spans="10:11">
      <c r="J6211" s="1"/>
      <c r="K6211"/>
    </row>
    <row r="6212" spans="10:11">
      <c r="J6212" s="1"/>
      <c r="K6212"/>
    </row>
    <row r="6213" spans="10:11">
      <c r="J6213" s="1"/>
      <c r="K6213"/>
    </row>
    <row r="6214" spans="10:11">
      <c r="J6214" s="1"/>
      <c r="K6214"/>
    </row>
    <row r="6215" spans="10:11">
      <c r="J6215" s="1"/>
      <c r="K6215"/>
    </row>
    <row r="6216" spans="10:11">
      <c r="J6216" s="1"/>
      <c r="K6216"/>
    </row>
    <row r="6217" spans="10:11">
      <c r="J6217" s="1"/>
      <c r="K6217"/>
    </row>
    <row r="6218" spans="10:11">
      <c r="J6218" s="1"/>
      <c r="K6218"/>
    </row>
    <row r="6219" spans="10:11">
      <c r="J6219" s="1"/>
      <c r="K6219"/>
    </row>
    <row r="6220" spans="10:11">
      <c r="J6220" s="1"/>
      <c r="K6220"/>
    </row>
    <row r="6221" spans="10:11">
      <c r="J6221" s="1"/>
      <c r="K6221"/>
    </row>
    <row r="6222" spans="10:11">
      <c r="J6222" s="1"/>
      <c r="K6222"/>
    </row>
    <row r="6223" spans="10:11">
      <c r="J6223" s="1"/>
      <c r="K6223"/>
    </row>
    <row r="6224" spans="10:11">
      <c r="J6224" s="1"/>
      <c r="K6224"/>
    </row>
    <row r="6225" spans="10:11">
      <c r="J6225" s="1"/>
      <c r="K6225"/>
    </row>
    <row r="6226" spans="10:11">
      <c r="J6226" s="1"/>
      <c r="K6226"/>
    </row>
    <row r="6227" spans="10:11">
      <c r="J6227" s="1"/>
      <c r="K6227"/>
    </row>
    <row r="6228" spans="10:11">
      <c r="J6228" s="1"/>
      <c r="K6228"/>
    </row>
    <row r="6229" spans="10:11">
      <c r="J6229" s="1"/>
      <c r="K6229"/>
    </row>
    <row r="6230" spans="10:11">
      <c r="J6230" s="1"/>
      <c r="K6230"/>
    </row>
    <row r="6231" spans="10:11">
      <c r="J6231" s="1"/>
      <c r="K6231"/>
    </row>
    <row r="6232" spans="10:11">
      <c r="J6232" s="1"/>
      <c r="K6232"/>
    </row>
    <row r="6233" spans="10:11">
      <c r="J6233" s="1"/>
      <c r="K6233"/>
    </row>
    <row r="6234" spans="10:11">
      <c r="J6234" s="1"/>
      <c r="K6234"/>
    </row>
    <row r="6235" spans="10:11">
      <c r="J6235" s="1"/>
      <c r="K6235"/>
    </row>
    <row r="6236" spans="10:11">
      <c r="J6236" s="1"/>
      <c r="K6236"/>
    </row>
    <row r="6237" spans="10:11">
      <c r="J6237" s="1"/>
      <c r="K6237"/>
    </row>
    <row r="6238" spans="10:11">
      <c r="J6238" s="1"/>
      <c r="K6238"/>
    </row>
    <row r="6239" spans="10:11">
      <c r="J6239" s="1"/>
      <c r="K6239"/>
    </row>
    <row r="6240" spans="10:11">
      <c r="J6240" s="1"/>
      <c r="K6240"/>
    </row>
    <row r="6241" spans="10:11">
      <c r="J6241" s="1"/>
      <c r="K6241"/>
    </row>
    <row r="6242" spans="10:11">
      <c r="J6242" s="1"/>
      <c r="K6242"/>
    </row>
    <row r="6243" spans="10:11">
      <c r="J6243" s="1"/>
      <c r="K6243"/>
    </row>
    <row r="6244" spans="10:11">
      <c r="J6244" s="1"/>
      <c r="K6244"/>
    </row>
    <row r="6245" spans="10:11">
      <c r="J6245" s="1"/>
      <c r="K6245"/>
    </row>
    <row r="6246" spans="10:11">
      <c r="J6246" s="1"/>
      <c r="K6246"/>
    </row>
    <row r="6247" spans="10:11">
      <c r="J6247" s="1"/>
      <c r="K6247"/>
    </row>
    <row r="6248" spans="10:11">
      <c r="J6248" s="1"/>
      <c r="K6248"/>
    </row>
    <row r="6249" spans="10:11">
      <c r="J6249" s="1"/>
      <c r="K6249"/>
    </row>
    <row r="6250" spans="10:11">
      <c r="J6250" s="1"/>
      <c r="K6250"/>
    </row>
    <row r="6251" spans="10:11">
      <c r="J6251" s="1"/>
      <c r="K6251"/>
    </row>
    <row r="6252" spans="10:11">
      <c r="J6252" s="1"/>
      <c r="K6252"/>
    </row>
    <row r="6253" spans="10:11">
      <c r="J6253" s="1"/>
      <c r="K6253"/>
    </row>
    <row r="6254" spans="10:11">
      <c r="J6254" s="1"/>
      <c r="K6254"/>
    </row>
    <row r="6255" spans="10:11">
      <c r="J6255" s="1"/>
      <c r="K6255"/>
    </row>
    <row r="6256" spans="10:11">
      <c r="J6256" s="1"/>
      <c r="K6256"/>
    </row>
    <row r="6257" spans="10:11">
      <c r="J6257" s="1"/>
      <c r="K6257"/>
    </row>
    <row r="6258" spans="10:11">
      <c r="J6258" s="1"/>
      <c r="K6258"/>
    </row>
    <row r="6259" spans="10:11">
      <c r="J6259" s="1"/>
      <c r="K6259"/>
    </row>
    <row r="6260" spans="10:11">
      <c r="J6260" s="1"/>
      <c r="K6260"/>
    </row>
    <row r="6261" spans="10:11">
      <c r="J6261" s="1"/>
      <c r="K6261"/>
    </row>
    <row r="6262" spans="10:11">
      <c r="J6262" s="1"/>
      <c r="K6262"/>
    </row>
    <row r="6263" spans="10:11">
      <c r="J6263" s="1"/>
      <c r="K6263"/>
    </row>
    <row r="6264" spans="10:11">
      <c r="J6264" s="1"/>
      <c r="K6264"/>
    </row>
    <row r="6265" spans="10:11">
      <c r="J6265" s="1"/>
      <c r="K6265"/>
    </row>
    <row r="6266" spans="10:11">
      <c r="J6266" s="1"/>
      <c r="K6266"/>
    </row>
    <row r="6267" spans="10:11">
      <c r="J6267" s="1"/>
      <c r="K6267"/>
    </row>
    <row r="6268" spans="10:11">
      <c r="J6268" s="1"/>
      <c r="K6268"/>
    </row>
    <row r="6269" spans="10:11">
      <c r="J6269" s="1"/>
      <c r="K6269"/>
    </row>
    <row r="6270" spans="10:11">
      <c r="J6270" s="1"/>
      <c r="K6270"/>
    </row>
    <row r="6271" spans="10:11">
      <c r="J6271" s="1"/>
      <c r="K6271"/>
    </row>
    <row r="6272" spans="10:11">
      <c r="J6272" s="1"/>
      <c r="K6272"/>
    </row>
    <row r="6273" spans="10:11">
      <c r="J6273" s="1"/>
      <c r="K6273"/>
    </row>
    <row r="6274" spans="10:11">
      <c r="J6274" s="1"/>
      <c r="K6274"/>
    </row>
    <row r="6275" spans="10:11">
      <c r="J6275" s="1"/>
      <c r="K6275"/>
    </row>
    <row r="6276" spans="10:11">
      <c r="J6276" s="1"/>
      <c r="K6276"/>
    </row>
    <row r="6277" spans="10:11">
      <c r="J6277" s="1"/>
      <c r="K6277"/>
    </row>
    <row r="6278" spans="10:11">
      <c r="J6278" s="1"/>
      <c r="K6278"/>
    </row>
    <row r="6279" spans="10:11">
      <c r="J6279" s="1"/>
      <c r="K6279"/>
    </row>
    <row r="6280" spans="10:11">
      <c r="J6280" s="1"/>
      <c r="K6280"/>
    </row>
    <row r="6281" spans="10:11">
      <c r="J6281" s="1"/>
      <c r="K6281"/>
    </row>
    <row r="6282" spans="10:11">
      <c r="J6282" s="1"/>
      <c r="K6282"/>
    </row>
    <row r="6283" spans="10:11">
      <c r="J6283" s="1"/>
      <c r="K6283"/>
    </row>
    <row r="6284" spans="10:11">
      <c r="J6284" s="1"/>
      <c r="K6284"/>
    </row>
    <row r="6285" spans="10:11">
      <c r="J6285" s="1"/>
      <c r="K6285"/>
    </row>
    <row r="6286" spans="10:11">
      <c r="J6286" s="1"/>
      <c r="K6286"/>
    </row>
    <row r="6287" spans="10:11">
      <c r="J6287" s="1"/>
      <c r="K6287"/>
    </row>
    <row r="6288" spans="10:11">
      <c r="J6288" s="1"/>
      <c r="K6288"/>
    </row>
    <row r="6289" spans="10:11">
      <c r="J6289" s="1"/>
      <c r="K6289"/>
    </row>
    <row r="6290" spans="10:11">
      <c r="J6290" s="1"/>
      <c r="K6290"/>
    </row>
    <row r="6291" spans="10:11">
      <c r="J6291" s="1"/>
      <c r="K6291"/>
    </row>
    <row r="6292" spans="10:11">
      <c r="J6292" s="1"/>
      <c r="K6292"/>
    </row>
    <row r="6293" spans="10:11">
      <c r="J6293" s="1"/>
      <c r="K6293"/>
    </row>
    <row r="6294" spans="10:11">
      <c r="J6294" s="1"/>
      <c r="K6294"/>
    </row>
    <row r="6295" spans="10:11">
      <c r="J6295" s="1"/>
      <c r="K6295"/>
    </row>
    <row r="6296" spans="10:11">
      <c r="J6296" s="1"/>
      <c r="K6296"/>
    </row>
    <row r="6297" spans="10:11">
      <c r="J6297" s="1"/>
      <c r="K6297"/>
    </row>
    <row r="6298" spans="10:11">
      <c r="J6298" s="1"/>
      <c r="K6298"/>
    </row>
    <row r="6299" spans="10:11">
      <c r="J6299" s="1"/>
      <c r="K6299"/>
    </row>
    <row r="6300" spans="10:11">
      <c r="J6300" s="1"/>
      <c r="K6300"/>
    </row>
    <row r="6301" spans="10:11">
      <c r="J6301" s="1"/>
      <c r="K6301"/>
    </row>
    <row r="6302" spans="10:11">
      <c r="J6302" s="1"/>
      <c r="K6302"/>
    </row>
    <row r="6303" spans="10:11">
      <c r="J6303" s="1"/>
      <c r="K6303"/>
    </row>
    <row r="6304" spans="10:11">
      <c r="J6304" s="1"/>
      <c r="K6304"/>
    </row>
    <row r="6305" spans="10:11">
      <c r="J6305" s="1"/>
      <c r="K6305"/>
    </row>
    <row r="6306" spans="10:11">
      <c r="J6306" s="1"/>
      <c r="K6306"/>
    </row>
    <row r="6307" spans="10:11">
      <c r="J6307" s="1"/>
      <c r="K6307"/>
    </row>
    <row r="6308" spans="10:11">
      <c r="J6308" s="1"/>
      <c r="K6308"/>
    </row>
    <row r="6309" spans="10:11">
      <c r="J6309" s="1"/>
      <c r="K6309"/>
    </row>
    <row r="6310" spans="10:11">
      <c r="J6310" s="1"/>
      <c r="K6310"/>
    </row>
    <row r="6311" spans="10:11">
      <c r="J6311" s="1"/>
      <c r="K6311"/>
    </row>
    <row r="6312" spans="10:11">
      <c r="J6312" s="1"/>
      <c r="K6312"/>
    </row>
    <row r="6313" spans="10:11">
      <c r="J6313" s="1"/>
      <c r="K6313"/>
    </row>
    <row r="6314" spans="10:11">
      <c r="J6314" s="1"/>
      <c r="K6314"/>
    </row>
    <row r="6315" spans="10:11">
      <c r="J6315" s="1"/>
      <c r="K6315"/>
    </row>
    <row r="6316" spans="10:11">
      <c r="J6316" s="1"/>
      <c r="K6316"/>
    </row>
    <row r="6317" spans="10:11">
      <c r="J6317" s="1"/>
      <c r="K6317"/>
    </row>
    <row r="6318" spans="10:11">
      <c r="J6318" s="1"/>
      <c r="K6318"/>
    </row>
    <row r="6319" spans="10:11">
      <c r="J6319" s="1"/>
      <c r="K6319"/>
    </row>
    <row r="6320" spans="10:11">
      <c r="J6320" s="1"/>
      <c r="K6320"/>
    </row>
    <row r="6321" spans="10:11">
      <c r="J6321" s="1"/>
      <c r="K6321"/>
    </row>
    <row r="6322" spans="10:11">
      <c r="J6322" s="1"/>
      <c r="K6322"/>
    </row>
    <row r="6323" spans="10:11">
      <c r="J6323" s="1"/>
      <c r="K6323"/>
    </row>
    <row r="6324" spans="10:11">
      <c r="J6324" s="1"/>
      <c r="K6324"/>
    </row>
    <row r="6325" spans="10:11">
      <c r="J6325" s="1"/>
      <c r="K6325"/>
    </row>
    <row r="6326" spans="10:11">
      <c r="J6326" s="1"/>
      <c r="K6326"/>
    </row>
    <row r="6327" spans="10:11">
      <c r="J6327" s="1"/>
      <c r="K6327"/>
    </row>
    <row r="6328" spans="10:11">
      <c r="J6328" s="1"/>
      <c r="K6328"/>
    </row>
    <row r="6329" spans="10:11">
      <c r="J6329" s="1"/>
      <c r="K6329"/>
    </row>
    <row r="6330" spans="10:11">
      <c r="J6330" s="1"/>
      <c r="K6330"/>
    </row>
    <row r="6331" spans="10:11">
      <c r="J6331" s="1"/>
      <c r="K6331"/>
    </row>
    <row r="6332" spans="10:11">
      <c r="J6332" s="1"/>
      <c r="K6332"/>
    </row>
    <row r="6333" spans="10:11">
      <c r="J6333" s="1"/>
      <c r="K6333"/>
    </row>
    <row r="6334" spans="10:11">
      <c r="J6334" s="1"/>
      <c r="K6334"/>
    </row>
    <row r="6335" spans="10:11">
      <c r="J6335" s="1"/>
      <c r="K6335"/>
    </row>
    <row r="6336" spans="10:11">
      <c r="J6336" s="1"/>
      <c r="K6336"/>
    </row>
    <row r="6337" spans="10:11">
      <c r="J6337" s="1"/>
      <c r="K6337"/>
    </row>
    <row r="6338" spans="10:11">
      <c r="J6338" s="1"/>
      <c r="K6338"/>
    </row>
    <row r="6339" spans="10:11">
      <c r="J6339" s="1"/>
      <c r="K6339"/>
    </row>
    <row r="6340" spans="10:11">
      <c r="J6340" s="1"/>
      <c r="K6340"/>
    </row>
    <row r="6341" spans="10:11">
      <c r="J6341" s="1"/>
      <c r="K6341"/>
    </row>
    <row r="6342" spans="10:11">
      <c r="J6342" s="1"/>
      <c r="K6342"/>
    </row>
    <row r="6343" spans="10:11">
      <c r="J6343" s="1"/>
      <c r="K6343"/>
    </row>
    <row r="6344" spans="10:11">
      <c r="J6344" s="1"/>
      <c r="K6344"/>
    </row>
    <row r="6345" spans="10:11">
      <c r="J6345" s="1"/>
      <c r="K6345"/>
    </row>
    <row r="6346" spans="10:11">
      <c r="J6346" s="1"/>
      <c r="K6346"/>
    </row>
    <row r="6347" spans="10:11">
      <c r="J6347" s="1"/>
      <c r="K6347"/>
    </row>
    <row r="6348" spans="10:11">
      <c r="J6348" s="1"/>
      <c r="K6348"/>
    </row>
    <row r="6349" spans="10:11">
      <c r="J6349" s="1"/>
      <c r="K6349"/>
    </row>
    <row r="6350" spans="10:11">
      <c r="J6350" s="1"/>
      <c r="K6350"/>
    </row>
    <row r="6351" spans="10:11">
      <c r="J6351" s="1"/>
      <c r="K6351"/>
    </row>
    <row r="6352" spans="10:11">
      <c r="J6352" s="1"/>
      <c r="K6352"/>
    </row>
    <row r="6353" spans="10:11">
      <c r="J6353" s="1"/>
      <c r="K6353"/>
    </row>
    <row r="6354" spans="10:11">
      <c r="J6354" s="1"/>
      <c r="K6354"/>
    </row>
    <row r="6355" spans="10:11">
      <c r="J6355" s="1"/>
      <c r="K6355"/>
    </row>
    <row r="6356" spans="10:11">
      <c r="J6356" s="1"/>
      <c r="K6356"/>
    </row>
    <row r="6357" spans="10:11">
      <c r="J6357" s="1"/>
      <c r="K6357"/>
    </row>
    <row r="6358" spans="10:11">
      <c r="J6358" s="1"/>
      <c r="K6358"/>
    </row>
    <row r="6359" spans="10:11">
      <c r="J6359" s="1"/>
      <c r="K6359"/>
    </row>
    <row r="6360" spans="10:11">
      <c r="J6360" s="1"/>
      <c r="K6360"/>
    </row>
    <row r="6361" spans="10:11">
      <c r="J6361" s="1"/>
      <c r="K6361"/>
    </row>
    <row r="6362" spans="10:11">
      <c r="J6362" s="1"/>
      <c r="K6362"/>
    </row>
    <row r="6363" spans="10:11">
      <c r="J6363" s="1"/>
      <c r="K6363"/>
    </row>
    <row r="6364" spans="10:11">
      <c r="J6364" s="1"/>
      <c r="K6364"/>
    </row>
    <row r="6365" spans="10:11">
      <c r="J6365" s="1"/>
      <c r="K6365"/>
    </row>
    <row r="6366" spans="10:11">
      <c r="J6366" s="1"/>
      <c r="K6366"/>
    </row>
    <row r="6367" spans="10:11">
      <c r="J6367" s="1"/>
      <c r="K6367"/>
    </row>
    <row r="6368" spans="10:11">
      <c r="J6368" s="1"/>
      <c r="K6368"/>
    </row>
    <row r="6369" spans="10:11">
      <c r="J6369" s="1"/>
      <c r="K6369"/>
    </row>
    <row r="6370" spans="10:11">
      <c r="J6370" s="1"/>
      <c r="K6370"/>
    </row>
    <row r="6371" spans="10:11">
      <c r="J6371" s="1"/>
      <c r="K6371"/>
    </row>
    <row r="6372" spans="10:11">
      <c r="J6372" s="1"/>
      <c r="K6372"/>
    </row>
    <row r="6373" spans="10:11">
      <c r="J6373" s="1"/>
      <c r="K6373"/>
    </row>
    <row r="6374" spans="10:11">
      <c r="J6374" s="1"/>
      <c r="K6374"/>
    </row>
    <row r="6375" spans="10:11">
      <c r="J6375" s="1"/>
      <c r="K6375"/>
    </row>
    <row r="6376" spans="10:11">
      <c r="J6376" s="1"/>
      <c r="K6376"/>
    </row>
    <row r="6377" spans="10:11">
      <c r="J6377" s="1"/>
      <c r="K6377"/>
    </row>
    <row r="6378" spans="10:11">
      <c r="J6378" s="1"/>
      <c r="K6378"/>
    </row>
    <row r="6379" spans="10:11">
      <c r="J6379" s="1"/>
      <c r="K6379"/>
    </row>
    <row r="6380" spans="10:11">
      <c r="J6380" s="1"/>
      <c r="K6380"/>
    </row>
    <row r="6381" spans="10:11">
      <c r="J6381" s="1"/>
      <c r="K6381"/>
    </row>
    <row r="6382" spans="10:11">
      <c r="J6382" s="1"/>
      <c r="K6382"/>
    </row>
    <row r="6383" spans="10:11">
      <c r="J6383" s="1"/>
      <c r="K6383"/>
    </row>
    <row r="6384" spans="10:11">
      <c r="J6384" s="1"/>
      <c r="K6384"/>
    </row>
    <row r="6385" spans="10:11">
      <c r="J6385" s="1"/>
      <c r="K6385"/>
    </row>
    <row r="6386" spans="10:11">
      <c r="J6386" s="1"/>
      <c r="K6386"/>
    </row>
    <row r="6387" spans="10:11">
      <c r="J6387" s="1"/>
      <c r="K6387"/>
    </row>
    <row r="6388" spans="10:11">
      <c r="J6388" s="1"/>
      <c r="K6388"/>
    </row>
    <row r="6389" spans="10:11">
      <c r="J6389" s="1"/>
      <c r="K6389"/>
    </row>
    <row r="6390" spans="10:11">
      <c r="J6390" s="1"/>
      <c r="K6390"/>
    </row>
    <row r="6391" spans="10:11">
      <c r="J6391" s="1"/>
      <c r="K6391"/>
    </row>
    <row r="6392" spans="10:11">
      <c r="J6392" s="1"/>
      <c r="K6392"/>
    </row>
    <row r="6393" spans="10:11">
      <c r="J6393" s="1"/>
      <c r="K6393"/>
    </row>
    <row r="6394" spans="10:11">
      <c r="J6394" s="1"/>
      <c r="K6394"/>
    </row>
    <row r="6395" spans="10:11">
      <c r="J6395" s="1"/>
      <c r="K6395"/>
    </row>
    <row r="6396" spans="10:11">
      <c r="J6396" s="1"/>
      <c r="K6396"/>
    </row>
    <row r="6397" spans="10:11">
      <c r="J6397" s="1"/>
      <c r="K6397"/>
    </row>
    <row r="6398" spans="10:11">
      <c r="J6398" s="1"/>
      <c r="K6398"/>
    </row>
    <row r="6399" spans="10:11">
      <c r="J6399" s="1"/>
      <c r="K6399"/>
    </row>
    <row r="6400" spans="10:11">
      <c r="J6400" s="1"/>
      <c r="K6400"/>
    </row>
    <row r="6401" spans="10:11">
      <c r="J6401" s="1"/>
      <c r="K6401"/>
    </row>
    <row r="6402" spans="10:11">
      <c r="J6402" s="1"/>
      <c r="K6402"/>
    </row>
    <row r="6403" spans="10:11">
      <c r="J6403" s="1"/>
      <c r="K6403"/>
    </row>
    <row r="6404" spans="10:11">
      <c r="J6404" s="1"/>
      <c r="K6404"/>
    </row>
    <row r="6405" spans="10:11">
      <c r="J6405" s="1"/>
      <c r="K6405"/>
    </row>
    <row r="6406" spans="10:11">
      <c r="J6406" s="1"/>
      <c r="K6406"/>
    </row>
    <row r="6407" spans="10:11">
      <c r="J6407" s="1"/>
      <c r="K6407"/>
    </row>
    <row r="6408" spans="10:11">
      <c r="J6408" s="1"/>
      <c r="K6408"/>
    </row>
    <row r="6409" spans="10:11">
      <c r="J6409" s="1"/>
      <c r="K6409"/>
    </row>
    <row r="6410" spans="10:11">
      <c r="J6410" s="1"/>
      <c r="K6410"/>
    </row>
    <row r="6411" spans="10:11">
      <c r="J6411" s="1"/>
      <c r="K6411"/>
    </row>
    <row r="6412" spans="10:11">
      <c r="J6412" s="1"/>
      <c r="K6412"/>
    </row>
    <row r="6413" spans="10:11">
      <c r="J6413" s="1"/>
      <c r="K6413"/>
    </row>
    <row r="6414" spans="10:11">
      <c r="J6414" s="1"/>
      <c r="K6414"/>
    </row>
    <row r="6415" spans="10:11">
      <c r="J6415" s="1"/>
      <c r="K6415"/>
    </row>
    <row r="6416" spans="10:11">
      <c r="J6416" s="1"/>
      <c r="K6416"/>
    </row>
    <row r="6417" spans="10:11">
      <c r="J6417" s="1"/>
      <c r="K6417"/>
    </row>
    <row r="6418" spans="10:11">
      <c r="J6418" s="1"/>
      <c r="K6418"/>
    </row>
    <row r="6419" spans="10:11">
      <c r="J6419" s="1"/>
      <c r="K6419"/>
    </row>
    <row r="6420" spans="10:11">
      <c r="J6420" s="1"/>
      <c r="K6420"/>
    </row>
    <row r="6421" spans="10:11">
      <c r="J6421" s="1"/>
      <c r="K6421"/>
    </row>
    <row r="6422" spans="10:11">
      <c r="J6422" s="1"/>
      <c r="K6422"/>
    </row>
    <row r="6423" spans="10:11">
      <c r="J6423" s="1"/>
      <c r="K6423"/>
    </row>
    <row r="6424" spans="10:11">
      <c r="J6424" s="1"/>
      <c r="K6424"/>
    </row>
    <row r="6425" spans="10:11">
      <c r="J6425" s="1"/>
      <c r="K6425"/>
    </row>
    <row r="6426" spans="10:11">
      <c r="J6426" s="1"/>
      <c r="K6426"/>
    </row>
    <row r="6427" spans="10:11">
      <c r="J6427" s="1"/>
      <c r="K6427"/>
    </row>
    <row r="6428" spans="10:11">
      <c r="J6428" s="1"/>
      <c r="K6428"/>
    </row>
    <row r="6429" spans="10:11">
      <c r="J6429" s="1"/>
      <c r="K6429"/>
    </row>
    <row r="6430" spans="10:11">
      <c r="J6430" s="1"/>
      <c r="K6430"/>
    </row>
    <row r="6431" spans="10:11">
      <c r="J6431" s="1"/>
      <c r="K6431"/>
    </row>
    <row r="6432" spans="10:11">
      <c r="J6432" s="1"/>
      <c r="K6432"/>
    </row>
    <row r="6433" spans="10:11">
      <c r="J6433" s="1"/>
      <c r="K6433"/>
    </row>
    <row r="6434" spans="10:11">
      <c r="J6434" s="1"/>
      <c r="K6434"/>
    </row>
    <row r="6435" spans="10:11">
      <c r="J6435" s="1"/>
      <c r="K6435"/>
    </row>
    <row r="6436" spans="10:11">
      <c r="J6436" s="1"/>
      <c r="K6436"/>
    </row>
    <row r="6437" spans="10:11">
      <c r="J6437" s="1"/>
      <c r="K6437"/>
    </row>
    <row r="6438" spans="10:11">
      <c r="J6438" s="1"/>
      <c r="K6438"/>
    </row>
    <row r="6439" spans="10:11">
      <c r="J6439" s="1"/>
      <c r="K6439"/>
    </row>
    <row r="6440" spans="10:11">
      <c r="J6440" s="1"/>
      <c r="K6440"/>
    </row>
    <row r="6441" spans="10:11">
      <c r="J6441" s="1"/>
      <c r="K6441"/>
    </row>
    <row r="6442" spans="10:11">
      <c r="J6442" s="1"/>
      <c r="K6442"/>
    </row>
    <row r="6443" spans="10:11">
      <c r="J6443" s="1"/>
      <c r="K6443"/>
    </row>
    <row r="6444" spans="10:11">
      <c r="J6444" s="1"/>
      <c r="K6444"/>
    </row>
    <row r="6445" spans="10:11">
      <c r="J6445" s="1"/>
      <c r="K6445"/>
    </row>
    <row r="6446" spans="10:11">
      <c r="J6446" s="1"/>
      <c r="K6446"/>
    </row>
    <row r="6447" spans="10:11">
      <c r="J6447" s="1"/>
      <c r="K6447"/>
    </row>
    <row r="6448" spans="10:11">
      <c r="J6448" s="1"/>
      <c r="K6448"/>
    </row>
    <row r="6449" spans="10:11">
      <c r="J6449" s="1"/>
      <c r="K6449"/>
    </row>
    <row r="6450" spans="10:11">
      <c r="J6450" s="1"/>
      <c r="K6450"/>
    </row>
    <row r="6451" spans="10:11">
      <c r="J6451" s="1"/>
      <c r="K6451"/>
    </row>
    <row r="6452" spans="10:11">
      <c r="J6452" s="1"/>
      <c r="K6452"/>
    </row>
    <row r="6453" spans="10:11">
      <c r="J6453" s="1"/>
      <c r="K6453"/>
    </row>
    <row r="6454" spans="10:11">
      <c r="J6454" s="1"/>
      <c r="K6454"/>
    </row>
    <row r="6455" spans="10:11">
      <c r="J6455" s="1"/>
      <c r="K6455"/>
    </row>
    <row r="6456" spans="10:11">
      <c r="J6456" s="1"/>
      <c r="K6456"/>
    </row>
    <row r="6457" spans="10:11">
      <c r="J6457" s="1"/>
      <c r="K6457"/>
    </row>
    <row r="6458" spans="10:11">
      <c r="J6458" s="1"/>
      <c r="K6458"/>
    </row>
    <row r="6459" spans="10:11">
      <c r="J6459" s="1"/>
      <c r="K6459"/>
    </row>
    <row r="6460" spans="10:11">
      <c r="J6460" s="1"/>
      <c r="K6460"/>
    </row>
    <row r="6461" spans="10:11">
      <c r="J6461" s="1"/>
      <c r="K6461"/>
    </row>
    <row r="6462" spans="10:11">
      <c r="J6462" s="1"/>
      <c r="K6462"/>
    </row>
    <row r="6463" spans="10:11">
      <c r="J6463" s="1"/>
      <c r="K6463"/>
    </row>
    <row r="6464" spans="10:11">
      <c r="J6464" s="1"/>
      <c r="K6464"/>
    </row>
    <row r="6465" spans="10:11">
      <c r="J6465" s="1"/>
      <c r="K6465"/>
    </row>
    <row r="6466" spans="10:11">
      <c r="J6466" s="1"/>
      <c r="K6466"/>
    </row>
    <row r="6467" spans="10:11">
      <c r="J6467" s="1"/>
      <c r="K6467"/>
    </row>
    <row r="6468" spans="10:11">
      <c r="J6468" s="1"/>
      <c r="K6468"/>
    </row>
    <row r="6469" spans="10:11">
      <c r="J6469" s="1"/>
      <c r="K6469"/>
    </row>
    <row r="6470" spans="10:11">
      <c r="J6470" s="1"/>
      <c r="K6470"/>
    </row>
    <row r="6471" spans="10:11">
      <c r="J6471" s="1"/>
      <c r="K6471"/>
    </row>
    <row r="6472" spans="10:11">
      <c r="J6472" s="1"/>
      <c r="K6472"/>
    </row>
    <row r="6473" spans="10:11">
      <c r="J6473" s="1"/>
      <c r="K6473"/>
    </row>
    <row r="6474" spans="10:11">
      <c r="J6474" s="1"/>
      <c r="K6474"/>
    </row>
    <row r="6475" spans="10:11">
      <c r="J6475" s="1"/>
      <c r="K6475"/>
    </row>
    <row r="6476" spans="10:11">
      <c r="J6476" s="1"/>
      <c r="K6476"/>
    </row>
    <row r="6477" spans="10:11">
      <c r="J6477" s="1"/>
      <c r="K6477"/>
    </row>
    <row r="6478" spans="10:11">
      <c r="J6478" s="1"/>
      <c r="K6478"/>
    </row>
    <row r="6479" spans="10:11">
      <c r="J6479" s="1"/>
      <c r="K6479"/>
    </row>
    <row r="6480" spans="10:11">
      <c r="J6480" s="1"/>
      <c r="K6480"/>
    </row>
    <row r="6481" spans="10:11">
      <c r="J6481" s="1"/>
      <c r="K6481"/>
    </row>
    <row r="6482" spans="10:11">
      <c r="J6482" s="1"/>
      <c r="K6482"/>
    </row>
    <row r="6483" spans="10:11">
      <c r="J6483" s="1"/>
      <c r="K6483"/>
    </row>
    <row r="6484" spans="10:11">
      <c r="J6484" s="1"/>
      <c r="K6484"/>
    </row>
    <row r="6485" spans="10:11">
      <c r="J6485" s="1"/>
      <c r="K6485"/>
    </row>
    <row r="6486" spans="10:11">
      <c r="J6486" s="1"/>
      <c r="K6486"/>
    </row>
    <row r="6487" spans="10:11">
      <c r="J6487" s="1"/>
      <c r="K6487"/>
    </row>
    <row r="6488" spans="10:11">
      <c r="J6488" s="1"/>
      <c r="K6488"/>
    </row>
    <row r="6489" spans="10:11">
      <c r="J6489" s="1"/>
      <c r="K6489"/>
    </row>
    <row r="6490" spans="10:11">
      <c r="J6490" s="1"/>
      <c r="K6490"/>
    </row>
    <row r="6491" spans="10:11">
      <c r="J6491" s="1"/>
      <c r="K6491"/>
    </row>
    <row r="6492" spans="10:11">
      <c r="J6492" s="1"/>
      <c r="K6492"/>
    </row>
    <row r="6493" spans="10:11">
      <c r="J6493" s="1"/>
      <c r="K6493"/>
    </row>
    <row r="6494" spans="10:11">
      <c r="J6494" s="1"/>
      <c r="K6494"/>
    </row>
    <row r="6495" spans="10:11">
      <c r="J6495" s="1"/>
      <c r="K6495"/>
    </row>
    <row r="6496" spans="10:11">
      <c r="J6496" s="1"/>
      <c r="K6496"/>
    </row>
    <row r="6497" spans="10:11">
      <c r="J6497" s="1"/>
      <c r="K6497"/>
    </row>
    <row r="6498" spans="10:11">
      <c r="J6498" s="1"/>
      <c r="K6498"/>
    </row>
    <row r="6499" spans="10:11">
      <c r="J6499" s="1"/>
      <c r="K6499"/>
    </row>
    <row r="6500" spans="10:11">
      <c r="J6500" s="1"/>
      <c r="K6500"/>
    </row>
    <row r="6501" spans="10:11">
      <c r="J6501" s="1"/>
      <c r="K6501"/>
    </row>
    <row r="6502" spans="10:11">
      <c r="J6502" s="1"/>
      <c r="K6502"/>
    </row>
    <row r="6503" spans="10:11">
      <c r="J6503" s="1"/>
      <c r="K6503"/>
    </row>
    <row r="6504" spans="10:11">
      <c r="J6504" s="1"/>
      <c r="K6504"/>
    </row>
    <row r="6505" spans="10:11">
      <c r="J6505" s="1"/>
      <c r="K6505"/>
    </row>
    <row r="6506" spans="10:11">
      <c r="J6506" s="1"/>
      <c r="K6506"/>
    </row>
    <row r="6507" spans="10:11">
      <c r="J6507" s="1"/>
      <c r="K6507"/>
    </row>
    <row r="6508" spans="10:11">
      <c r="J6508" s="1"/>
      <c r="K6508"/>
    </row>
    <row r="6509" spans="10:11">
      <c r="J6509" s="1"/>
      <c r="K6509"/>
    </row>
    <row r="6510" spans="10:11">
      <c r="J6510" s="1"/>
      <c r="K6510"/>
    </row>
    <row r="6511" spans="10:11">
      <c r="J6511" s="1"/>
      <c r="K6511"/>
    </row>
    <row r="6512" spans="10:11">
      <c r="J6512" s="1"/>
      <c r="K6512"/>
    </row>
    <row r="6513" spans="10:11">
      <c r="J6513" s="1"/>
      <c r="K6513"/>
    </row>
    <row r="6514" spans="10:11">
      <c r="J6514" s="1"/>
      <c r="K6514"/>
    </row>
    <row r="6515" spans="10:11">
      <c r="J6515" s="1"/>
      <c r="K6515"/>
    </row>
    <row r="6516" spans="10:11">
      <c r="J6516" s="1"/>
      <c r="K6516"/>
    </row>
    <row r="6517" spans="10:11">
      <c r="J6517" s="1"/>
      <c r="K6517"/>
    </row>
    <row r="6518" spans="10:11">
      <c r="J6518" s="1"/>
      <c r="K6518"/>
    </row>
    <row r="6519" spans="10:11">
      <c r="J6519" s="1"/>
      <c r="K6519"/>
    </row>
    <row r="6520" spans="10:11">
      <c r="J6520" s="1"/>
      <c r="K6520"/>
    </row>
    <row r="6521" spans="10:11">
      <c r="J6521" s="1"/>
      <c r="K6521"/>
    </row>
    <row r="6522" spans="10:11">
      <c r="J6522" s="1"/>
      <c r="K6522"/>
    </row>
    <row r="6523" spans="10:11">
      <c r="J6523" s="1"/>
      <c r="K6523"/>
    </row>
    <row r="6524" spans="10:11">
      <c r="J6524" s="1"/>
      <c r="K6524"/>
    </row>
    <row r="6525" spans="10:11">
      <c r="J6525" s="1"/>
      <c r="K6525"/>
    </row>
    <row r="6526" spans="10:11">
      <c r="J6526" s="1"/>
      <c r="K6526"/>
    </row>
    <row r="6527" spans="10:11">
      <c r="J6527" s="1"/>
      <c r="K6527"/>
    </row>
    <row r="6528" spans="10:11">
      <c r="J6528" s="1"/>
      <c r="K6528"/>
    </row>
    <row r="6529" spans="10:11">
      <c r="J6529" s="1"/>
      <c r="K6529"/>
    </row>
    <row r="6530" spans="10:11">
      <c r="J6530" s="1"/>
      <c r="K6530"/>
    </row>
    <row r="6531" spans="10:11">
      <c r="J6531" s="1"/>
      <c r="K6531"/>
    </row>
    <row r="6532" spans="10:11">
      <c r="J6532" s="1"/>
      <c r="K6532"/>
    </row>
    <row r="6533" spans="10:11">
      <c r="J6533" s="1"/>
      <c r="K6533"/>
    </row>
    <row r="6534" spans="10:11">
      <c r="J6534" s="1"/>
      <c r="K6534"/>
    </row>
    <row r="6535" spans="10:11">
      <c r="J6535" s="1"/>
      <c r="K6535"/>
    </row>
    <row r="6536" spans="10:11">
      <c r="J6536" s="1"/>
      <c r="K6536"/>
    </row>
    <row r="6537" spans="10:11">
      <c r="J6537" s="1"/>
      <c r="K6537"/>
    </row>
    <row r="6538" spans="10:11">
      <c r="J6538" s="1"/>
      <c r="K6538"/>
    </row>
    <row r="6539" spans="10:11">
      <c r="J6539" s="1"/>
      <c r="K6539"/>
    </row>
    <row r="6540" spans="10:11">
      <c r="J6540" s="1"/>
      <c r="K6540"/>
    </row>
    <row r="6541" spans="10:11">
      <c r="J6541" s="1"/>
      <c r="K6541"/>
    </row>
    <row r="6542" spans="10:11">
      <c r="J6542" s="1"/>
      <c r="K6542"/>
    </row>
    <row r="6543" spans="10:11">
      <c r="J6543" s="1"/>
      <c r="K6543"/>
    </row>
    <row r="6544" spans="10:11">
      <c r="J6544" s="1"/>
      <c r="K6544"/>
    </row>
    <row r="6545" spans="10:11">
      <c r="J6545" s="1"/>
      <c r="K6545"/>
    </row>
    <row r="6546" spans="10:11">
      <c r="J6546" s="1"/>
      <c r="K6546"/>
    </row>
    <row r="6547" spans="10:11">
      <c r="J6547" s="1"/>
      <c r="K6547"/>
    </row>
    <row r="6548" spans="10:11">
      <c r="J6548" s="1"/>
      <c r="K6548"/>
    </row>
    <row r="6549" spans="10:11">
      <c r="J6549" s="1"/>
      <c r="K6549"/>
    </row>
    <row r="6550" spans="10:11">
      <c r="J6550" s="1"/>
      <c r="K6550"/>
    </row>
    <row r="6551" spans="10:11">
      <c r="J6551" s="1"/>
      <c r="K6551"/>
    </row>
    <row r="6552" spans="10:11">
      <c r="J6552" s="1"/>
      <c r="K6552"/>
    </row>
    <row r="6553" spans="10:11">
      <c r="J6553" s="1"/>
      <c r="K6553"/>
    </row>
    <row r="6554" spans="10:11">
      <c r="J6554" s="1"/>
      <c r="K6554"/>
    </row>
    <row r="6555" spans="10:11">
      <c r="J6555" s="1"/>
      <c r="K6555"/>
    </row>
    <row r="6556" spans="10:11">
      <c r="J6556" s="1"/>
      <c r="K6556"/>
    </row>
    <row r="6557" spans="10:11">
      <c r="J6557" s="1"/>
      <c r="K6557"/>
    </row>
    <row r="6558" spans="10:11">
      <c r="J6558" s="1"/>
      <c r="K6558"/>
    </row>
    <row r="6559" spans="10:11">
      <c r="J6559" s="1"/>
      <c r="K6559"/>
    </row>
    <row r="6560" spans="10:11">
      <c r="J6560" s="1"/>
      <c r="K6560"/>
    </row>
    <row r="6561" spans="10:11">
      <c r="J6561" s="1"/>
      <c r="K6561"/>
    </row>
    <row r="6562" spans="10:11">
      <c r="J6562" s="1"/>
      <c r="K6562"/>
    </row>
    <row r="6563" spans="10:11">
      <c r="J6563" s="1"/>
      <c r="K6563"/>
    </row>
    <row r="6564" spans="10:11">
      <c r="J6564" s="1"/>
      <c r="K6564"/>
    </row>
    <row r="6565" spans="10:11">
      <c r="J6565" s="1"/>
      <c r="K6565"/>
    </row>
    <row r="6566" spans="10:11">
      <c r="J6566" s="1"/>
      <c r="K6566"/>
    </row>
    <row r="6567" spans="10:11">
      <c r="J6567" s="1"/>
      <c r="K6567"/>
    </row>
    <row r="6568" spans="10:11">
      <c r="J6568" s="1"/>
      <c r="K6568"/>
    </row>
    <row r="6569" spans="10:11">
      <c r="J6569" s="1"/>
      <c r="K6569"/>
    </row>
    <row r="6570" spans="10:11">
      <c r="J6570" s="1"/>
      <c r="K6570"/>
    </row>
    <row r="6571" spans="10:11">
      <c r="J6571" s="1"/>
      <c r="K6571"/>
    </row>
    <row r="6572" spans="10:11">
      <c r="J6572" s="1"/>
      <c r="K6572"/>
    </row>
    <row r="6573" spans="10:11">
      <c r="J6573" s="1"/>
      <c r="K6573"/>
    </row>
    <row r="6574" spans="10:11">
      <c r="J6574" s="1"/>
      <c r="K6574"/>
    </row>
    <row r="6575" spans="10:11">
      <c r="J6575" s="1"/>
      <c r="K6575"/>
    </row>
    <row r="6576" spans="10:11">
      <c r="J6576" s="1"/>
      <c r="K6576"/>
    </row>
    <row r="6577" spans="10:11">
      <c r="J6577" s="1"/>
      <c r="K6577"/>
    </row>
    <row r="6578" spans="10:11">
      <c r="J6578" s="1"/>
      <c r="K6578"/>
    </row>
    <row r="6579" spans="10:11">
      <c r="J6579" s="1"/>
      <c r="K6579"/>
    </row>
    <row r="6580" spans="10:11">
      <c r="J6580" s="1"/>
      <c r="K6580"/>
    </row>
    <row r="6581" spans="10:11">
      <c r="J6581" s="1"/>
      <c r="K6581"/>
    </row>
    <row r="6582" spans="10:11">
      <c r="J6582" s="1"/>
      <c r="K6582"/>
    </row>
    <row r="6583" spans="10:11">
      <c r="J6583" s="1"/>
      <c r="K6583"/>
    </row>
    <row r="6584" spans="10:11">
      <c r="J6584" s="1"/>
      <c r="K6584"/>
    </row>
    <row r="6585" spans="10:11">
      <c r="J6585" s="1"/>
      <c r="K6585"/>
    </row>
    <row r="6586" spans="10:11">
      <c r="J6586" s="1"/>
      <c r="K6586"/>
    </row>
    <row r="6587" spans="10:11">
      <c r="J6587" s="1"/>
      <c r="K6587"/>
    </row>
    <row r="6588" spans="10:11">
      <c r="J6588" s="1"/>
      <c r="K6588"/>
    </row>
    <row r="6589" spans="10:11">
      <c r="J6589" s="1"/>
      <c r="K6589"/>
    </row>
    <row r="6590" spans="10:11">
      <c r="J6590" s="1"/>
      <c r="K6590"/>
    </row>
    <row r="6591" spans="10:11">
      <c r="J6591" s="1"/>
      <c r="K6591"/>
    </row>
    <row r="6592" spans="10:11">
      <c r="J6592" s="1"/>
      <c r="K6592"/>
    </row>
    <row r="6593" spans="10:11">
      <c r="J6593" s="1"/>
      <c r="K6593"/>
    </row>
    <row r="6594" spans="10:11">
      <c r="J6594" s="1"/>
      <c r="K6594"/>
    </row>
    <row r="6595" spans="10:11">
      <c r="J6595" s="1"/>
      <c r="K6595"/>
    </row>
    <row r="6596" spans="10:11">
      <c r="J6596" s="1"/>
      <c r="K6596"/>
    </row>
    <row r="6597" spans="10:11">
      <c r="J6597" s="1"/>
      <c r="K6597"/>
    </row>
    <row r="6598" spans="10:11">
      <c r="J6598" s="1"/>
      <c r="K6598"/>
    </row>
    <row r="6599" spans="10:11">
      <c r="J6599" s="1"/>
      <c r="K6599"/>
    </row>
    <row r="6600" spans="10:11">
      <c r="J6600" s="1"/>
      <c r="K6600"/>
    </row>
    <row r="6601" spans="10:11">
      <c r="J6601" s="1"/>
      <c r="K6601"/>
    </row>
    <row r="6602" spans="10:11">
      <c r="J6602" s="1"/>
      <c r="K6602"/>
    </row>
    <row r="6603" spans="10:11">
      <c r="J6603" s="1"/>
      <c r="K6603"/>
    </row>
    <row r="6604" spans="10:11">
      <c r="J6604" s="1"/>
      <c r="K6604"/>
    </row>
    <row r="6605" spans="10:11">
      <c r="J6605" s="1"/>
      <c r="K6605"/>
    </row>
    <row r="6606" spans="10:11">
      <c r="J6606" s="1"/>
      <c r="K6606"/>
    </row>
    <row r="6607" spans="10:11">
      <c r="J6607" s="1"/>
      <c r="K6607"/>
    </row>
    <row r="6608" spans="10:11">
      <c r="J6608" s="1"/>
      <c r="K6608"/>
    </row>
    <row r="6609" spans="10:11">
      <c r="J6609" s="1"/>
      <c r="K6609"/>
    </row>
    <row r="6610" spans="10:11">
      <c r="J6610" s="1"/>
      <c r="K6610"/>
    </row>
    <row r="6611" spans="10:11">
      <c r="J6611" s="1"/>
      <c r="K6611"/>
    </row>
    <row r="6612" spans="10:11">
      <c r="J6612" s="1"/>
      <c r="K6612"/>
    </row>
    <row r="6613" spans="10:11">
      <c r="J6613" s="1"/>
      <c r="K6613"/>
    </row>
    <row r="6614" spans="10:11">
      <c r="J6614" s="1"/>
      <c r="K6614"/>
    </row>
    <row r="6615" spans="10:11">
      <c r="J6615" s="1"/>
      <c r="K6615"/>
    </row>
    <row r="6616" spans="10:11">
      <c r="J6616" s="1"/>
      <c r="K6616"/>
    </row>
    <row r="6617" spans="10:11">
      <c r="J6617" s="1"/>
      <c r="K6617"/>
    </row>
    <row r="6618" spans="10:11">
      <c r="J6618" s="1"/>
      <c r="K6618"/>
    </row>
    <row r="6619" spans="10:11">
      <c r="J6619" s="1"/>
      <c r="K6619"/>
    </row>
    <row r="6620" spans="10:11">
      <c r="J6620" s="1"/>
      <c r="K6620"/>
    </row>
    <row r="6621" spans="10:11">
      <c r="J6621" s="1"/>
      <c r="K6621"/>
    </row>
    <row r="6622" spans="10:11">
      <c r="J6622" s="1"/>
      <c r="K6622"/>
    </row>
    <row r="6623" spans="10:11">
      <c r="J6623" s="1"/>
      <c r="K6623"/>
    </row>
    <row r="6624" spans="10:11">
      <c r="J6624" s="1"/>
      <c r="K6624"/>
    </row>
    <row r="6625" spans="10:11">
      <c r="J6625" s="1"/>
      <c r="K6625"/>
    </row>
    <row r="6626" spans="10:11">
      <c r="J6626" s="1"/>
      <c r="K6626"/>
    </row>
    <row r="6627" spans="10:11">
      <c r="J6627" s="1"/>
      <c r="K6627"/>
    </row>
    <row r="6628" spans="10:11">
      <c r="J6628" s="1"/>
      <c r="K6628"/>
    </row>
    <row r="6629" spans="10:11">
      <c r="J6629" s="1"/>
      <c r="K6629"/>
    </row>
    <row r="6630" spans="10:11">
      <c r="J6630" s="1"/>
      <c r="K6630"/>
    </row>
    <row r="6631" spans="10:11">
      <c r="J6631" s="1"/>
      <c r="K6631"/>
    </row>
    <row r="6632" spans="10:11">
      <c r="J6632" s="1"/>
      <c r="K6632"/>
    </row>
    <row r="6633" spans="10:11">
      <c r="J6633" s="1"/>
      <c r="K6633"/>
    </row>
    <row r="6634" spans="10:11">
      <c r="J6634" s="1"/>
      <c r="K6634"/>
    </row>
    <row r="6635" spans="10:11">
      <c r="J6635" s="1"/>
      <c r="K6635"/>
    </row>
    <row r="6636" spans="10:11">
      <c r="J6636" s="1"/>
      <c r="K6636"/>
    </row>
    <row r="6637" spans="10:11">
      <c r="J6637" s="1"/>
      <c r="K6637"/>
    </row>
    <row r="6638" spans="10:11">
      <c r="J6638" s="1"/>
      <c r="K6638"/>
    </row>
    <row r="6639" spans="10:11">
      <c r="J6639" s="1"/>
      <c r="K6639"/>
    </row>
    <row r="6640" spans="10:11">
      <c r="J6640" s="1"/>
      <c r="K6640"/>
    </row>
    <row r="6641" spans="10:11">
      <c r="J6641" s="1"/>
      <c r="K6641"/>
    </row>
    <row r="6642" spans="10:11">
      <c r="J6642" s="1"/>
      <c r="K6642"/>
    </row>
    <row r="6643" spans="10:11">
      <c r="J6643" s="1"/>
      <c r="K6643"/>
    </row>
    <row r="6644" spans="10:11">
      <c r="J6644" s="1"/>
      <c r="K6644"/>
    </row>
    <row r="6645" spans="10:11">
      <c r="J6645" s="1"/>
      <c r="K6645"/>
    </row>
    <row r="6646" spans="10:11">
      <c r="J6646" s="1"/>
      <c r="K6646"/>
    </row>
    <row r="6647" spans="10:11">
      <c r="J6647" s="1"/>
      <c r="K6647"/>
    </row>
    <row r="6648" spans="10:11">
      <c r="J6648" s="1"/>
      <c r="K6648"/>
    </row>
    <row r="6649" spans="10:11">
      <c r="J6649" s="1"/>
      <c r="K6649"/>
    </row>
    <row r="6650" spans="10:11">
      <c r="J6650" s="1"/>
      <c r="K6650"/>
    </row>
    <row r="6651" spans="10:11">
      <c r="J6651" s="1"/>
      <c r="K6651"/>
    </row>
    <row r="6652" spans="10:11">
      <c r="J6652" s="1"/>
      <c r="K6652"/>
    </row>
    <row r="6653" spans="10:11">
      <c r="J6653" s="1"/>
      <c r="K6653"/>
    </row>
    <row r="6654" spans="10:11">
      <c r="J6654" s="1"/>
      <c r="K6654"/>
    </row>
    <row r="6655" spans="10:11">
      <c r="J6655" s="1"/>
      <c r="K6655"/>
    </row>
    <row r="6656" spans="10:11">
      <c r="J6656" s="1"/>
      <c r="K6656"/>
    </row>
    <row r="6657" spans="10:11">
      <c r="J6657" s="1"/>
      <c r="K6657"/>
    </row>
    <row r="6658" spans="10:11">
      <c r="J6658" s="1"/>
      <c r="K6658"/>
    </row>
    <row r="6659" spans="10:11">
      <c r="J6659" s="1"/>
      <c r="K6659"/>
    </row>
    <row r="6660" spans="10:11">
      <c r="J6660" s="1"/>
      <c r="K6660"/>
    </row>
    <row r="6661" spans="10:11">
      <c r="J6661" s="1"/>
      <c r="K6661"/>
    </row>
    <row r="6662" spans="10:11">
      <c r="J6662" s="1"/>
      <c r="K6662"/>
    </row>
    <row r="6663" spans="10:11">
      <c r="J6663" s="1"/>
      <c r="K6663"/>
    </row>
    <row r="6664" spans="10:11">
      <c r="J6664" s="1"/>
      <c r="K6664"/>
    </row>
    <row r="6665" spans="10:11">
      <c r="J6665" s="1"/>
      <c r="K6665"/>
    </row>
    <row r="6666" spans="10:11">
      <c r="J6666" s="1"/>
      <c r="K6666"/>
    </row>
    <row r="6667" spans="10:11">
      <c r="J6667" s="1"/>
      <c r="K6667"/>
    </row>
    <row r="6668" spans="10:11">
      <c r="J6668" s="1"/>
      <c r="K6668"/>
    </row>
    <row r="6669" spans="10:11">
      <c r="J6669" s="1"/>
      <c r="K6669"/>
    </row>
    <row r="6670" spans="10:11">
      <c r="J6670" s="1"/>
      <c r="K6670"/>
    </row>
    <row r="6671" spans="10:11">
      <c r="J6671" s="1"/>
      <c r="K6671"/>
    </row>
    <row r="6672" spans="10:11">
      <c r="J6672" s="1"/>
      <c r="K6672"/>
    </row>
    <row r="6673" spans="10:11">
      <c r="J6673" s="1"/>
      <c r="K6673"/>
    </row>
    <row r="6674" spans="10:11">
      <c r="J6674" s="1"/>
      <c r="K6674"/>
    </row>
    <row r="6675" spans="10:11">
      <c r="J6675" s="1"/>
      <c r="K6675"/>
    </row>
    <row r="6676" spans="10:11">
      <c r="J6676" s="1"/>
      <c r="K6676"/>
    </row>
    <row r="6677" spans="10:11">
      <c r="J6677" s="1"/>
      <c r="K6677"/>
    </row>
    <row r="6678" spans="10:11">
      <c r="J6678" s="1"/>
      <c r="K6678"/>
    </row>
    <row r="6679" spans="10:11">
      <c r="J6679" s="1"/>
      <c r="K6679"/>
    </row>
    <row r="6680" spans="10:11">
      <c r="J6680" s="1"/>
      <c r="K6680"/>
    </row>
    <row r="6681" spans="10:11">
      <c r="J6681" s="1"/>
      <c r="K6681"/>
    </row>
    <row r="6682" spans="10:11">
      <c r="J6682" s="1"/>
      <c r="K6682"/>
    </row>
    <row r="6683" spans="10:11">
      <c r="J6683" s="1"/>
      <c r="K6683"/>
    </row>
    <row r="6684" spans="10:11">
      <c r="J6684" s="1"/>
      <c r="K6684"/>
    </row>
    <row r="6685" spans="10:11">
      <c r="J6685" s="1"/>
      <c r="K6685"/>
    </row>
    <row r="6686" spans="10:11">
      <c r="J6686" s="1"/>
      <c r="K6686"/>
    </row>
    <row r="6687" spans="10:11">
      <c r="J6687" s="1"/>
      <c r="K6687"/>
    </row>
    <row r="6688" spans="10:11">
      <c r="J6688" s="1"/>
      <c r="K6688"/>
    </row>
    <row r="6689" spans="10:11">
      <c r="J6689" s="1"/>
      <c r="K6689"/>
    </row>
    <row r="6690" spans="10:11">
      <c r="J6690" s="1"/>
      <c r="K6690"/>
    </row>
    <row r="6691" spans="10:11">
      <c r="J6691" s="1"/>
      <c r="K6691"/>
    </row>
    <row r="6692" spans="10:11">
      <c r="J6692" s="1"/>
      <c r="K6692"/>
    </row>
    <row r="6693" spans="10:11">
      <c r="J6693" s="1"/>
      <c r="K6693"/>
    </row>
    <row r="6694" spans="10:11">
      <c r="J6694" s="1"/>
      <c r="K6694"/>
    </row>
    <row r="6695" spans="10:11">
      <c r="J6695" s="1"/>
      <c r="K6695"/>
    </row>
    <row r="6696" spans="10:11">
      <c r="J6696" s="1"/>
      <c r="K6696"/>
    </row>
    <row r="6697" spans="10:11">
      <c r="J6697" s="1"/>
      <c r="K6697"/>
    </row>
    <row r="6698" spans="10:11">
      <c r="J6698" s="1"/>
      <c r="K6698"/>
    </row>
    <row r="6699" spans="10:11">
      <c r="J6699" s="1"/>
      <c r="K6699"/>
    </row>
    <row r="6700" spans="10:11">
      <c r="J6700" s="1"/>
      <c r="K6700"/>
    </row>
    <row r="6701" spans="10:11">
      <c r="J6701" s="1"/>
      <c r="K6701"/>
    </row>
    <row r="6702" spans="10:11">
      <c r="J6702" s="1"/>
      <c r="K6702"/>
    </row>
    <row r="6703" spans="10:11">
      <c r="J6703" s="1"/>
      <c r="K6703"/>
    </row>
    <row r="6704" spans="10:11">
      <c r="J6704" s="1"/>
      <c r="K6704"/>
    </row>
    <row r="6705" spans="10:11">
      <c r="J6705" s="1"/>
      <c r="K6705"/>
    </row>
    <row r="6706" spans="10:11">
      <c r="J6706" s="1"/>
      <c r="K6706"/>
    </row>
    <row r="6707" spans="10:11">
      <c r="J6707" s="1"/>
      <c r="K6707"/>
    </row>
    <row r="6708" spans="10:11">
      <c r="J6708" s="1"/>
      <c r="K6708"/>
    </row>
    <row r="6709" spans="10:11">
      <c r="J6709" s="1"/>
      <c r="K6709"/>
    </row>
    <row r="6710" spans="10:11">
      <c r="J6710" s="1"/>
      <c r="K6710"/>
    </row>
    <row r="6711" spans="10:11">
      <c r="J6711" s="1"/>
      <c r="K6711"/>
    </row>
    <row r="6712" spans="10:11">
      <c r="J6712" s="1"/>
      <c r="K6712"/>
    </row>
    <row r="6713" spans="10:11">
      <c r="J6713" s="1"/>
      <c r="K6713"/>
    </row>
    <row r="6714" spans="10:11">
      <c r="J6714" s="1"/>
      <c r="K6714"/>
    </row>
    <row r="6715" spans="10:11">
      <c r="J6715" s="1"/>
      <c r="K6715"/>
    </row>
    <row r="6716" spans="10:11">
      <c r="J6716" s="1"/>
      <c r="K6716"/>
    </row>
    <row r="6717" spans="10:11">
      <c r="J6717" s="1"/>
      <c r="K6717"/>
    </row>
    <row r="6718" spans="10:11">
      <c r="J6718" s="1"/>
      <c r="K6718"/>
    </row>
    <row r="6719" spans="10:11">
      <c r="J6719" s="1"/>
      <c r="K6719"/>
    </row>
    <row r="6720" spans="10:11">
      <c r="J6720" s="1"/>
      <c r="K6720"/>
    </row>
    <row r="6721" spans="10:11">
      <c r="J6721" s="1"/>
      <c r="K6721"/>
    </row>
    <row r="6722" spans="10:11">
      <c r="J6722" s="1"/>
      <c r="K6722"/>
    </row>
    <row r="6723" spans="10:11">
      <c r="J6723" s="1"/>
      <c r="K6723"/>
    </row>
    <row r="6724" spans="10:11">
      <c r="J6724" s="1"/>
      <c r="K6724"/>
    </row>
    <row r="6725" spans="10:11">
      <c r="J6725" s="1"/>
      <c r="K6725"/>
    </row>
    <row r="6726" spans="10:11">
      <c r="J6726" s="1"/>
      <c r="K6726"/>
    </row>
    <row r="6727" spans="10:11">
      <c r="J6727" s="1"/>
      <c r="K6727"/>
    </row>
    <row r="6728" spans="10:11">
      <c r="J6728" s="1"/>
      <c r="K6728"/>
    </row>
    <row r="6729" spans="10:11">
      <c r="J6729" s="1"/>
      <c r="K6729"/>
    </row>
    <row r="6730" spans="10:11">
      <c r="J6730" s="1"/>
      <c r="K6730"/>
    </row>
    <row r="6731" spans="10:11">
      <c r="J6731" s="1"/>
      <c r="K6731"/>
    </row>
    <row r="6732" spans="10:11">
      <c r="J6732" s="1"/>
      <c r="K6732"/>
    </row>
    <row r="6733" spans="10:11">
      <c r="J6733" s="1"/>
      <c r="K6733"/>
    </row>
    <row r="6734" spans="10:11">
      <c r="J6734" s="1"/>
      <c r="K6734"/>
    </row>
    <row r="6735" spans="10:11">
      <c r="J6735" s="1"/>
      <c r="K6735"/>
    </row>
    <row r="6736" spans="10:11">
      <c r="J6736" s="1"/>
      <c r="K6736"/>
    </row>
    <row r="6737" spans="10:11">
      <c r="J6737" s="1"/>
      <c r="K6737"/>
    </row>
    <row r="6738" spans="10:11">
      <c r="J6738" s="1"/>
      <c r="K6738"/>
    </row>
    <row r="6739" spans="10:11">
      <c r="J6739" s="1"/>
      <c r="K6739"/>
    </row>
    <row r="6740" spans="10:11">
      <c r="J6740" s="1"/>
      <c r="K6740"/>
    </row>
    <row r="6741" spans="10:11">
      <c r="J6741" s="1"/>
      <c r="K6741"/>
    </row>
    <row r="6742" spans="10:11">
      <c r="J6742" s="1"/>
      <c r="K6742"/>
    </row>
    <row r="6743" spans="10:11">
      <c r="J6743" s="1"/>
      <c r="K6743"/>
    </row>
    <row r="6744" spans="10:11">
      <c r="J6744" s="1"/>
      <c r="K6744"/>
    </row>
    <row r="6745" spans="10:11">
      <c r="J6745" s="1"/>
      <c r="K6745"/>
    </row>
    <row r="6746" spans="10:11">
      <c r="J6746" s="1"/>
      <c r="K6746"/>
    </row>
    <row r="6747" spans="10:11">
      <c r="J6747" s="1"/>
      <c r="K6747"/>
    </row>
    <row r="6748" spans="10:11">
      <c r="J6748" s="1"/>
      <c r="K6748"/>
    </row>
    <row r="6749" spans="10:11">
      <c r="J6749" s="1"/>
      <c r="K6749"/>
    </row>
    <row r="6750" spans="10:11">
      <c r="J6750" s="1"/>
      <c r="K6750"/>
    </row>
    <row r="6751" spans="10:11">
      <c r="J6751" s="1"/>
      <c r="K6751"/>
    </row>
    <row r="6752" spans="10:11">
      <c r="J6752" s="1"/>
      <c r="K6752"/>
    </row>
    <row r="6753" spans="10:11">
      <c r="J6753" s="1"/>
      <c r="K6753"/>
    </row>
    <row r="6754" spans="10:11">
      <c r="J6754" s="1"/>
      <c r="K6754"/>
    </row>
    <row r="6755" spans="10:11">
      <c r="J6755" s="1"/>
      <c r="K6755"/>
    </row>
    <row r="6756" spans="10:11">
      <c r="J6756" s="1"/>
      <c r="K6756"/>
    </row>
    <row r="6757" spans="10:11">
      <c r="J6757" s="1"/>
      <c r="K6757"/>
    </row>
    <row r="6758" spans="10:11">
      <c r="J6758" s="1"/>
      <c r="K6758"/>
    </row>
    <row r="6759" spans="10:11">
      <c r="J6759" s="1"/>
      <c r="K6759"/>
    </row>
    <row r="6760" spans="10:11">
      <c r="J6760" s="1"/>
      <c r="K6760"/>
    </row>
    <row r="6761" spans="10:11">
      <c r="J6761" s="1"/>
      <c r="K6761"/>
    </row>
    <row r="6762" spans="10:11">
      <c r="J6762" s="1"/>
      <c r="K6762"/>
    </row>
    <row r="6763" spans="10:11">
      <c r="J6763" s="1"/>
      <c r="K6763"/>
    </row>
    <row r="6764" spans="10:11">
      <c r="J6764" s="1"/>
      <c r="K6764"/>
    </row>
    <row r="6765" spans="10:11">
      <c r="J6765" s="1"/>
      <c r="K6765"/>
    </row>
    <row r="6766" spans="10:11">
      <c r="J6766" s="1"/>
      <c r="K6766"/>
    </row>
    <row r="6767" spans="10:11">
      <c r="J6767" s="1"/>
      <c r="K6767"/>
    </row>
    <row r="6768" spans="10:11">
      <c r="J6768" s="1"/>
      <c r="K6768"/>
    </row>
    <row r="6769" spans="10:11">
      <c r="J6769" s="1"/>
      <c r="K6769"/>
    </row>
    <row r="6770" spans="10:11">
      <c r="J6770" s="1"/>
      <c r="K6770"/>
    </row>
    <row r="6771" spans="10:11">
      <c r="J6771" s="1"/>
      <c r="K6771"/>
    </row>
    <row r="6772" spans="10:11">
      <c r="J6772" s="1"/>
      <c r="K6772"/>
    </row>
    <row r="6773" spans="10:11">
      <c r="J6773" s="1"/>
      <c r="K6773"/>
    </row>
    <row r="6774" spans="10:11">
      <c r="J6774" s="1"/>
      <c r="K6774"/>
    </row>
    <row r="6775" spans="10:11">
      <c r="J6775" s="1"/>
      <c r="K6775"/>
    </row>
    <row r="6776" spans="10:11">
      <c r="J6776" s="1"/>
      <c r="K6776"/>
    </row>
    <row r="6777" spans="10:11">
      <c r="J6777" s="1"/>
      <c r="K6777"/>
    </row>
    <row r="6778" spans="10:11">
      <c r="J6778" s="1"/>
      <c r="K6778"/>
    </row>
    <row r="6779" spans="10:11">
      <c r="J6779" s="1"/>
      <c r="K6779"/>
    </row>
    <row r="6780" spans="10:11">
      <c r="J6780" s="1"/>
      <c r="K6780"/>
    </row>
    <row r="6781" spans="10:11">
      <c r="J6781" s="1"/>
      <c r="K6781"/>
    </row>
    <row r="6782" spans="10:11">
      <c r="J6782" s="1"/>
      <c r="K6782"/>
    </row>
    <row r="6783" spans="10:11">
      <c r="J6783" s="1"/>
      <c r="K6783"/>
    </row>
    <row r="6784" spans="10:11">
      <c r="J6784" s="1"/>
      <c r="K6784"/>
    </row>
    <row r="6785" spans="10:11">
      <c r="J6785" s="1"/>
      <c r="K6785"/>
    </row>
    <row r="6786" spans="10:11">
      <c r="J6786" s="1"/>
      <c r="K6786"/>
    </row>
    <row r="6787" spans="10:11">
      <c r="J6787" s="1"/>
      <c r="K6787"/>
    </row>
    <row r="6788" spans="10:11">
      <c r="J6788" s="1"/>
      <c r="K6788"/>
    </row>
    <row r="6789" spans="10:11">
      <c r="J6789" s="1"/>
      <c r="K6789"/>
    </row>
    <row r="6790" spans="10:11">
      <c r="J6790" s="1"/>
      <c r="K6790"/>
    </row>
    <row r="6791" spans="10:11">
      <c r="J6791" s="1"/>
      <c r="K6791"/>
    </row>
    <row r="6792" spans="10:11">
      <c r="J6792" s="1"/>
      <c r="K6792"/>
    </row>
    <row r="6793" spans="10:11">
      <c r="J6793" s="1"/>
      <c r="K6793"/>
    </row>
    <row r="6794" spans="10:11">
      <c r="J6794" s="1"/>
      <c r="K6794"/>
    </row>
    <row r="6795" spans="10:11">
      <c r="J6795" s="1"/>
      <c r="K6795"/>
    </row>
    <row r="6796" spans="10:11">
      <c r="J6796" s="1"/>
      <c r="K6796"/>
    </row>
    <row r="6797" spans="10:11">
      <c r="J6797" s="1"/>
      <c r="K6797"/>
    </row>
    <row r="6798" spans="10:11">
      <c r="J6798" s="1"/>
      <c r="K6798"/>
    </row>
    <row r="6799" spans="10:11">
      <c r="J6799" s="1"/>
      <c r="K6799"/>
    </row>
    <row r="6800" spans="10:11">
      <c r="J6800" s="1"/>
      <c r="K6800"/>
    </row>
    <row r="6801" spans="10:11">
      <c r="J6801" s="1"/>
      <c r="K6801"/>
    </row>
    <row r="6802" spans="10:11">
      <c r="J6802" s="1"/>
      <c r="K6802"/>
    </row>
    <row r="6803" spans="10:11">
      <c r="J6803" s="1"/>
      <c r="K6803"/>
    </row>
    <row r="6804" spans="10:11">
      <c r="J6804" s="1"/>
      <c r="K6804"/>
    </row>
    <row r="6805" spans="10:11">
      <c r="J6805" s="1"/>
      <c r="K6805"/>
    </row>
    <row r="6806" spans="10:11">
      <c r="J6806" s="1"/>
      <c r="K6806"/>
    </row>
    <row r="6807" spans="10:11">
      <c r="J6807" s="1"/>
      <c r="K6807"/>
    </row>
    <row r="6808" spans="10:11">
      <c r="J6808" s="1"/>
      <c r="K6808"/>
    </row>
    <row r="6809" spans="10:11">
      <c r="J6809" s="1"/>
      <c r="K6809"/>
    </row>
    <row r="6810" spans="10:11">
      <c r="J6810" s="1"/>
      <c r="K6810"/>
    </row>
    <row r="6811" spans="10:11">
      <c r="J6811" s="1"/>
      <c r="K6811"/>
    </row>
    <row r="6812" spans="10:11">
      <c r="J6812" s="1"/>
      <c r="K6812"/>
    </row>
    <row r="6813" spans="10:11">
      <c r="J6813" s="1"/>
      <c r="K6813"/>
    </row>
    <row r="6814" spans="10:11">
      <c r="J6814" s="1"/>
      <c r="K6814"/>
    </row>
    <row r="6815" spans="10:11">
      <c r="J6815" s="1"/>
      <c r="K6815"/>
    </row>
    <row r="6816" spans="10:11">
      <c r="J6816" s="1"/>
      <c r="K6816"/>
    </row>
    <row r="6817" spans="10:11">
      <c r="J6817" s="1"/>
      <c r="K6817"/>
    </row>
    <row r="6818" spans="10:11">
      <c r="J6818" s="1"/>
      <c r="K6818"/>
    </row>
    <row r="6819" spans="10:11">
      <c r="J6819" s="1"/>
      <c r="K6819"/>
    </row>
    <row r="6820" spans="10:11">
      <c r="J6820" s="1"/>
      <c r="K6820"/>
    </row>
    <row r="6821" spans="10:11">
      <c r="J6821" s="1"/>
      <c r="K6821"/>
    </row>
    <row r="6822" spans="10:11">
      <c r="J6822" s="1"/>
      <c r="K6822"/>
    </row>
    <row r="6823" spans="10:11">
      <c r="J6823" s="1"/>
      <c r="K6823"/>
    </row>
    <row r="6824" spans="10:11">
      <c r="J6824" s="1"/>
      <c r="K6824"/>
    </row>
    <row r="6825" spans="10:11">
      <c r="J6825" s="1"/>
      <c r="K6825"/>
    </row>
    <row r="6826" spans="10:11">
      <c r="J6826" s="1"/>
      <c r="K6826"/>
    </row>
    <row r="6827" spans="10:11">
      <c r="J6827" s="1"/>
      <c r="K6827"/>
    </row>
    <row r="6828" spans="10:11">
      <c r="J6828" s="1"/>
      <c r="K6828"/>
    </row>
    <row r="6829" spans="10:11">
      <c r="J6829" s="1"/>
      <c r="K6829"/>
    </row>
    <row r="6830" spans="10:11">
      <c r="J6830" s="1"/>
      <c r="K6830"/>
    </row>
    <row r="6831" spans="10:11">
      <c r="J6831" s="1"/>
      <c r="K6831"/>
    </row>
    <row r="6832" spans="10:11">
      <c r="J6832" s="1"/>
      <c r="K6832"/>
    </row>
    <row r="6833" spans="10:11">
      <c r="J6833" s="1"/>
      <c r="K6833"/>
    </row>
    <row r="6834" spans="10:11">
      <c r="J6834" s="1"/>
      <c r="K6834"/>
    </row>
    <row r="6835" spans="10:11">
      <c r="J6835" s="1"/>
      <c r="K6835"/>
    </row>
    <row r="6836" spans="10:11">
      <c r="J6836" s="1"/>
      <c r="K6836"/>
    </row>
    <row r="6837" spans="10:11">
      <c r="J6837" s="1"/>
      <c r="K6837"/>
    </row>
    <row r="6838" spans="10:11">
      <c r="J6838" s="1"/>
      <c r="K6838"/>
    </row>
    <row r="6839" spans="10:11">
      <c r="J6839" s="1"/>
      <c r="K6839"/>
    </row>
    <row r="6840" spans="10:11">
      <c r="J6840" s="1"/>
      <c r="K6840"/>
    </row>
    <row r="6841" spans="10:11">
      <c r="J6841" s="1"/>
      <c r="K6841"/>
    </row>
    <row r="6842" spans="10:11">
      <c r="J6842" s="1"/>
      <c r="K6842"/>
    </row>
    <row r="6843" spans="10:11">
      <c r="J6843" s="1"/>
      <c r="K6843"/>
    </row>
    <row r="6844" spans="10:11">
      <c r="J6844" s="1"/>
      <c r="K6844"/>
    </row>
    <row r="6845" spans="10:11">
      <c r="J6845" s="1"/>
      <c r="K6845"/>
    </row>
    <row r="6846" spans="10:11">
      <c r="J6846" s="1"/>
      <c r="K6846"/>
    </row>
    <row r="6847" spans="10:11">
      <c r="J6847" s="1"/>
      <c r="K6847"/>
    </row>
    <row r="6848" spans="10:11">
      <c r="J6848" s="1"/>
      <c r="K6848"/>
    </row>
    <row r="6849" spans="10:11">
      <c r="J6849" s="1"/>
      <c r="K6849"/>
    </row>
    <row r="6850" spans="10:11">
      <c r="J6850" s="1"/>
      <c r="K6850"/>
    </row>
    <row r="6851" spans="10:11">
      <c r="J6851" s="1"/>
      <c r="K6851"/>
    </row>
    <row r="6852" spans="10:11">
      <c r="J6852" s="1"/>
      <c r="K6852"/>
    </row>
    <row r="6853" spans="10:11">
      <c r="J6853" s="1"/>
      <c r="K6853"/>
    </row>
    <row r="6854" spans="10:11">
      <c r="J6854" s="1"/>
      <c r="K6854"/>
    </row>
    <row r="6855" spans="10:11">
      <c r="J6855" s="1"/>
      <c r="K6855"/>
    </row>
    <row r="6856" spans="10:11">
      <c r="J6856" s="1"/>
      <c r="K6856"/>
    </row>
    <row r="6857" spans="10:11">
      <c r="J6857" s="1"/>
      <c r="K6857"/>
    </row>
    <row r="6858" spans="10:11">
      <c r="J6858" s="1"/>
      <c r="K6858"/>
    </row>
    <row r="6859" spans="10:11">
      <c r="J6859" s="1"/>
      <c r="K6859"/>
    </row>
    <row r="6860" spans="10:11">
      <c r="J6860" s="1"/>
      <c r="K6860"/>
    </row>
    <row r="6861" spans="10:11">
      <c r="J6861" s="1"/>
      <c r="K6861"/>
    </row>
    <row r="6862" spans="10:11">
      <c r="J6862" s="1"/>
      <c r="K6862"/>
    </row>
    <row r="6863" spans="10:11">
      <c r="J6863" s="1"/>
      <c r="K6863"/>
    </row>
    <row r="6864" spans="10:11">
      <c r="J6864" s="1"/>
      <c r="K6864"/>
    </row>
    <row r="6865" spans="10:11">
      <c r="J6865" s="1"/>
      <c r="K6865"/>
    </row>
    <row r="6866" spans="10:11">
      <c r="J6866" s="1"/>
      <c r="K6866"/>
    </row>
    <row r="6867" spans="10:11">
      <c r="J6867" s="1"/>
      <c r="K6867"/>
    </row>
    <row r="6868" spans="10:11">
      <c r="J6868" s="1"/>
      <c r="K6868"/>
    </row>
    <row r="6869" spans="10:11">
      <c r="J6869" s="1"/>
      <c r="K6869"/>
    </row>
    <row r="6870" spans="10:11">
      <c r="J6870" s="1"/>
      <c r="K6870"/>
    </row>
    <row r="6871" spans="10:11">
      <c r="J6871" s="1"/>
      <c r="K6871"/>
    </row>
    <row r="6872" spans="10:11">
      <c r="J6872" s="1"/>
      <c r="K6872"/>
    </row>
    <row r="6873" spans="10:11">
      <c r="J6873" s="1"/>
      <c r="K6873"/>
    </row>
    <row r="6874" spans="10:11">
      <c r="J6874" s="1"/>
      <c r="K6874"/>
    </row>
    <row r="6875" spans="10:11">
      <c r="J6875" s="1"/>
      <c r="K6875"/>
    </row>
    <row r="6876" spans="10:11">
      <c r="J6876" s="1"/>
      <c r="K6876"/>
    </row>
    <row r="6877" spans="10:11">
      <c r="J6877" s="1"/>
      <c r="K6877"/>
    </row>
    <row r="6878" spans="10:11">
      <c r="J6878" s="1"/>
      <c r="K6878"/>
    </row>
    <row r="6879" spans="10:11">
      <c r="J6879" s="1"/>
      <c r="K6879"/>
    </row>
    <row r="6880" spans="10:11">
      <c r="J6880" s="1"/>
      <c r="K6880"/>
    </row>
    <row r="6881" spans="10:11">
      <c r="J6881" s="1"/>
      <c r="K6881"/>
    </row>
    <row r="6882" spans="10:11">
      <c r="J6882" s="1"/>
      <c r="K6882"/>
    </row>
    <row r="6883" spans="10:11">
      <c r="J6883" s="1"/>
      <c r="K6883"/>
    </row>
    <row r="6884" spans="10:11">
      <c r="J6884" s="1"/>
      <c r="K6884"/>
    </row>
    <row r="6885" spans="10:11">
      <c r="J6885" s="1"/>
      <c r="K6885"/>
    </row>
    <row r="6886" spans="10:11">
      <c r="J6886" s="1"/>
      <c r="K6886"/>
    </row>
    <row r="6887" spans="10:11">
      <c r="J6887" s="1"/>
      <c r="K6887"/>
    </row>
    <row r="6888" spans="10:11">
      <c r="J6888" s="1"/>
      <c r="K6888"/>
    </row>
    <row r="6889" spans="10:11">
      <c r="J6889" s="1"/>
      <c r="K6889"/>
    </row>
    <row r="6890" spans="10:11">
      <c r="J6890" s="1"/>
      <c r="K6890"/>
    </row>
    <row r="6891" spans="10:11">
      <c r="J6891" s="1"/>
      <c r="K6891"/>
    </row>
    <row r="6892" spans="10:11">
      <c r="J6892" s="1"/>
      <c r="K6892"/>
    </row>
    <row r="6893" spans="10:11">
      <c r="J6893" s="1"/>
      <c r="K6893"/>
    </row>
    <row r="6894" spans="10:11">
      <c r="J6894" s="1"/>
      <c r="K6894"/>
    </row>
    <row r="6895" spans="10:11">
      <c r="J6895" s="1"/>
      <c r="K6895"/>
    </row>
    <row r="6896" spans="10:11">
      <c r="J6896" s="1"/>
      <c r="K6896"/>
    </row>
    <row r="6897" spans="10:11">
      <c r="J6897" s="1"/>
      <c r="K6897"/>
    </row>
    <row r="6898" spans="10:11">
      <c r="J6898" s="1"/>
      <c r="K6898"/>
    </row>
    <row r="6899" spans="10:11">
      <c r="J6899" s="1"/>
      <c r="K6899"/>
    </row>
    <row r="6900" spans="10:11">
      <c r="J6900" s="1"/>
      <c r="K6900"/>
    </row>
    <row r="6901" spans="10:11">
      <c r="J6901" s="1"/>
      <c r="K6901"/>
    </row>
    <row r="6902" spans="10:11">
      <c r="J6902" s="1"/>
      <c r="K6902"/>
    </row>
    <row r="6903" spans="10:11">
      <c r="J6903" s="1"/>
      <c r="K6903"/>
    </row>
    <row r="6904" spans="10:11">
      <c r="J6904" s="1"/>
      <c r="K6904"/>
    </row>
    <row r="6905" spans="10:11">
      <c r="J6905" s="1"/>
      <c r="K6905"/>
    </row>
    <row r="6906" spans="10:11">
      <c r="J6906" s="1"/>
      <c r="K6906"/>
    </row>
    <row r="6907" spans="10:11">
      <c r="J6907" s="1"/>
      <c r="K6907"/>
    </row>
    <row r="6908" spans="10:11">
      <c r="J6908" s="1"/>
      <c r="K6908"/>
    </row>
    <row r="6909" spans="10:11">
      <c r="J6909" s="1"/>
      <c r="K6909"/>
    </row>
    <row r="6910" spans="10:11">
      <c r="J6910" s="1"/>
      <c r="K6910"/>
    </row>
    <row r="6911" spans="10:11">
      <c r="J6911" s="1"/>
      <c r="K6911"/>
    </row>
    <row r="6912" spans="10:11">
      <c r="J6912" s="1"/>
      <c r="K6912"/>
    </row>
    <row r="6913" spans="10:11">
      <c r="J6913" s="1"/>
      <c r="K6913"/>
    </row>
    <row r="6914" spans="10:11">
      <c r="J6914" s="1"/>
      <c r="K6914"/>
    </row>
    <row r="6915" spans="10:11">
      <c r="J6915" s="1"/>
      <c r="K6915"/>
    </row>
    <row r="6916" spans="10:11">
      <c r="J6916" s="1"/>
      <c r="K6916"/>
    </row>
    <row r="6917" spans="10:11">
      <c r="J6917" s="1"/>
      <c r="K6917"/>
    </row>
    <row r="6918" spans="10:11">
      <c r="J6918" s="1"/>
      <c r="K6918"/>
    </row>
    <row r="6919" spans="10:11">
      <c r="J6919" s="1"/>
      <c r="K6919"/>
    </row>
    <row r="6920" spans="10:11">
      <c r="J6920" s="1"/>
      <c r="K6920"/>
    </row>
    <row r="6921" spans="10:11">
      <c r="J6921" s="1"/>
      <c r="K6921"/>
    </row>
    <row r="6922" spans="10:11">
      <c r="J6922" s="1"/>
      <c r="K6922"/>
    </row>
    <row r="6923" spans="10:11">
      <c r="J6923" s="1"/>
      <c r="K6923"/>
    </row>
    <row r="6924" spans="10:11">
      <c r="J6924" s="1"/>
      <c r="K6924"/>
    </row>
    <row r="6925" spans="10:11">
      <c r="J6925" s="1"/>
      <c r="K6925"/>
    </row>
    <row r="6926" spans="10:11">
      <c r="J6926" s="1"/>
      <c r="K6926"/>
    </row>
    <row r="6927" spans="10:11">
      <c r="J6927" s="1"/>
      <c r="K6927"/>
    </row>
    <row r="6928" spans="10:11">
      <c r="J6928" s="1"/>
      <c r="K6928"/>
    </row>
    <row r="6929" spans="10:11">
      <c r="J6929" s="1"/>
      <c r="K6929"/>
    </row>
    <row r="6930" spans="10:11">
      <c r="J6930" s="1"/>
      <c r="K6930"/>
    </row>
    <row r="6931" spans="10:11">
      <c r="J6931" s="1"/>
      <c r="K6931"/>
    </row>
    <row r="6932" spans="10:11">
      <c r="J6932" s="1"/>
      <c r="K6932"/>
    </row>
    <row r="6933" spans="10:11">
      <c r="J6933" s="1"/>
      <c r="K6933"/>
    </row>
    <row r="6934" spans="10:11">
      <c r="J6934" s="1"/>
      <c r="K6934"/>
    </row>
    <row r="6935" spans="10:11">
      <c r="J6935" s="1"/>
      <c r="K6935"/>
    </row>
    <row r="6936" spans="10:11">
      <c r="J6936" s="1"/>
      <c r="K6936"/>
    </row>
    <row r="6937" spans="10:11">
      <c r="J6937" s="1"/>
      <c r="K6937"/>
    </row>
    <row r="6938" spans="10:11">
      <c r="J6938" s="1"/>
      <c r="K6938"/>
    </row>
    <row r="6939" spans="10:11">
      <c r="J6939" s="1"/>
      <c r="K6939"/>
    </row>
    <row r="6940" spans="10:11">
      <c r="J6940" s="1"/>
      <c r="K6940"/>
    </row>
    <row r="6941" spans="10:11">
      <c r="J6941" s="1"/>
      <c r="K6941"/>
    </row>
    <row r="6942" spans="10:11">
      <c r="J6942" s="1"/>
      <c r="K6942"/>
    </row>
    <row r="6943" spans="10:11">
      <c r="J6943" s="1"/>
      <c r="K6943"/>
    </row>
    <row r="6944" spans="10:11">
      <c r="J6944" s="1"/>
      <c r="K6944"/>
    </row>
    <row r="6945" spans="10:11">
      <c r="J6945" s="1"/>
      <c r="K6945"/>
    </row>
    <row r="6946" spans="10:11">
      <c r="J6946" s="1"/>
      <c r="K6946"/>
    </row>
    <row r="6947" spans="10:11">
      <c r="J6947" s="1"/>
      <c r="K6947"/>
    </row>
    <row r="6948" spans="10:11">
      <c r="J6948" s="1"/>
      <c r="K6948"/>
    </row>
    <row r="6949" spans="10:11">
      <c r="J6949" s="1"/>
      <c r="K6949"/>
    </row>
    <row r="6950" spans="10:11">
      <c r="J6950" s="1"/>
      <c r="K6950"/>
    </row>
    <row r="6951" spans="10:11">
      <c r="J6951" s="1"/>
      <c r="K6951"/>
    </row>
    <row r="6952" spans="10:11">
      <c r="J6952" s="1"/>
      <c r="K6952"/>
    </row>
    <row r="6953" spans="10:11">
      <c r="J6953" s="1"/>
      <c r="K6953"/>
    </row>
    <row r="6954" spans="10:11">
      <c r="J6954" s="1"/>
      <c r="K6954"/>
    </row>
    <row r="6955" spans="10:11">
      <c r="J6955" s="1"/>
      <c r="K6955"/>
    </row>
    <row r="6956" spans="10:11">
      <c r="J6956" s="1"/>
      <c r="K6956"/>
    </row>
    <row r="6957" spans="10:11">
      <c r="J6957" s="1"/>
      <c r="K6957"/>
    </row>
    <row r="6958" spans="10:11">
      <c r="J6958" s="1"/>
      <c r="K6958"/>
    </row>
    <row r="6959" spans="10:11">
      <c r="J6959" s="1"/>
      <c r="K6959"/>
    </row>
    <row r="6960" spans="10:11">
      <c r="J6960" s="1"/>
      <c r="K6960"/>
    </row>
    <row r="6961" spans="10:11">
      <c r="J6961" s="1"/>
      <c r="K6961"/>
    </row>
    <row r="6962" spans="10:11">
      <c r="J6962" s="1"/>
      <c r="K6962"/>
    </row>
    <row r="6963" spans="10:11">
      <c r="J6963" s="1"/>
      <c r="K6963"/>
    </row>
    <row r="6964" spans="10:11">
      <c r="J6964" s="1"/>
      <c r="K6964"/>
    </row>
    <row r="6965" spans="10:11">
      <c r="J6965" s="1"/>
      <c r="K6965"/>
    </row>
    <row r="6966" spans="10:11">
      <c r="J6966" s="1"/>
      <c r="K6966"/>
    </row>
    <row r="6967" spans="10:11">
      <c r="J6967" s="1"/>
      <c r="K6967"/>
    </row>
    <row r="6968" spans="10:11">
      <c r="J6968" s="1"/>
      <c r="K6968"/>
    </row>
    <row r="6969" spans="10:11">
      <c r="J6969" s="1"/>
      <c r="K6969"/>
    </row>
    <row r="6970" spans="10:11">
      <c r="J6970" s="1"/>
      <c r="K6970"/>
    </row>
    <row r="6971" spans="10:11">
      <c r="J6971" s="1"/>
      <c r="K6971"/>
    </row>
    <row r="6972" spans="10:11">
      <c r="J6972" s="1"/>
      <c r="K6972"/>
    </row>
    <row r="6973" spans="10:11">
      <c r="J6973" s="1"/>
      <c r="K6973"/>
    </row>
    <row r="6974" spans="10:11">
      <c r="J6974" s="1"/>
      <c r="K6974"/>
    </row>
    <row r="6975" spans="10:11">
      <c r="J6975" s="1"/>
      <c r="K6975"/>
    </row>
    <row r="6976" spans="10:11">
      <c r="J6976" s="1"/>
      <c r="K6976"/>
    </row>
    <row r="6977" spans="10:11">
      <c r="J6977" s="1"/>
      <c r="K6977"/>
    </row>
    <row r="6978" spans="10:11">
      <c r="J6978" s="1"/>
      <c r="K6978"/>
    </row>
    <row r="6979" spans="10:11">
      <c r="J6979" s="1"/>
      <c r="K6979"/>
    </row>
    <row r="6980" spans="10:11">
      <c r="J6980" s="1"/>
      <c r="K6980"/>
    </row>
    <row r="6981" spans="10:11">
      <c r="J6981" s="1"/>
      <c r="K6981"/>
    </row>
    <row r="6982" spans="10:11">
      <c r="J6982" s="1"/>
      <c r="K6982"/>
    </row>
    <row r="6983" spans="10:11">
      <c r="J6983" s="1"/>
      <c r="K6983"/>
    </row>
    <row r="6984" spans="10:11">
      <c r="J6984" s="1"/>
      <c r="K6984"/>
    </row>
    <row r="6985" spans="10:11">
      <c r="J6985" s="1"/>
      <c r="K6985"/>
    </row>
    <row r="6986" spans="10:11">
      <c r="J6986" s="1"/>
      <c r="K6986"/>
    </row>
    <row r="6987" spans="10:11">
      <c r="J6987" s="1"/>
      <c r="K6987"/>
    </row>
    <row r="6988" spans="10:11">
      <c r="J6988" s="1"/>
      <c r="K6988"/>
    </row>
    <row r="6989" spans="10:11">
      <c r="J6989" s="1"/>
      <c r="K6989"/>
    </row>
    <row r="6990" spans="10:11">
      <c r="J6990" s="1"/>
      <c r="K6990"/>
    </row>
    <row r="6991" spans="10:11">
      <c r="J6991" s="1"/>
      <c r="K6991"/>
    </row>
    <row r="6992" spans="10:11">
      <c r="J6992" s="1"/>
      <c r="K6992"/>
    </row>
    <row r="6993" spans="10:11">
      <c r="J6993" s="1"/>
      <c r="K6993"/>
    </row>
    <row r="6994" spans="10:11">
      <c r="J6994" s="1"/>
      <c r="K6994"/>
    </row>
    <row r="6995" spans="10:11">
      <c r="J6995" s="1"/>
      <c r="K6995"/>
    </row>
    <row r="6996" spans="10:11">
      <c r="J6996" s="1"/>
      <c r="K6996"/>
    </row>
    <row r="6997" spans="10:11">
      <c r="J6997" s="1"/>
      <c r="K6997"/>
    </row>
    <row r="6998" spans="10:11">
      <c r="J6998" s="1"/>
      <c r="K6998"/>
    </row>
    <row r="6999" spans="10:11">
      <c r="J6999" s="1"/>
      <c r="K6999"/>
    </row>
    <row r="7000" spans="10:11">
      <c r="J7000" s="1"/>
      <c r="K7000"/>
    </row>
    <row r="7001" spans="10:11">
      <c r="J7001" s="1"/>
      <c r="K7001"/>
    </row>
    <row r="7002" spans="10:11">
      <c r="J7002" s="1"/>
      <c r="K7002"/>
    </row>
    <row r="7003" spans="10:11">
      <c r="J7003" s="1"/>
      <c r="K7003"/>
    </row>
    <row r="7004" spans="10:11">
      <c r="J7004" s="1"/>
      <c r="K7004"/>
    </row>
    <row r="7005" spans="10:11">
      <c r="J7005" s="1"/>
      <c r="K7005"/>
    </row>
    <row r="7006" spans="10:11">
      <c r="J7006" s="1"/>
      <c r="K7006"/>
    </row>
    <row r="7007" spans="10:11">
      <c r="J7007" s="1"/>
      <c r="K7007"/>
    </row>
    <row r="7008" spans="10:11">
      <c r="J7008" s="1"/>
      <c r="K7008"/>
    </row>
    <row r="7009" spans="10:11">
      <c r="J7009" s="1"/>
      <c r="K7009"/>
    </row>
    <row r="7010" spans="10:11">
      <c r="J7010" s="1"/>
      <c r="K7010"/>
    </row>
    <row r="7011" spans="10:11">
      <c r="J7011" s="1"/>
      <c r="K7011"/>
    </row>
    <row r="7012" spans="10:11">
      <c r="J7012" s="1"/>
      <c r="K7012"/>
    </row>
    <row r="7013" spans="10:11">
      <c r="J7013" s="1"/>
      <c r="K7013"/>
    </row>
    <row r="7014" spans="10:11">
      <c r="J7014" s="1"/>
      <c r="K7014"/>
    </row>
    <row r="7015" spans="10:11">
      <c r="J7015" s="1"/>
      <c r="K7015"/>
    </row>
    <row r="7016" spans="10:11">
      <c r="J7016" s="1"/>
      <c r="K7016"/>
    </row>
    <row r="7017" spans="10:11">
      <c r="J7017" s="1"/>
      <c r="K7017"/>
    </row>
    <row r="7018" spans="10:11">
      <c r="J7018" s="1"/>
      <c r="K7018"/>
    </row>
    <row r="7019" spans="10:11">
      <c r="J7019" s="1"/>
      <c r="K7019"/>
    </row>
    <row r="7020" spans="10:11">
      <c r="J7020" s="1"/>
      <c r="K7020"/>
    </row>
    <row r="7021" spans="10:11">
      <c r="J7021" s="1"/>
      <c r="K7021"/>
    </row>
    <row r="7022" spans="10:11">
      <c r="J7022" s="1"/>
      <c r="K7022"/>
    </row>
    <row r="7023" spans="10:11">
      <c r="J7023" s="1"/>
      <c r="K7023"/>
    </row>
    <row r="7024" spans="10:11">
      <c r="J7024" s="1"/>
      <c r="K7024"/>
    </row>
    <row r="7025" spans="10:11">
      <c r="J7025" s="1"/>
      <c r="K7025"/>
    </row>
    <row r="7026" spans="10:11">
      <c r="J7026" s="1"/>
      <c r="K7026"/>
    </row>
    <row r="7027" spans="10:11">
      <c r="J7027" s="1"/>
      <c r="K7027"/>
    </row>
    <row r="7028" spans="10:11">
      <c r="J7028" s="1"/>
      <c r="K7028"/>
    </row>
    <row r="7029" spans="10:11">
      <c r="J7029" s="1"/>
      <c r="K7029"/>
    </row>
    <row r="7030" spans="10:11">
      <c r="J7030" s="1"/>
      <c r="K7030"/>
    </row>
    <row r="7031" spans="10:11">
      <c r="J7031" s="1"/>
      <c r="K7031"/>
    </row>
    <row r="7032" spans="10:11">
      <c r="J7032" s="1"/>
      <c r="K7032"/>
    </row>
    <row r="7033" spans="10:11">
      <c r="J7033" s="1"/>
      <c r="K7033"/>
    </row>
    <row r="7034" spans="10:11">
      <c r="J7034" s="1"/>
      <c r="K7034"/>
    </row>
    <row r="7035" spans="10:11">
      <c r="J7035" s="1"/>
      <c r="K7035"/>
    </row>
    <row r="7036" spans="10:11">
      <c r="J7036" s="1"/>
      <c r="K7036"/>
    </row>
    <row r="7037" spans="10:11">
      <c r="J7037" s="1"/>
      <c r="K7037"/>
    </row>
    <row r="7038" spans="10:11">
      <c r="J7038" s="1"/>
      <c r="K7038"/>
    </row>
    <row r="7039" spans="10:11">
      <c r="J7039" s="1"/>
      <c r="K7039"/>
    </row>
    <row r="7040" spans="10:11">
      <c r="J7040" s="1"/>
      <c r="K7040"/>
    </row>
    <row r="7041" spans="10:11">
      <c r="J7041" s="1"/>
      <c r="K7041"/>
    </row>
    <row r="7042" spans="10:11">
      <c r="J7042" s="1"/>
      <c r="K7042"/>
    </row>
    <row r="7043" spans="10:11">
      <c r="J7043" s="1"/>
      <c r="K7043"/>
    </row>
    <row r="7044" spans="10:11">
      <c r="J7044" s="1"/>
      <c r="K7044"/>
    </row>
    <row r="7045" spans="10:11">
      <c r="J7045" s="1"/>
      <c r="K7045"/>
    </row>
    <row r="7046" spans="10:11">
      <c r="J7046" s="1"/>
      <c r="K7046"/>
    </row>
    <row r="7047" spans="10:11">
      <c r="J7047" s="1"/>
      <c r="K7047"/>
    </row>
    <row r="7048" spans="10:11">
      <c r="J7048" s="1"/>
      <c r="K7048"/>
    </row>
    <row r="7049" spans="10:11">
      <c r="J7049" s="1"/>
      <c r="K7049"/>
    </row>
    <row r="7050" spans="10:11">
      <c r="J7050" s="1"/>
      <c r="K7050"/>
    </row>
    <row r="7051" spans="10:11">
      <c r="J7051" s="1"/>
      <c r="K7051"/>
    </row>
    <row r="7052" spans="10:11">
      <c r="J7052" s="1"/>
      <c r="K7052"/>
    </row>
    <row r="7053" spans="10:11">
      <c r="J7053" s="1"/>
      <c r="K7053"/>
    </row>
    <row r="7054" spans="10:11">
      <c r="J7054" s="1"/>
      <c r="K7054"/>
    </row>
    <row r="7055" spans="10:11">
      <c r="J7055" s="1"/>
      <c r="K7055"/>
    </row>
    <row r="7056" spans="10:11">
      <c r="J7056" s="1"/>
      <c r="K7056"/>
    </row>
    <row r="7057" spans="10:11">
      <c r="J7057" s="1"/>
      <c r="K7057"/>
    </row>
    <row r="7058" spans="10:11">
      <c r="J7058" s="1"/>
      <c r="K7058"/>
    </row>
    <row r="7059" spans="10:11">
      <c r="J7059" s="1"/>
      <c r="K7059"/>
    </row>
    <row r="7060" spans="10:11">
      <c r="J7060" s="1"/>
      <c r="K7060"/>
    </row>
    <row r="7061" spans="10:11">
      <c r="J7061" s="1"/>
      <c r="K7061"/>
    </row>
    <row r="7062" spans="10:11">
      <c r="J7062" s="1"/>
      <c r="K7062"/>
    </row>
    <row r="7063" spans="10:11">
      <c r="J7063" s="1"/>
      <c r="K7063"/>
    </row>
    <row r="7064" spans="10:11">
      <c r="J7064" s="1"/>
      <c r="K7064"/>
    </row>
    <row r="7065" spans="10:11">
      <c r="J7065" s="1"/>
      <c r="K7065"/>
    </row>
    <row r="7066" spans="10:11">
      <c r="J7066" s="1"/>
      <c r="K7066"/>
    </row>
    <row r="7067" spans="10:11">
      <c r="J7067" s="1"/>
      <c r="K7067"/>
    </row>
    <row r="7068" spans="10:11">
      <c r="J7068" s="1"/>
      <c r="K7068"/>
    </row>
    <row r="7069" spans="10:11">
      <c r="J7069" s="1"/>
      <c r="K7069"/>
    </row>
    <row r="7070" spans="10:11">
      <c r="J7070" s="1"/>
      <c r="K7070"/>
    </row>
    <row r="7071" spans="10:11">
      <c r="J7071" s="1"/>
      <c r="K7071"/>
    </row>
    <row r="7072" spans="10:11">
      <c r="J7072" s="1"/>
      <c r="K7072"/>
    </row>
    <row r="7073" spans="10:11">
      <c r="J7073" s="1"/>
      <c r="K7073"/>
    </row>
    <row r="7074" spans="10:11">
      <c r="J7074" s="1"/>
      <c r="K7074"/>
    </row>
    <row r="7075" spans="10:11">
      <c r="J7075" s="1"/>
      <c r="K7075"/>
    </row>
    <row r="7076" spans="10:11">
      <c r="J7076" s="1"/>
      <c r="K7076"/>
    </row>
    <row r="7077" spans="10:11">
      <c r="J7077" s="1"/>
      <c r="K7077"/>
    </row>
    <row r="7078" spans="10:11">
      <c r="J7078" s="1"/>
      <c r="K7078"/>
    </row>
    <row r="7079" spans="10:11">
      <c r="J7079" s="1"/>
      <c r="K7079"/>
    </row>
    <row r="7080" spans="10:11">
      <c r="J7080" s="1"/>
      <c r="K7080"/>
    </row>
    <row r="7081" spans="10:11">
      <c r="J7081" s="1"/>
      <c r="K7081"/>
    </row>
    <row r="7082" spans="10:11">
      <c r="J7082" s="1"/>
      <c r="K7082"/>
    </row>
    <row r="7083" spans="10:11">
      <c r="J7083" s="1"/>
      <c r="K7083"/>
    </row>
    <row r="7084" spans="10:11">
      <c r="J7084" s="1"/>
      <c r="K7084"/>
    </row>
    <row r="7085" spans="10:11">
      <c r="J7085" s="1"/>
      <c r="K7085"/>
    </row>
    <row r="7086" spans="10:11">
      <c r="J7086" s="1"/>
      <c r="K7086"/>
    </row>
    <row r="7087" spans="10:11">
      <c r="J7087" s="1"/>
      <c r="K7087"/>
    </row>
    <row r="7088" spans="10:11">
      <c r="J7088" s="1"/>
      <c r="K7088"/>
    </row>
    <row r="7089" spans="10:11">
      <c r="J7089" s="1"/>
      <c r="K7089"/>
    </row>
    <row r="7090" spans="10:11">
      <c r="J7090" s="1"/>
      <c r="K7090"/>
    </row>
    <row r="7091" spans="10:11">
      <c r="J7091" s="1"/>
      <c r="K7091"/>
    </row>
    <row r="7092" spans="10:11">
      <c r="J7092" s="1"/>
      <c r="K7092"/>
    </row>
    <row r="7093" spans="10:11">
      <c r="J7093" s="1"/>
      <c r="K7093"/>
    </row>
    <row r="7094" spans="10:11">
      <c r="J7094" s="1"/>
      <c r="K7094"/>
    </row>
    <row r="7095" spans="10:11">
      <c r="J7095" s="1"/>
      <c r="K7095"/>
    </row>
    <row r="7096" spans="10:11">
      <c r="J7096" s="1"/>
      <c r="K7096"/>
    </row>
    <row r="7097" spans="10:11">
      <c r="J7097" s="1"/>
      <c r="K7097"/>
    </row>
    <row r="7098" spans="10:11">
      <c r="J7098" s="1"/>
      <c r="K7098"/>
    </row>
    <row r="7099" spans="10:11">
      <c r="J7099" s="1"/>
      <c r="K7099"/>
    </row>
    <row r="7100" spans="10:11">
      <c r="J7100" s="1"/>
      <c r="K7100"/>
    </row>
    <row r="7101" spans="10:11">
      <c r="J7101" s="1"/>
      <c r="K7101"/>
    </row>
    <row r="7102" spans="10:11">
      <c r="J7102" s="1"/>
      <c r="K7102"/>
    </row>
    <row r="7103" spans="10:11">
      <c r="J7103" s="1"/>
      <c r="K7103"/>
    </row>
    <row r="7104" spans="10:11">
      <c r="J7104" s="1"/>
      <c r="K7104"/>
    </row>
    <row r="7105" spans="10:11">
      <c r="J7105" s="1"/>
      <c r="K7105"/>
    </row>
    <row r="7106" spans="10:11">
      <c r="J7106" s="1"/>
      <c r="K7106"/>
    </row>
    <row r="7107" spans="10:11">
      <c r="J7107" s="1"/>
      <c r="K7107"/>
    </row>
    <row r="7108" spans="10:11">
      <c r="J7108" s="1"/>
      <c r="K7108"/>
    </row>
    <row r="7109" spans="10:11">
      <c r="J7109" s="1"/>
      <c r="K7109"/>
    </row>
    <row r="7110" spans="10:11">
      <c r="J7110" s="1"/>
      <c r="K7110"/>
    </row>
    <row r="7111" spans="10:11">
      <c r="J7111" s="1"/>
      <c r="K7111"/>
    </row>
    <row r="7112" spans="10:11">
      <c r="J7112" s="1"/>
      <c r="K7112"/>
    </row>
    <row r="7113" spans="10:11">
      <c r="J7113" s="1"/>
      <c r="K7113"/>
    </row>
    <row r="7114" spans="10:11">
      <c r="J7114" s="1"/>
      <c r="K7114"/>
    </row>
    <row r="7115" spans="10:11">
      <c r="J7115" s="1"/>
      <c r="K7115"/>
    </row>
    <row r="7116" spans="10:11">
      <c r="J7116" s="1"/>
      <c r="K7116"/>
    </row>
    <row r="7117" spans="10:11">
      <c r="J7117" s="1"/>
      <c r="K7117"/>
    </row>
    <row r="7118" spans="10:11">
      <c r="J7118" s="1"/>
      <c r="K7118"/>
    </row>
    <row r="7119" spans="10:11">
      <c r="J7119" s="1"/>
      <c r="K7119"/>
    </row>
    <row r="7120" spans="10:11">
      <c r="J7120" s="1"/>
      <c r="K7120"/>
    </row>
    <row r="7121" spans="10:11">
      <c r="J7121" s="1"/>
      <c r="K7121"/>
    </row>
    <row r="7122" spans="10:11">
      <c r="J7122" s="1"/>
      <c r="K7122"/>
    </row>
    <row r="7123" spans="10:11">
      <c r="J7123" s="1"/>
      <c r="K7123"/>
    </row>
    <row r="7124" spans="10:11">
      <c r="J7124" s="1"/>
      <c r="K7124"/>
    </row>
    <row r="7125" spans="10:11">
      <c r="J7125" s="1"/>
      <c r="K7125"/>
    </row>
    <row r="7126" spans="10:11">
      <c r="J7126" s="1"/>
      <c r="K7126"/>
    </row>
    <row r="7127" spans="10:11">
      <c r="J7127" s="1"/>
      <c r="K7127"/>
    </row>
    <row r="7128" spans="10:11">
      <c r="J7128" s="1"/>
      <c r="K7128"/>
    </row>
    <row r="7129" spans="10:11">
      <c r="J7129" s="1"/>
      <c r="K7129"/>
    </row>
    <row r="7130" spans="10:11">
      <c r="J7130" s="1"/>
      <c r="K7130"/>
    </row>
    <row r="7131" spans="10:11">
      <c r="J7131" s="1"/>
      <c r="K7131"/>
    </row>
    <row r="7132" spans="10:11">
      <c r="J7132" s="1"/>
      <c r="K7132"/>
    </row>
    <row r="7133" spans="10:11">
      <c r="J7133" s="1"/>
      <c r="K7133"/>
    </row>
    <row r="7134" spans="10:11">
      <c r="J7134" s="1"/>
      <c r="K7134"/>
    </row>
    <row r="7135" spans="10:11">
      <c r="J7135" s="1"/>
      <c r="K7135"/>
    </row>
    <row r="7136" spans="10:11">
      <c r="J7136" s="1"/>
      <c r="K7136"/>
    </row>
    <row r="7137" spans="10:11">
      <c r="J7137" s="1"/>
      <c r="K7137"/>
    </row>
    <row r="7138" spans="10:11">
      <c r="J7138" s="1"/>
      <c r="K7138"/>
    </row>
    <row r="7139" spans="10:11">
      <c r="J7139" s="1"/>
      <c r="K7139"/>
    </row>
    <row r="7140" spans="10:11">
      <c r="J7140" s="1"/>
      <c r="K7140"/>
    </row>
    <row r="7141" spans="10:11">
      <c r="J7141" s="1"/>
      <c r="K7141"/>
    </row>
    <row r="7142" spans="10:11">
      <c r="J7142" s="1"/>
      <c r="K7142"/>
    </row>
    <row r="7143" spans="10:11">
      <c r="J7143" s="1"/>
      <c r="K7143"/>
    </row>
    <row r="7144" spans="10:11">
      <c r="J7144" s="1"/>
      <c r="K7144"/>
    </row>
    <row r="7145" spans="10:11">
      <c r="J7145" s="1"/>
      <c r="K7145"/>
    </row>
    <row r="7146" spans="10:11">
      <c r="J7146" s="1"/>
      <c r="K7146"/>
    </row>
    <row r="7147" spans="10:11">
      <c r="J7147" s="1"/>
      <c r="K7147"/>
    </row>
    <row r="7148" spans="10:11">
      <c r="J7148" s="1"/>
      <c r="K7148"/>
    </row>
    <row r="7149" spans="10:11">
      <c r="J7149" s="1"/>
      <c r="K7149"/>
    </row>
    <row r="7150" spans="10:11">
      <c r="J7150" s="1"/>
      <c r="K7150"/>
    </row>
    <row r="7151" spans="10:11">
      <c r="J7151" s="1"/>
      <c r="K7151"/>
    </row>
    <row r="7152" spans="10:11">
      <c r="J7152" s="1"/>
      <c r="K7152"/>
    </row>
    <row r="7153" spans="10:11">
      <c r="J7153" s="1"/>
      <c r="K7153"/>
    </row>
    <row r="7154" spans="10:11">
      <c r="J7154" s="1"/>
      <c r="K7154"/>
    </row>
    <row r="7155" spans="10:11">
      <c r="J7155" s="1"/>
      <c r="K7155"/>
    </row>
    <row r="7156" spans="10:11">
      <c r="J7156" s="1"/>
      <c r="K7156"/>
    </row>
    <row r="7157" spans="10:11">
      <c r="J7157" s="1"/>
      <c r="K7157"/>
    </row>
    <row r="7158" spans="10:11">
      <c r="J7158" s="1"/>
      <c r="K7158"/>
    </row>
    <row r="7159" spans="10:11">
      <c r="J7159" s="1"/>
      <c r="K7159"/>
    </row>
    <row r="7160" spans="10:11">
      <c r="J7160" s="1"/>
      <c r="K7160"/>
    </row>
    <row r="7161" spans="10:11">
      <c r="J7161" s="1"/>
      <c r="K7161"/>
    </row>
    <row r="7162" spans="10:11">
      <c r="J7162" s="1"/>
      <c r="K7162"/>
    </row>
    <row r="7163" spans="10:11">
      <c r="J7163" s="1"/>
      <c r="K7163"/>
    </row>
    <row r="7164" spans="10:11">
      <c r="J7164" s="1"/>
      <c r="K7164"/>
    </row>
    <row r="7165" spans="10:11">
      <c r="J7165" s="1"/>
      <c r="K7165"/>
    </row>
    <row r="7166" spans="10:11">
      <c r="J7166" s="1"/>
      <c r="K7166"/>
    </row>
    <row r="7167" spans="10:11">
      <c r="J7167" s="1"/>
      <c r="K7167"/>
    </row>
    <row r="7168" spans="10:11">
      <c r="J7168" s="1"/>
      <c r="K7168"/>
    </row>
    <row r="7169" spans="10:11">
      <c r="J7169" s="1"/>
      <c r="K7169"/>
    </row>
    <row r="7170" spans="10:11">
      <c r="J7170" s="1"/>
      <c r="K7170"/>
    </row>
    <row r="7171" spans="10:11">
      <c r="J7171" s="1"/>
      <c r="K7171"/>
    </row>
    <row r="7172" spans="10:11">
      <c r="J7172" s="1"/>
      <c r="K7172"/>
    </row>
    <row r="7173" spans="10:11">
      <c r="J7173" s="1"/>
      <c r="K7173"/>
    </row>
    <row r="7174" spans="10:11">
      <c r="J7174" s="1"/>
      <c r="K7174"/>
    </row>
    <row r="7175" spans="10:11">
      <c r="J7175" s="1"/>
      <c r="K7175"/>
    </row>
    <row r="7176" spans="10:11">
      <c r="J7176" s="1"/>
      <c r="K7176"/>
    </row>
    <row r="7177" spans="10:11">
      <c r="J7177" s="1"/>
      <c r="K7177"/>
    </row>
    <row r="7178" spans="10:11">
      <c r="J7178" s="1"/>
      <c r="K7178"/>
    </row>
    <row r="7179" spans="10:11">
      <c r="J7179" s="1"/>
      <c r="K7179"/>
    </row>
    <row r="7180" spans="10:11">
      <c r="J7180" s="1"/>
      <c r="K7180"/>
    </row>
    <row r="7181" spans="10:11">
      <c r="J7181" s="1"/>
      <c r="K7181"/>
    </row>
    <row r="7182" spans="10:11">
      <c r="J7182" s="1"/>
      <c r="K7182"/>
    </row>
    <row r="7183" spans="10:11">
      <c r="J7183" s="1"/>
      <c r="K7183"/>
    </row>
    <row r="7184" spans="10:11">
      <c r="J7184" s="1"/>
      <c r="K7184"/>
    </row>
    <row r="7185" spans="10:11">
      <c r="J7185" s="1"/>
      <c r="K7185"/>
    </row>
    <row r="7186" spans="10:11">
      <c r="J7186" s="1"/>
      <c r="K7186"/>
    </row>
    <row r="7187" spans="10:11">
      <c r="J7187" s="1"/>
      <c r="K7187"/>
    </row>
    <row r="7188" spans="10:11">
      <c r="J7188" s="1"/>
      <c r="K7188"/>
    </row>
    <row r="7189" spans="10:11">
      <c r="J7189" s="1"/>
      <c r="K7189"/>
    </row>
    <row r="7190" spans="10:11">
      <c r="J7190" s="1"/>
      <c r="K7190"/>
    </row>
    <row r="7191" spans="10:11">
      <c r="J7191" s="1"/>
      <c r="K7191"/>
    </row>
    <row r="7192" spans="10:11">
      <c r="J7192" s="1"/>
      <c r="K7192"/>
    </row>
    <row r="7193" spans="10:11">
      <c r="J7193" s="1"/>
      <c r="K7193"/>
    </row>
    <row r="7194" spans="10:11">
      <c r="J7194" s="1"/>
      <c r="K7194"/>
    </row>
    <row r="7195" spans="10:11">
      <c r="J7195" s="1"/>
      <c r="K7195"/>
    </row>
    <row r="7196" spans="10:11">
      <c r="J7196" s="1"/>
      <c r="K7196"/>
    </row>
    <row r="7197" spans="10:11">
      <c r="J7197" s="1"/>
      <c r="K7197"/>
    </row>
    <row r="7198" spans="10:11">
      <c r="J7198" s="1"/>
      <c r="K7198"/>
    </row>
    <row r="7199" spans="10:11">
      <c r="J7199" s="1"/>
      <c r="K7199"/>
    </row>
    <row r="7200" spans="10:11">
      <c r="J7200" s="1"/>
      <c r="K7200"/>
    </row>
    <row r="7201" spans="10:11">
      <c r="J7201" s="1"/>
      <c r="K7201"/>
    </row>
    <row r="7202" spans="10:11">
      <c r="J7202" s="1"/>
      <c r="K7202"/>
    </row>
    <row r="7203" spans="10:11">
      <c r="J7203" s="1"/>
      <c r="K7203"/>
    </row>
    <row r="7204" spans="10:11">
      <c r="J7204" s="1"/>
      <c r="K7204"/>
    </row>
    <row r="7205" spans="10:11">
      <c r="J7205" s="1"/>
      <c r="K7205"/>
    </row>
    <row r="7206" spans="10:11">
      <c r="J7206" s="1"/>
      <c r="K7206"/>
    </row>
    <row r="7207" spans="10:11">
      <c r="J7207" s="1"/>
      <c r="K7207"/>
    </row>
    <row r="7208" spans="10:11">
      <c r="J7208" s="1"/>
      <c r="K7208"/>
    </row>
    <row r="7209" spans="10:11">
      <c r="J7209" s="1"/>
      <c r="K7209"/>
    </row>
    <row r="7210" spans="10:11">
      <c r="J7210" s="1"/>
      <c r="K7210"/>
    </row>
    <row r="7211" spans="10:11">
      <c r="J7211" s="1"/>
      <c r="K7211"/>
    </row>
    <row r="7212" spans="10:11">
      <c r="J7212" s="1"/>
      <c r="K7212"/>
    </row>
    <row r="7213" spans="10:11">
      <c r="J7213" s="1"/>
      <c r="K7213"/>
    </row>
    <row r="7214" spans="10:11">
      <c r="J7214" s="1"/>
      <c r="K7214"/>
    </row>
    <row r="7215" spans="10:11">
      <c r="J7215" s="1"/>
      <c r="K7215"/>
    </row>
    <row r="7216" spans="10:11">
      <c r="J7216" s="1"/>
      <c r="K7216"/>
    </row>
    <row r="7217" spans="10:11">
      <c r="J7217" s="1"/>
      <c r="K7217"/>
    </row>
    <row r="7218" spans="10:11">
      <c r="J7218" s="1"/>
      <c r="K7218"/>
    </row>
    <row r="7219" spans="10:11">
      <c r="J7219" s="1"/>
      <c r="K7219"/>
    </row>
    <row r="7220" spans="10:11">
      <c r="J7220" s="1"/>
      <c r="K7220"/>
    </row>
    <row r="7221" spans="10:11">
      <c r="J7221" s="1"/>
      <c r="K7221"/>
    </row>
    <row r="7222" spans="10:11">
      <c r="J7222" s="1"/>
      <c r="K7222"/>
    </row>
    <row r="7223" spans="10:11">
      <c r="J7223" s="1"/>
      <c r="K7223"/>
    </row>
    <row r="7224" spans="10:11">
      <c r="J7224" s="1"/>
      <c r="K7224"/>
    </row>
    <row r="7225" spans="10:11">
      <c r="J7225" s="1"/>
      <c r="K7225"/>
    </row>
    <row r="7226" spans="10:11">
      <c r="J7226" s="1"/>
      <c r="K7226"/>
    </row>
    <row r="7227" spans="10:11">
      <c r="J7227" s="1"/>
      <c r="K7227"/>
    </row>
    <row r="7228" spans="10:11">
      <c r="J7228" s="1"/>
      <c r="K7228"/>
    </row>
    <row r="7229" spans="10:11">
      <c r="J7229" s="1"/>
      <c r="K7229"/>
    </row>
    <row r="7230" spans="10:11">
      <c r="J7230" s="1"/>
      <c r="K7230"/>
    </row>
    <row r="7231" spans="10:11">
      <c r="J7231" s="1"/>
      <c r="K7231"/>
    </row>
    <row r="7232" spans="10:11">
      <c r="J7232" s="1"/>
      <c r="K7232"/>
    </row>
    <row r="7233" spans="10:11">
      <c r="J7233" s="1"/>
      <c r="K7233"/>
    </row>
    <row r="7234" spans="10:11">
      <c r="J7234" s="1"/>
      <c r="K7234"/>
    </row>
    <row r="7235" spans="10:11">
      <c r="J7235" s="1"/>
      <c r="K7235"/>
    </row>
    <row r="7236" spans="10:11">
      <c r="J7236" s="1"/>
      <c r="K7236"/>
    </row>
    <row r="7237" spans="10:11">
      <c r="J7237" s="1"/>
      <c r="K7237"/>
    </row>
    <row r="7238" spans="10:11">
      <c r="J7238" s="1"/>
      <c r="K7238"/>
    </row>
    <row r="7239" spans="10:11">
      <c r="J7239" s="1"/>
      <c r="K7239"/>
    </row>
    <row r="7240" spans="10:11">
      <c r="J7240" s="1"/>
      <c r="K7240"/>
    </row>
    <row r="7241" spans="10:11">
      <c r="J7241" s="1"/>
      <c r="K7241"/>
    </row>
    <row r="7242" spans="10:11">
      <c r="J7242" s="1"/>
      <c r="K7242"/>
    </row>
    <row r="7243" spans="10:11">
      <c r="J7243" s="1"/>
      <c r="K7243"/>
    </row>
    <row r="7244" spans="10:11">
      <c r="J7244" s="1"/>
      <c r="K7244"/>
    </row>
    <row r="7245" spans="10:11">
      <c r="J7245" s="1"/>
      <c r="K7245"/>
    </row>
    <row r="7246" spans="10:11">
      <c r="J7246" s="1"/>
      <c r="K7246"/>
    </row>
    <row r="7247" spans="10:11">
      <c r="J7247" s="1"/>
      <c r="K7247"/>
    </row>
    <row r="7248" spans="10:11">
      <c r="J7248" s="1"/>
      <c r="K7248"/>
    </row>
    <row r="7249" spans="10:11">
      <c r="J7249" s="1"/>
      <c r="K7249"/>
    </row>
    <row r="7250" spans="10:11">
      <c r="J7250" s="1"/>
      <c r="K7250"/>
    </row>
    <row r="7251" spans="10:11">
      <c r="J7251" s="1"/>
      <c r="K7251"/>
    </row>
    <row r="7252" spans="10:11">
      <c r="J7252" s="1"/>
      <c r="K7252"/>
    </row>
    <row r="7253" spans="10:11">
      <c r="J7253" s="1"/>
      <c r="K7253"/>
    </row>
    <row r="7254" spans="10:11">
      <c r="J7254" s="1"/>
      <c r="K7254"/>
    </row>
    <row r="7255" spans="10:11">
      <c r="J7255" s="1"/>
      <c r="K7255"/>
    </row>
    <row r="7256" spans="10:11">
      <c r="J7256" s="1"/>
      <c r="K7256"/>
    </row>
    <row r="7257" spans="10:11">
      <c r="J7257" s="1"/>
      <c r="K7257"/>
    </row>
    <row r="7258" spans="10:11">
      <c r="J7258" s="1"/>
      <c r="K7258"/>
    </row>
    <row r="7259" spans="10:11">
      <c r="J7259" s="1"/>
      <c r="K7259"/>
    </row>
    <row r="7260" spans="10:11">
      <c r="J7260" s="1"/>
      <c r="K7260"/>
    </row>
    <row r="7261" spans="10:11">
      <c r="J7261" s="1"/>
      <c r="K7261"/>
    </row>
    <row r="7262" spans="10:11">
      <c r="J7262" s="1"/>
      <c r="K7262"/>
    </row>
    <row r="7263" spans="10:11">
      <c r="J7263" s="1"/>
      <c r="K7263"/>
    </row>
    <row r="7264" spans="10:11">
      <c r="J7264" s="1"/>
      <c r="K7264"/>
    </row>
    <row r="7265" spans="10:11">
      <c r="J7265" s="1"/>
      <c r="K7265"/>
    </row>
    <row r="7266" spans="10:11">
      <c r="J7266" s="1"/>
      <c r="K7266"/>
    </row>
    <row r="7267" spans="10:11">
      <c r="J7267" s="1"/>
      <c r="K7267"/>
    </row>
    <row r="7268" spans="10:11">
      <c r="J7268" s="1"/>
      <c r="K7268"/>
    </row>
    <row r="7269" spans="10:11">
      <c r="J7269" s="1"/>
      <c r="K7269"/>
    </row>
    <row r="7270" spans="10:11">
      <c r="J7270" s="1"/>
      <c r="K7270"/>
    </row>
    <row r="7271" spans="10:11">
      <c r="J7271" s="1"/>
      <c r="K7271"/>
    </row>
    <row r="7272" spans="10:11">
      <c r="J7272" s="1"/>
      <c r="K7272"/>
    </row>
    <row r="7273" spans="10:11">
      <c r="J7273" s="1"/>
      <c r="K7273"/>
    </row>
    <row r="7274" spans="10:11">
      <c r="J7274" s="1"/>
      <c r="K7274"/>
    </row>
    <row r="7275" spans="10:11">
      <c r="J7275" s="1"/>
      <c r="K7275"/>
    </row>
    <row r="7276" spans="10:11">
      <c r="J7276" s="1"/>
      <c r="K7276"/>
    </row>
    <row r="7277" spans="10:11">
      <c r="J7277" s="1"/>
      <c r="K7277"/>
    </row>
    <row r="7278" spans="10:11">
      <c r="J7278" s="1"/>
      <c r="K7278"/>
    </row>
    <row r="7279" spans="10:11">
      <c r="J7279" s="1"/>
      <c r="K7279"/>
    </row>
    <row r="7280" spans="10:11">
      <c r="J7280" s="1"/>
      <c r="K7280"/>
    </row>
    <row r="7281" spans="10:11">
      <c r="J7281" s="1"/>
      <c r="K7281"/>
    </row>
    <row r="7282" spans="10:11">
      <c r="J7282" s="1"/>
      <c r="K7282"/>
    </row>
    <row r="7283" spans="10:11">
      <c r="J7283" s="1"/>
      <c r="K7283"/>
    </row>
    <row r="7284" spans="10:11">
      <c r="J7284" s="1"/>
      <c r="K7284"/>
    </row>
    <row r="7285" spans="10:11">
      <c r="J7285" s="1"/>
      <c r="K7285"/>
    </row>
    <row r="7286" spans="10:11">
      <c r="J7286" s="1"/>
      <c r="K7286"/>
    </row>
    <row r="7287" spans="10:11">
      <c r="J7287" s="1"/>
      <c r="K7287"/>
    </row>
    <row r="7288" spans="10:11">
      <c r="J7288" s="1"/>
      <c r="K7288"/>
    </row>
    <row r="7289" spans="10:11">
      <c r="J7289" s="1"/>
      <c r="K7289"/>
    </row>
    <row r="7290" spans="10:11">
      <c r="J7290" s="1"/>
      <c r="K7290"/>
    </row>
    <row r="7291" spans="10:11">
      <c r="J7291" s="1"/>
      <c r="K7291"/>
    </row>
    <row r="7292" spans="10:11">
      <c r="J7292" s="1"/>
      <c r="K7292"/>
    </row>
    <row r="7293" spans="10:11">
      <c r="J7293" s="1"/>
      <c r="K7293"/>
    </row>
    <row r="7294" spans="10:11">
      <c r="J7294" s="1"/>
      <c r="K7294"/>
    </row>
    <row r="7295" spans="10:11">
      <c r="J7295" s="1"/>
      <c r="K7295"/>
    </row>
    <row r="7296" spans="10:11">
      <c r="J7296" s="1"/>
      <c r="K7296"/>
    </row>
    <row r="7297" spans="10:11">
      <c r="J7297" s="1"/>
      <c r="K7297"/>
    </row>
    <row r="7298" spans="10:11">
      <c r="J7298" s="1"/>
      <c r="K7298"/>
    </row>
    <row r="7299" spans="10:11">
      <c r="J7299" s="1"/>
      <c r="K7299"/>
    </row>
    <row r="7300" spans="10:11">
      <c r="J7300" s="1"/>
      <c r="K7300"/>
    </row>
    <row r="7301" spans="10:11">
      <c r="J7301" s="1"/>
      <c r="K7301"/>
    </row>
    <row r="7302" spans="10:11">
      <c r="J7302" s="1"/>
      <c r="K7302"/>
    </row>
    <row r="7303" spans="10:11">
      <c r="J7303" s="1"/>
      <c r="K7303"/>
    </row>
    <row r="7304" spans="10:11">
      <c r="J7304" s="1"/>
      <c r="K7304"/>
    </row>
    <row r="7305" spans="10:11">
      <c r="J7305" s="1"/>
      <c r="K7305"/>
    </row>
    <row r="7306" spans="10:11">
      <c r="J7306" s="1"/>
      <c r="K7306"/>
    </row>
    <row r="7307" spans="10:11">
      <c r="J7307" s="1"/>
      <c r="K7307"/>
    </row>
    <row r="7308" spans="10:11">
      <c r="J7308" s="1"/>
      <c r="K7308"/>
    </row>
    <row r="7309" spans="10:11">
      <c r="J7309" s="1"/>
      <c r="K7309"/>
    </row>
    <row r="7310" spans="10:11">
      <c r="J7310" s="1"/>
      <c r="K7310"/>
    </row>
    <row r="7311" spans="10:11">
      <c r="J7311" s="1"/>
      <c r="K7311"/>
    </row>
    <row r="7312" spans="10:11">
      <c r="J7312" s="1"/>
      <c r="K7312"/>
    </row>
    <row r="7313" spans="10:11">
      <c r="J7313" s="1"/>
      <c r="K7313"/>
    </row>
    <row r="7314" spans="10:11">
      <c r="J7314" s="1"/>
      <c r="K7314"/>
    </row>
    <row r="7315" spans="10:11">
      <c r="J7315" s="1"/>
      <c r="K7315"/>
    </row>
    <row r="7316" spans="10:11">
      <c r="J7316" s="1"/>
      <c r="K7316"/>
    </row>
    <row r="7317" spans="10:11">
      <c r="J7317" s="1"/>
      <c r="K7317"/>
    </row>
    <row r="7318" spans="10:11">
      <c r="J7318" s="1"/>
      <c r="K7318"/>
    </row>
    <row r="7319" spans="10:11">
      <c r="J7319" s="1"/>
      <c r="K7319"/>
    </row>
    <row r="7320" spans="10:11">
      <c r="J7320" s="1"/>
      <c r="K7320"/>
    </row>
    <row r="7321" spans="10:11">
      <c r="J7321" s="1"/>
      <c r="K7321"/>
    </row>
    <row r="7322" spans="10:11">
      <c r="J7322" s="1"/>
      <c r="K7322"/>
    </row>
    <row r="7323" spans="10:11">
      <c r="J7323" s="1"/>
      <c r="K7323"/>
    </row>
    <row r="7324" spans="10:11">
      <c r="J7324" s="1"/>
      <c r="K7324"/>
    </row>
    <row r="7325" spans="10:11">
      <c r="J7325" s="1"/>
      <c r="K7325"/>
    </row>
    <row r="7326" spans="10:11">
      <c r="J7326" s="1"/>
      <c r="K7326"/>
    </row>
    <row r="7327" spans="10:11">
      <c r="J7327" s="1"/>
      <c r="K7327"/>
    </row>
    <row r="7328" spans="10:11">
      <c r="J7328" s="1"/>
      <c r="K7328"/>
    </row>
    <row r="7329" spans="10:11">
      <c r="J7329" s="1"/>
      <c r="K7329"/>
    </row>
    <row r="7330" spans="10:11">
      <c r="J7330" s="1"/>
      <c r="K7330"/>
    </row>
    <row r="7331" spans="10:11">
      <c r="J7331" s="1"/>
      <c r="K7331"/>
    </row>
    <row r="7332" spans="10:11">
      <c r="J7332" s="1"/>
      <c r="K7332"/>
    </row>
    <row r="7333" spans="10:11">
      <c r="J7333" s="1"/>
      <c r="K7333"/>
    </row>
    <row r="7334" spans="10:11">
      <c r="J7334" s="1"/>
      <c r="K7334"/>
    </row>
    <row r="7335" spans="10:11">
      <c r="J7335" s="1"/>
      <c r="K7335"/>
    </row>
    <row r="7336" spans="10:11">
      <c r="J7336" s="1"/>
      <c r="K7336"/>
    </row>
    <row r="7337" spans="10:11">
      <c r="J7337" s="1"/>
      <c r="K7337"/>
    </row>
    <row r="7338" spans="10:11">
      <c r="J7338" s="1"/>
      <c r="K7338"/>
    </row>
    <row r="7339" spans="10:11">
      <c r="J7339" s="1"/>
      <c r="K7339"/>
    </row>
    <row r="7340" spans="10:11">
      <c r="J7340" s="1"/>
      <c r="K7340"/>
    </row>
    <row r="7341" spans="10:11">
      <c r="J7341" s="1"/>
      <c r="K7341"/>
    </row>
    <row r="7342" spans="10:11">
      <c r="J7342" s="1"/>
      <c r="K7342"/>
    </row>
    <row r="7343" spans="10:11">
      <c r="J7343" s="1"/>
      <c r="K7343"/>
    </row>
    <row r="7344" spans="10:11">
      <c r="J7344" s="1"/>
      <c r="K7344"/>
    </row>
    <row r="7345" spans="10:11">
      <c r="J7345" s="1"/>
      <c r="K7345"/>
    </row>
    <row r="7346" spans="10:11">
      <c r="J7346" s="1"/>
      <c r="K7346"/>
    </row>
    <row r="7347" spans="10:11">
      <c r="J7347" s="1"/>
      <c r="K7347"/>
    </row>
    <row r="7348" spans="10:11">
      <c r="J7348" s="1"/>
      <c r="K7348"/>
    </row>
    <row r="7349" spans="10:11">
      <c r="J7349" s="1"/>
      <c r="K7349"/>
    </row>
    <row r="7350" spans="10:11">
      <c r="J7350" s="1"/>
      <c r="K7350"/>
    </row>
    <row r="7351" spans="10:11">
      <c r="J7351" s="1"/>
      <c r="K7351"/>
    </row>
    <row r="7352" spans="10:11">
      <c r="J7352" s="1"/>
      <c r="K7352"/>
    </row>
    <row r="7353" spans="10:11">
      <c r="J7353" s="1"/>
      <c r="K7353"/>
    </row>
    <row r="7354" spans="10:11">
      <c r="J7354" s="1"/>
      <c r="K7354"/>
    </row>
    <row r="7355" spans="10:11">
      <c r="J7355" s="1"/>
      <c r="K7355"/>
    </row>
    <row r="7356" spans="10:11">
      <c r="J7356" s="1"/>
      <c r="K7356"/>
    </row>
    <row r="7357" spans="10:11">
      <c r="J7357" s="1"/>
      <c r="K7357"/>
    </row>
    <row r="7358" spans="10:11">
      <c r="J7358" s="1"/>
      <c r="K7358"/>
    </row>
    <row r="7359" spans="10:11">
      <c r="J7359" s="1"/>
      <c r="K7359"/>
    </row>
    <row r="7360" spans="10:11">
      <c r="J7360" s="1"/>
      <c r="K7360"/>
    </row>
    <row r="7361" spans="10:11">
      <c r="J7361" s="1"/>
      <c r="K7361"/>
    </row>
    <row r="7362" spans="10:11">
      <c r="J7362" s="1"/>
      <c r="K7362"/>
    </row>
    <row r="7363" spans="10:11">
      <c r="J7363" s="1"/>
      <c r="K7363"/>
    </row>
    <row r="7364" spans="10:11">
      <c r="J7364" s="1"/>
      <c r="K7364"/>
    </row>
    <row r="7365" spans="10:11">
      <c r="J7365" s="1"/>
      <c r="K7365"/>
    </row>
    <row r="7366" spans="10:11">
      <c r="J7366" s="1"/>
      <c r="K7366"/>
    </row>
    <row r="7367" spans="10:11">
      <c r="J7367" s="1"/>
      <c r="K7367"/>
    </row>
    <row r="7368" spans="10:11">
      <c r="J7368" s="1"/>
      <c r="K7368"/>
    </row>
    <row r="7369" spans="10:11">
      <c r="J7369" s="1"/>
      <c r="K7369"/>
    </row>
    <row r="7370" spans="10:11">
      <c r="J7370" s="1"/>
      <c r="K7370"/>
    </row>
    <row r="7371" spans="10:11">
      <c r="J7371" s="1"/>
      <c r="K7371"/>
    </row>
    <row r="7372" spans="10:11">
      <c r="J7372" s="1"/>
      <c r="K7372"/>
    </row>
    <row r="7373" spans="10:11">
      <c r="J7373" s="1"/>
      <c r="K7373"/>
    </row>
    <row r="7374" spans="10:11">
      <c r="J7374" s="1"/>
      <c r="K7374"/>
    </row>
    <row r="7375" spans="10:11">
      <c r="J7375" s="1"/>
      <c r="K7375"/>
    </row>
    <row r="7376" spans="10:11">
      <c r="J7376" s="1"/>
      <c r="K7376"/>
    </row>
    <row r="7377" spans="10:11">
      <c r="J7377" s="1"/>
      <c r="K7377"/>
    </row>
    <row r="7378" spans="10:11">
      <c r="J7378" s="1"/>
      <c r="K7378"/>
    </row>
    <row r="7379" spans="10:11">
      <c r="J7379" s="1"/>
      <c r="K7379"/>
    </row>
    <row r="7380" spans="10:11">
      <c r="J7380" s="1"/>
      <c r="K7380"/>
    </row>
    <row r="7381" spans="10:11">
      <c r="J7381" s="1"/>
      <c r="K7381"/>
    </row>
    <row r="7382" spans="10:11">
      <c r="J7382" s="1"/>
      <c r="K7382"/>
    </row>
    <row r="7383" spans="10:11">
      <c r="J7383" s="1"/>
      <c r="K7383"/>
    </row>
    <row r="7384" spans="10:11">
      <c r="J7384" s="1"/>
      <c r="K7384"/>
    </row>
    <row r="7385" spans="10:11">
      <c r="J7385" s="1"/>
      <c r="K7385"/>
    </row>
    <row r="7386" spans="10:11">
      <c r="J7386" s="1"/>
      <c r="K7386"/>
    </row>
    <row r="7387" spans="10:11">
      <c r="J7387" s="1"/>
      <c r="K7387"/>
    </row>
    <row r="7388" spans="10:11">
      <c r="J7388" s="1"/>
      <c r="K7388"/>
    </row>
    <row r="7389" spans="10:11">
      <c r="J7389" s="1"/>
      <c r="K7389"/>
    </row>
    <row r="7390" spans="10:11">
      <c r="J7390" s="1"/>
      <c r="K7390"/>
    </row>
    <row r="7391" spans="10:11">
      <c r="J7391" s="1"/>
      <c r="K7391"/>
    </row>
    <row r="7392" spans="10:11">
      <c r="J7392" s="1"/>
      <c r="K7392"/>
    </row>
    <row r="7393" spans="10:11">
      <c r="J7393" s="1"/>
      <c r="K7393"/>
    </row>
    <row r="7394" spans="10:11">
      <c r="J7394" s="1"/>
      <c r="K7394"/>
    </row>
    <row r="7395" spans="10:11">
      <c r="J7395" s="1"/>
      <c r="K7395"/>
    </row>
    <row r="7396" spans="10:11">
      <c r="J7396" s="1"/>
      <c r="K7396"/>
    </row>
    <row r="7397" spans="10:11">
      <c r="J7397" s="1"/>
      <c r="K7397"/>
    </row>
    <row r="7398" spans="10:11">
      <c r="J7398" s="1"/>
      <c r="K7398"/>
    </row>
    <row r="7399" spans="10:11">
      <c r="J7399" s="1"/>
      <c r="K7399"/>
    </row>
    <row r="7400" spans="10:11">
      <c r="J7400" s="1"/>
      <c r="K7400"/>
    </row>
    <row r="7401" spans="10:11">
      <c r="J7401" s="1"/>
      <c r="K7401"/>
    </row>
    <row r="7402" spans="10:11">
      <c r="J7402" s="1"/>
      <c r="K7402"/>
    </row>
    <row r="7403" spans="10:11">
      <c r="J7403" s="1"/>
      <c r="K7403"/>
    </row>
    <row r="7404" spans="10:11">
      <c r="J7404" s="1"/>
      <c r="K7404"/>
    </row>
    <row r="7405" spans="10:11">
      <c r="J7405" s="1"/>
      <c r="K7405"/>
    </row>
    <row r="7406" spans="10:11">
      <c r="J7406" s="1"/>
      <c r="K7406"/>
    </row>
    <row r="7407" spans="10:11">
      <c r="J7407" s="1"/>
      <c r="K7407"/>
    </row>
    <row r="7408" spans="10:11">
      <c r="J7408" s="1"/>
      <c r="K7408"/>
    </row>
    <row r="7409" spans="10:11">
      <c r="J7409" s="1"/>
      <c r="K7409"/>
    </row>
    <row r="7410" spans="10:11">
      <c r="J7410" s="1"/>
      <c r="K7410"/>
    </row>
    <row r="7411" spans="10:11">
      <c r="J7411" s="1"/>
      <c r="K7411"/>
    </row>
    <row r="7412" spans="10:11">
      <c r="J7412" s="1"/>
      <c r="K7412"/>
    </row>
    <row r="7413" spans="10:11">
      <c r="J7413" s="1"/>
      <c r="K7413"/>
    </row>
    <row r="7414" spans="10:11">
      <c r="J7414" s="1"/>
      <c r="K7414"/>
    </row>
    <row r="7415" spans="10:11">
      <c r="J7415" s="1"/>
      <c r="K7415"/>
    </row>
    <row r="7416" spans="10:11">
      <c r="J7416" s="1"/>
      <c r="K7416"/>
    </row>
    <row r="7417" spans="10:11">
      <c r="J7417" s="1"/>
      <c r="K7417"/>
    </row>
    <row r="7418" spans="10:11">
      <c r="J7418" s="1"/>
      <c r="K7418"/>
    </row>
    <row r="7419" spans="10:11">
      <c r="J7419" s="1"/>
      <c r="K7419"/>
    </row>
    <row r="7420" spans="10:11">
      <c r="J7420" s="1"/>
      <c r="K7420"/>
    </row>
    <row r="7421" spans="10:11">
      <c r="J7421" s="1"/>
      <c r="K7421"/>
    </row>
    <row r="7422" spans="10:11">
      <c r="J7422" s="1"/>
      <c r="K7422"/>
    </row>
    <row r="7423" spans="10:11">
      <c r="J7423" s="1"/>
      <c r="K7423"/>
    </row>
    <row r="7424" spans="10:11">
      <c r="J7424" s="1"/>
      <c r="K7424"/>
    </row>
    <row r="7425" spans="10:11">
      <c r="J7425" s="1"/>
      <c r="K7425"/>
    </row>
    <row r="7426" spans="10:11">
      <c r="J7426" s="1"/>
      <c r="K7426"/>
    </row>
    <row r="7427" spans="10:11">
      <c r="J7427" s="1"/>
      <c r="K7427"/>
    </row>
    <row r="7428" spans="10:11">
      <c r="J7428" s="1"/>
      <c r="K7428"/>
    </row>
    <row r="7429" spans="10:11">
      <c r="J7429" s="1"/>
      <c r="K7429"/>
    </row>
    <row r="7430" spans="10:11">
      <c r="J7430" s="1"/>
      <c r="K7430"/>
    </row>
    <row r="7431" spans="10:11">
      <c r="J7431" s="1"/>
      <c r="K7431"/>
    </row>
    <row r="7432" spans="10:11">
      <c r="J7432" s="1"/>
      <c r="K7432"/>
    </row>
    <row r="7433" spans="10:11">
      <c r="J7433" s="1"/>
      <c r="K7433"/>
    </row>
    <row r="7434" spans="10:11">
      <c r="J7434" s="1"/>
      <c r="K7434"/>
    </row>
    <row r="7435" spans="10:11">
      <c r="J7435" s="1"/>
      <c r="K7435"/>
    </row>
    <row r="7436" spans="10:11">
      <c r="J7436" s="1"/>
      <c r="K7436"/>
    </row>
    <row r="7437" spans="10:11">
      <c r="J7437" s="1"/>
      <c r="K7437"/>
    </row>
    <row r="7438" spans="10:11">
      <c r="J7438" s="1"/>
      <c r="K7438"/>
    </row>
    <row r="7439" spans="10:11">
      <c r="J7439" s="1"/>
      <c r="K7439"/>
    </row>
    <row r="7440" spans="10:11">
      <c r="J7440" s="1"/>
      <c r="K7440"/>
    </row>
    <row r="7441" spans="10:11">
      <c r="J7441" s="1"/>
      <c r="K7441"/>
    </row>
    <row r="7442" spans="10:11">
      <c r="J7442" s="1"/>
      <c r="K7442"/>
    </row>
    <row r="7443" spans="10:11">
      <c r="J7443" s="1"/>
      <c r="K7443"/>
    </row>
    <row r="7444" spans="10:11">
      <c r="J7444" s="1"/>
      <c r="K7444"/>
    </row>
    <row r="7445" spans="10:11">
      <c r="J7445" s="1"/>
      <c r="K7445"/>
    </row>
    <row r="7446" spans="10:11">
      <c r="J7446" s="1"/>
      <c r="K7446"/>
    </row>
    <row r="7447" spans="10:11">
      <c r="J7447" s="1"/>
      <c r="K7447"/>
    </row>
    <row r="7448" spans="10:11">
      <c r="J7448" s="1"/>
      <c r="K7448"/>
    </row>
    <row r="7449" spans="10:11">
      <c r="J7449" s="1"/>
      <c r="K7449"/>
    </row>
    <row r="7450" spans="10:11">
      <c r="J7450" s="1"/>
      <c r="K7450"/>
    </row>
    <row r="7451" spans="10:11">
      <c r="J7451" s="1"/>
      <c r="K7451"/>
    </row>
    <row r="7452" spans="10:11">
      <c r="J7452" s="1"/>
      <c r="K7452"/>
    </row>
    <row r="7453" spans="10:11">
      <c r="J7453" s="1"/>
      <c r="K7453"/>
    </row>
    <row r="7454" spans="10:11">
      <c r="J7454" s="1"/>
      <c r="K7454"/>
    </row>
    <row r="7455" spans="10:11">
      <c r="J7455" s="1"/>
      <c r="K7455"/>
    </row>
    <row r="7456" spans="10:11">
      <c r="J7456" s="1"/>
      <c r="K7456"/>
    </row>
    <row r="7457" spans="10:11">
      <c r="J7457" s="1"/>
      <c r="K7457"/>
    </row>
    <row r="7458" spans="10:11">
      <c r="J7458" s="1"/>
      <c r="K7458"/>
    </row>
    <row r="7459" spans="10:11">
      <c r="J7459" s="1"/>
      <c r="K7459"/>
    </row>
    <row r="7460" spans="10:11">
      <c r="J7460" s="1"/>
      <c r="K7460"/>
    </row>
    <row r="7461" spans="10:11">
      <c r="J7461" s="1"/>
      <c r="K7461"/>
    </row>
    <row r="7462" spans="10:11">
      <c r="J7462" s="1"/>
      <c r="K7462"/>
    </row>
    <row r="7463" spans="10:11">
      <c r="J7463" s="1"/>
      <c r="K7463"/>
    </row>
    <row r="7464" spans="10:11">
      <c r="J7464" s="1"/>
      <c r="K7464"/>
    </row>
    <row r="7465" spans="10:11">
      <c r="J7465" s="1"/>
      <c r="K7465"/>
    </row>
    <row r="7466" spans="10:11">
      <c r="J7466" s="1"/>
      <c r="K7466"/>
    </row>
    <row r="7467" spans="10:11">
      <c r="J7467" s="1"/>
      <c r="K7467"/>
    </row>
    <row r="7468" spans="10:11">
      <c r="J7468" s="1"/>
      <c r="K7468"/>
    </row>
    <row r="7469" spans="10:11">
      <c r="J7469" s="1"/>
      <c r="K7469"/>
    </row>
    <row r="7470" spans="10:11">
      <c r="J7470" s="1"/>
      <c r="K7470"/>
    </row>
    <row r="7471" spans="10:11">
      <c r="J7471" s="1"/>
      <c r="K7471"/>
    </row>
    <row r="7472" spans="10:11">
      <c r="J7472" s="1"/>
      <c r="K7472"/>
    </row>
    <row r="7473" spans="10:11">
      <c r="J7473" s="1"/>
      <c r="K7473"/>
    </row>
    <row r="7474" spans="10:11">
      <c r="J7474" s="1"/>
      <c r="K7474"/>
    </row>
    <row r="7475" spans="10:11">
      <c r="J7475" s="1"/>
      <c r="K7475"/>
    </row>
    <row r="7476" spans="10:11">
      <c r="J7476" s="1"/>
      <c r="K7476"/>
    </row>
    <row r="7477" spans="10:11">
      <c r="J7477" s="1"/>
      <c r="K7477"/>
    </row>
    <row r="7478" spans="10:11">
      <c r="J7478" s="1"/>
      <c r="K7478"/>
    </row>
    <row r="7479" spans="10:11">
      <c r="J7479" s="1"/>
      <c r="K7479"/>
    </row>
    <row r="7480" spans="10:11">
      <c r="J7480" s="1"/>
      <c r="K7480"/>
    </row>
    <row r="7481" spans="10:11">
      <c r="J7481" s="1"/>
      <c r="K7481"/>
    </row>
    <row r="7482" spans="10:11">
      <c r="J7482" s="1"/>
      <c r="K7482"/>
    </row>
    <row r="7483" spans="10:11">
      <c r="J7483" s="1"/>
      <c r="K7483"/>
    </row>
    <row r="7484" spans="10:11">
      <c r="J7484" s="1"/>
      <c r="K7484"/>
    </row>
    <row r="7485" spans="10:11">
      <c r="J7485" s="1"/>
      <c r="K7485"/>
    </row>
    <row r="7486" spans="10:11">
      <c r="J7486" s="1"/>
      <c r="K7486"/>
    </row>
    <row r="7487" spans="10:11">
      <c r="J7487" s="1"/>
      <c r="K7487"/>
    </row>
    <row r="7488" spans="10:11">
      <c r="J7488" s="1"/>
      <c r="K7488"/>
    </row>
    <row r="7489" spans="10:11">
      <c r="J7489" s="1"/>
      <c r="K7489"/>
    </row>
    <row r="7490" spans="10:11">
      <c r="J7490" s="1"/>
      <c r="K7490"/>
    </row>
    <row r="7491" spans="10:11">
      <c r="J7491" s="1"/>
      <c r="K7491"/>
    </row>
    <row r="7492" spans="10:11">
      <c r="J7492" s="1"/>
      <c r="K7492"/>
    </row>
    <row r="7493" spans="10:11">
      <c r="J7493" s="1"/>
      <c r="K7493"/>
    </row>
    <row r="7494" spans="10:11">
      <c r="J7494" s="1"/>
      <c r="K7494"/>
    </row>
    <row r="7495" spans="10:11">
      <c r="J7495" s="1"/>
      <c r="K7495"/>
    </row>
    <row r="7496" spans="10:11">
      <c r="J7496" s="1"/>
      <c r="K7496"/>
    </row>
    <row r="7497" spans="10:11">
      <c r="J7497" s="1"/>
      <c r="K7497"/>
    </row>
    <row r="7498" spans="10:11">
      <c r="J7498" s="1"/>
      <c r="K7498"/>
    </row>
    <row r="7499" spans="10:11">
      <c r="J7499" s="1"/>
      <c r="K7499"/>
    </row>
    <row r="7500" spans="10:11">
      <c r="J7500" s="1"/>
      <c r="K7500"/>
    </row>
    <row r="7501" spans="10:11">
      <c r="J7501" s="1"/>
      <c r="K7501"/>
    </row>
    <row r="7502" spans="10:11">
      <c r="J7502" s="1"/>
      <c r="K7502"/>
    </row>
    <row r="7503" spans="10:11">
      <c r="J7503" s="1"/>
      <c r="K7503"/>
    </row>
    <row r="7504" spans="10:11">
      <c r="J7504" s="1"/>
      <c r="K7504"/>
    </row>
    <row r="7505" spans="10:11">
      <c r="J7505" s="1"/>
      <c r="K7505"/>
    </row>
    <row r="7506" spans="10:11">
      <c r="J7506" s="1"/>
      <c r="K7506"/>
    </row>
    <row r="7507" spans="10:11">
      <c r="J7507" s="1"/>
      <c r="K7507"/>
    </row>
    <row r="7508" spans="10:11">
      <c r="J7508" s="1"/>
      <c r="K7508"/>
    </row>
    <row r="7509" spans="10:11">
      <c r="J7509" s="1"/>
      <c r="K7509"/>
    </row>
    <row r="7510" spans="10:11">
      <c r="J7510" s="1"/>
      <c r="K7510"/>
    </row>
    <row r="7511" spans="10:11">
      <c r="J7511" s="1"/>
      <c r="K7511"/>
    </row>
    <row r="7512" spans="10:11">
      <c r="J7512" s="1"/>
      <c r="K7512"/>
    </row>
    <row r="7513" spans="10:11">
      <c r="J7513" s="1"/>
      <c r="K7513"/>
    </row>
    <row r="7514" spans="10:11">
      <c r="J7514" s="1"/>
      <c r="K7514"/>
    </row>
    <row r="7515" spans="10:11">
      <c r="J7515" s="1"/>
      <c r="K7515"/>
    </row>
    <row r="7516" spans="10:11">
      <c r="J7516" s="1"/>
      <c r="K7516"/>
    </row>
    <row r="7517" spans="10:11">
      <c r="J7517" s="1"/>
      <c r="K7517"/>
    </row>
    <row r="7518" spans="10:11">
      <c r="J7518" s="1"/>
      <c r="K7518"/>
    </row>
    <row r="7519" spans="10:11">
      <c r="J7519" s="1"/>
      <c r="K7519"/>
    </row>
    <row r="7520" spans="10:11">
      <c r="J7520" s="1"/>
      <c r="K7520"/>
    </row>
    <row r="7521" spans="10:11">
      <c r="J7521" s="1"/>
      <c r="K7521"/>
    </row>
    <row r="7522" spans="10:11">
      <c r="J7522" s="1"/>
      <c r="K7522"/>
    </row>
    <row r="7523" spans="10:11">
      <c r="J7523" s="1"/>
      <c r="K7523"/>
    </row>
    <row r="7524" spans="10:11">
      <c r="J7524" s="1"/>
      <c r="K7524"/>
    </row>
    <row r="7525" spans="10:11">
      <c r="J7525" s="1"/>
      <c r="K7525"/>
    </row>
    <row r="7526" spans="10:11">
      <c r="J7526" s="1"/>
      <c r="K7526"/>
    </row>
    <row r="7527" spans="10:11">
      <c r="J7527" s="1"/>
      <c r="K7527"/>
    </row>
    <row r="7528" spans="10:11">
      <c r="J7528" s="1"/>
      <c r="K7528"/>
    </row>
    <row r="7529" spans="10:11">
      <c r="J7529" s="1"/>
      <c r="K7529"/>
    </row>
    <row r="7530" spans="10:11">
      <c r="J7530" s="1"/>
      <c r="K7530"/>
    </row>
    <row r="7531" spans="10:11">
      <c r="J7531" s="1"/>
      <c r="K7531"/>
    </row>
    <row r="7532" spans="10:11">
      <c r="J7532" s="1"/>
      <c r="K7532"/>
    </row>
    <row r="7533" spans="10:11">
      <c r="J7533" s="1"/>
      <c r="K7533"/>
    </row>
    <row r="7534" spans="10:11">
      <c r="J7534" s="1"/>
      <c r="K7534"/>
    </row>
    <row r="7535" spans="10:11">
      <c r="J7535" s="1"/>
      <c r="K7535"/>
    </row>
    <row r="7536" spans="10:11">
      <c r="J7536" s="1"/>
      <c r="K7536"/>
    </row>
    <row r="7537" spans="10:11">
      <c r="J7537" s="1"/>
      <c r="K7537"/>
    </row>
    <row r="7538" spans="10:11">
      <c r="J7538" s="1"/>
      <c r="K7538"/>
    </row>
    <row r="7539" spans="10:11">
      <c r="J7539" s="1"/>
      <c r="K7539"/>
    </row>
    <row r="7540" spans="10:11">
      <c r="J7540" s="1"/>
      <c r="K7540"/>
    </row>
    <row r="7541" spans="10:11">
      <c r="J7541" s="1"/>
      <c r="K7541"/>
    </row>
    <row r="7542" spans="10:11">
      <c r="J7542" s="1"/>
      <c r="K7542"/>
    </row>
    <row r="7543" spans="10:11">
      <c r="J7543" s="1"/>
      <c r="K7543"/>
    </row>
    <row r="7544" spans="10:11">
      <c r="J7544" s="1"/>
      <c r="K7544"/>
    </row>
    <row r="7545" spans="10:11">
      <c r="J7545" s="1"/>
      <c r="K7545"/>
    </row>
    <row r="7546" spans="10:11">
      <c r="J7546" s="1"/>
      <c r="K7546"/>
    </row>
    <row r="7547" spans="10:11">
      <c r="J7547" s="1"/>
      <c r="K7547"/>
    </row>
    <row r="7548" spans="10:11">
      <c r="J7548" s="1"/>
      <c r="K7548"/>
    </row>
    <row r="7549" spans="10:11">
      <c r="J7549" s="1"/>
      <c r="K7549"/>
    </row>
    <row r="7550" spans="10:11">
      <c r="J7550" s="1"/>
      <c r="K7550"/>
    </row>
    <row r="7551" spans="10:11">
      <c r="J7551" s="1"/>
      <c r="K7551"/>
    </row>
    <row r="7552" spans="10:11">
      <c r="J7552" s="1"/>
      <c r="K7552"/>
    </row>
    <row r="7553" spans="10:11">
      <c r="J7553" s="1"/>
      <c r="K7553"/>
    </row>
    <row r="7554" spans="10:11">
      <c r="J7554" s="1"/>
      <c r="K7554"/>
    </row>
    <row r="7555" spans="10:11">
      <c r="J7555" s="1"/>
      <c r="K7555"/>
    </row>
    <row r="7556" spans="10:11">
      <c r="J7556" s="1"/>
      <c r="K7556"/>
    </row>
    <row r="7557" spans="10:11">
      <c r="J7557" s="1"/>
      <c r="K7557"/>
    </row>
    <row r="7558" spans="10:11">
      <c r="J7558" s="1"/>
      <c r="K7558"/>
    </row>
    <row r="7559" spans="10:11">
      <c r="J7559" s="1"/>
      <c r="K7559"/>
    </row>
    <row r="7560" spans="10:11">
      <c r="J7560" s="1"/>
      <c r="K7560"/>
    </row>
    <row r="7561" spans="10:11">
      <c r="J7561" s="1"/>
      <c r="K7561"/>
    </row>
    <row r="7562" spans="10:11">
      <c r="J7562" s="1"/>
      <c r="K7562"/>
    </row>
    <row r="7563" spans="10:11">
      <c r="J7563" s="1"/>
      <c r="K7563"/>
    </row>
    <row r="7564" spans="10:11">
      <c r="J7564" s="1"/>
      <c r="K7564"/>
    </row>
    <row r="7565" spans="10:11">
      <c r="J7565" s="1"/>
      <c r="K7565"/>
    </row>
    <row r="7566" spans="10:11">
      <c r="J7566" s="1"/>
      <c r="K7566"/>
    </row>
    <row r="7567" spans="10:11">
      <c r="J7567" s="1"/>
      <c r="K7567"/>
    </row>
    <row r="7568" spans="10:11">
      <c r="J7568" s="1"/>
      <c r="K7568"/>
    </row>
    <row r="7569" spans="10:11">
      <c r="J7569" s="1"/>
      <c r="K7569"/>
    </row>
    <row r="7570" spans="10:11">
      <c r="J7570" s="1"/>
      <c r="K7570"/>
    </row>
    <row r="7571" spans="10:11">
      <c r="J7571" s="1"/>
      <c r="K7571"/>
    </row>
    <row r="7572" spans="10:11">
      <c r="J7572" s="1"/>
      <c r="K7572"/>
    </row>
    <row r="7573" spans="10:11">
      <c r="J7573" s="1"/>
      <c r="K7573"/>
    </row>
    <row r="7574" spans="10:11">
      <c r="J7574" s="1"/>
      <c r="K7574"/>
    </row>
    <row r="7575" spans="10:11">
      <c r="J7575" s="1"/>
      <c r="K7575"/>
    </row>
    <row r="7576" spans="10:11">
      <c r="J7576" s="1"/>
      <c r="K7576"/>
    </row>
    <row r="7577" spans="10:11">
      <c r="J7577" s="1"/>
      <c r="K7577"/>
    </row>
    <row r="7578" spans="10:11">
      <c r="J7578" s="1"/>
      <c r="K7578"/>
    </row>
    <row r="7579" spans="10:11">
      <c r="J7579" s="1"/>
      <c r="K7579"/>
    </row>
    <row r="7580" spans="10:11">
      <c r="J7580" s="1"/>
      <c r="K7580"/>
    </row>
    <row r="7581" spans="10:11">
      <c r="J7581" s="1"/>
      <c r="K7581"/>
    </row>
    <row r="7582" spans="10:11">
      <c r="J7582" s="1"/>
      <c r="K7582"/>
    </row>
    <row r="7583" spans="10:11">
      <c r="J7583" s="1"/>
      <c r="K7583"/>
    </row>
    <row r="7584" spans="10:11">
      <c r="J7584" s="1"/>
      <c r="K7584"/>
    </row>
    <row r="7585" spans="10:11">
      <c r="J7585" s="1"/>
      <c r="K7585"/>
    </row>
    <row r="7586" spans="10:11">
      <c r="J7586" s="1"/>
      <c r="K7586"/>
    </row>
    <row r="7587" spans="10:11">
      <c r="J7587" s="1"/>
      <c r="K7587"/>
    </row>
    <row r="7588" spans="10:11">
      <c r="J7588" s="1"/>
      <c r="K7588"/>
    </row>
    <row r="7589" spans="10:11">
      <c r="J7589" s="1"/>
      <c r="K7589"/>
    </row>
    <row r="7590" spans="10:11">
      <c r="J7590" s="1"/>
      <c r="K7590"/>
    </row>
    <row r="7591" spans="10:11">
      <c r="J7591" s="1"/>
      <c r="K7591"/>
    </row>
    <row r="7592" spans="10:11">
      <c r="J7592" s="1"/>
      <c r="K7592"/>
    </row>
    <row r="7593" spans="10:11">
      <c r="J7593" s="1"/>
      <c r="K7593"/>
    </row>
    <row r="7594" spans="10:11">
      <c r="J7594" s="1"/>
      <c r="K7594"/>
    </row>
    <row r="7595" spans="10:11">
      <c r="J7595" s="1"/>
      <c r="K7595"/>
    </row>
    <row r="7596" spans="10:11">
      <c r="J7596" s="1"/>
      <c r="K7596"/>
    </row>
    <row r="7597" spans="10:11">
      <c r="J7597" s="1"/>
      <c r="K7597"/>
    </row>
    <row r="7598" spans="10:11">
      <c r="J7598" s="1"/>
      <c r="K7598"/>
    </row>
    <row r="7599" spans="10:11">
      <c r="J7599" s="1"/>
      <c r="K7599"/>
    </row>
    <row r="7600" spans="10:11">
      <c r="J7600" s="1"/>
      <c r="K7600"/>
    </row>
    <row r="7601" spans="10:11">
      <c r="J7601" s="1"/>
      <c r="K7601"/>
    </row>
    <row r="7602" spans="10:11">
      <c r="J7602" s="1"/>
      <c r="K7602"/>
    </row>
    <row r="7603" spans="10:11">
      <c r="J7603" s="1"/>
      <c r="K7603"/>
    </row>
    <row r="7604" spans="10:11">
      <c r="J7604" s="1"/>
      <c r="K7604"/>
    </row>
    <row r="7605" spans="10:11">
      <c r="J7605" s="1"/>
      <c r="K7605"/>
    </row>
    <row r="7606" spans="10:11">
      <c r="J7606" s="1"/>
      <c r="K7606"/>
    </row>
    <row r="7607" spans="10:11">
      <c r="J7607" s="1"/>
      <c r="K7607"/>
    </row>
    <row r="7608" spans="10:11">
      <c r="J7608" s="1"/>
      <c r="K7608"/>
    </row>
    <row r="7609" spans="10:11">
      <c r="J7609" s="1"/>
      <c r="K7609"/>
    </row>
    <row r="7610" spans="10:11">
      <c r="J7610" s="1"/>
      <c r="K7610"/>
    </row>
    <row r="7611" spans="10:11">
      <c r="J7611" s="1"/>
      <c r="K7611"/>
    </row>
    <row r="7612" spans="10:11">
      <c r="J7612" s="1"/>
      <c r="K7612"/>
    </row>
    <row r="7613" spans="10:11">
      <c r="J7613" s="1"/>
      <c r="K7613"/>
    </row>
    <row r="7614" spans="10:11">
      <c r="J7614" s="1"/>
      <c r="K7614"/>
    </row>
    <row r="7615" spans="10:11">
      <c r="J7615" s="1"/>
      <c r="K7615"/>
    </row>
    <row r="7616" spans="10:11">
      <c r="J7616" s="1"/>
      <c r="K7616"/>
    </row>
    <row r="7617" spans="10:11">
      <c r="J7617" s="1"/>
      <c r="K7617"/>
    </row>
    <row r="7618" spans="10:11">
      <c r="J7618" s="1"/>
      <c r="K7618"/>
    </row>
    <row r="7619" spans="10:11">
      <c r="J7619" s="1"/>
      <c r="K7619"/>
    </row>
    <row r="7620" spans="10:11">
      <c r="J7620" s="1"/>
      <c r="K7620"/>
    </row>
    <row r="7621" spans="10:11">
      <c r="J7621" s="1"/>
      <c r="K7621"/>
    </row>
    <row r="7622" spans="10:11">
      <c r="J7622" s="1"/>
      <c r="K7622"/>
    </row>
    <row r="7623" spans="10:11">
      <c r="J7623" s="1"/>
      <c r="K7623"/>
    </row>
    <row r="7624" spans="10:11">
      <c r="J7624" s="1"/>
      <c r="K7624"/>
    </row>
    <row r="7625" spans="10:11">
      <c r="J7625" s="1"/>
      <c r="K7625"/>
    </row>
    <row r="7626" spans="10:11">
      <c r="J7626" s="1"/>
      <c r="K7626"/>
    </row>
    <row r="7627" spans="10:11">
      <c r="J7627" s="1"/>
      <c r="K7627"/>
    </row>
    <row r="7628" spans="10:11">
      <c r="J7628" s="1"/>
      <c r="K7628"/>
    </row>
    <row r="7629" spans="10:11">
      <c r="J7629" s="1"/>
      <c r="K7629"/>
    </row>
    <row r="7630" spans="10:11">
      <c r="J7630" s="1"/>
      <c r="K7630"/>
    </row>
    <row r="7631" spans="10:11">
      <c r="J7631" s="1"/>
      <c r="K7631"/>
    </row>
    <row r="7632" spans="10:11">
      <c r="J7632" s="1"/>
      <c r="K7632"/>
    </row>
    <row r="7633" spans="10:11">
      <c r="J7633" s="1"/>
      <c r="K7633"/>
    </row>
    <row r="7634" spans="10:11">
      <c r="J7634" s="1"/>
      <c r="K7634"/>
    </row>
    <row r="7635" spans="10:11">
      <c r="J7635" s="1"/>
      <c r="K7635"/>
    </row>
    <row r="7636" spans="10:11">
      <c r="J7636" s="1"/>
      <c r="K7636"/>
    </row>
    <row r="7637" spans="10:11">
      <c r="J7637" s="1"/>
      <c r="K7637"/>
    </row>
    <row r="7638" spans="10:11">
      <c r="J7638" s="1"/>
      <c r="K7638"/>
    </row>
    <row r="7639" spans="10:11">
      <c r="J7639" s="1"/>
      <c r="K7639"/>
    </row>
    <row r="7640" spans="10:11">
      <c r="J7640" s="1"/>
      <c r="K7640"/>
    </row>
    <row r="7641" spans="10:11">
      <c r="J7641" s="1"/>
      <c r="K7641"/>
    </row>
    <row r="7642" spans="10:11">
      <c r="J7642" s="1"/>
      <c r="K7642"/>
    </row>
    <row r="7643" spans="10:11">
      <c r="J7643" s="1"/>
      <c r="K7643"/>
    </row>
    <row r="7644" spans="10:11">
      <c r="J7644" s="1"/>
      <c r="K7644"/>
    </row>
    <row r="7645" spans="10:11">
      <c r="J7645" s="1"/>
      <c r="K7645"/>
    </row>
    <row r="7646" spans="10:11">
      <c r="J7646" s="1"/>
      <c r="K7646"/>
    </row>
    <row r="7647" spans="10:11">
      <c r="J7647" s="1"/>
      <c r="K7647"/>
    </row>
    <row r="7648" spans="10:11">
      <c r="J7648" s="1"/>
      <c r="K7648"/>
    </row>
    <row r="7649" spans="10:11">
      <c r="J7649" s="1"/>
      <c r="K7649"/>
    </row>
    <row r="7650" spans="10:11">
      <c r="J7650" s="1"/>
      <c r="K7650"/>
    </row>
    <row r="7651" spans="10:11">
      <c r="J7651" s="1"/>
      <c r="K7651"/>
    </row>
    <row r="7652" spans="10:11">
      <c r="J7652" s="1"/>
      <c r="K7652"/>
    </row>
    <row r="7653" spans="10:11">
      <c r="J7653" s="1"/>
      <c r="K7653"/>
    </row>
    <row r="7654" spans="10:11">
      <c r="J7654" s="1"/>
      <c r="K7654"/>
    </row>
    <row r="7655" spans="10:11">
      <c r="J7655" s="1"/>
      <c r="K7655"/>
    </row>
    <row r="7656" spans="10:11">
      <c r="J7656" s="1"/>
      <c r="K7656"/>
    </row>
    <row r="7657" spans="10:11">
      <c r="J7657" s="1"/>
      <c r="K7657"/>
    </row>
    <row r="7658" spans="10:11">
      <c r="J7658" s="1"/>
      <c r="K7658"/>
    </row>
    <row r="7659" spans="10:11">
      <c r="J7659" s="1"/>
      <c r="K7659"/>
    </row>
    <row r="7660" spans="10:11">
      <c r="J7660" s="1"/>
      <c r="K7660"/>
    </row>
    <row r="7661" spans="10:11">
      <c r="J7661" s="1"/>
      <c r="K7661"/>
    </row>
    <row r="7662" spans="10:11">
      <c r="J7662" s="1"/>
      <c r="K7662"/>
    </row>
    <row r="7663" spans="10:11">
      <c r="J7663" s="1"/>
      <c r="K7663"/>
    </row>
    <row r="7664" spans="10:11">
      <c r="J7664" s="1"/>
      <c r="K7664"/>
    </row>
    <row r="7665" spans="10:11">
      <c r="J7665" s="1"/>
      <c r="K7665"/>
    </row>
    <row r="7666" spans="10:11">
      <c r="J7666" s="1"/>
      <c r="K7666"/>
    </row>
    <row r="7667" spans="10:11">
      <c r="J7667" s="1"/>
      <c r="K7667"/>
    </row>
    <row r="7668" spans="10:11">
      <c r="J7668" s="1"/>
      <c r="K7668"/>
    </row>
    <row r="7669" spans="10:11">
      <c r="J7669" s="1"/>
      <c r="K7669"/>
    </row>
    <row r="7670" spans="10:11">
      <c r="J7670" s="1"/>
      <c r="K7670"/>
    </row>
    <row r="7671" spans="10:11">
      <c r="J7671" s="1"/>
      <c r="K7671"/>
    </row>
    <row r="7672" spans="10:11">
      <c r="J7672" s="1"/>
      <c r="K7672"/>
    </row>
    <row r="7673" spans="10:11">
      <c r="J7673" s="1"/>
      <c r="K7673"/>
    </row>
    <row r="7674" spans="10:11">
      <c r="J7674" s="1"/>
      <c r="K7674"/>
    </row>
    <row r="7675" spans="10:11">
      <c r="J7675" s="1"/>
      <c r="K7675"/>
    </row>
    <row r="7676" spans="10:11">
      <c r="J7676" s="1"/>
      <c r="K7676"/>
    </row>
    <row r="7677" spans="10:11">
      <c r="J7677" s="1"/>
      <c r="K7677"/>
    </row>
    <row r="7678" spans="10:11">
      <c r="J7678" s="1"/>
      <c r="K7678"/>
    </row>
    <row r="7679" spans="10:11">
      <c r="J7679" s="1"/>
      <c r="K7679"/>
    </row>
    <row r="7680" spans="10:11">
      <c r="J7680" s="1"/>
      <c r="K7680"/>
    </row>
    <row r="7681" spans="10:11">
      <c r="J7681" s="1"/>
      <c r="K7681"/>
    </row>
    <row r="7682" spans="10:11">
      <c r="J7682" s="1"/>
      <c r="K7682"/>
    </row>
    <row r="7683" spans="10:11">
      <c r="J7683" s="1"/>
      <c r="K7683"/>
    </row>
    <row r="7684" spans="10:11">
      <c r="J7684" s="1"/>
      <c r="K7684"/>
    </row>
    <row r="7685" spans="10:11">
      <c r="J7685" s="1"/>
      <c r="K7685"/>
    </row>
    <row r="7686" spans="10:11">
      <c r="J7686" s="1"/>
      <c r="K7686"/>
    </row>
    <row r="7687" spans="10:11">
      <c r="J7687" s="1"/>
      <c r="K7687"/>
    </row>
    <row r="7688" spans="10:11">
      <c r="J7688" s="1"/>
      <c r="K7688"/>
    </row>
    <row r="7689" spans="10:11">
      <c r="J7689" s="1"/>
      <c r="K7689"/>
    </row>
    <row r="7690" spans="10:11">
      <c r="J7690" s="1"/>
      <c r="K7690"/>
    </row>
    <row r="7691" spans="10:11">
      <c r="J7691" s="1"/>
      <c r="K7691"/>
    </row>
    <row r="7692" spans="10:11">
      <c r="J7692" s="1"/>
      <c r="K7692"/>
    </row>
    <row r="7693" spans="10:11">
      <c r="J7693" s="1"/>
      <c r="K7693"/>
    </row>
    <row r="7694" spans="10:11">
      <c r="J7694" s="1"/>
      <c r="K7694"/>
    </row>
    <row r="7695" spans="10:11">
      <c r="J7695" s="1"/>
      <c r="K7695"/>
    </row>
    <row r="7696" spans="10:11">
      <c r="J7696" s="1"/>
      <c r="K7696"/>
    </row>
    <row r="7697" spans="10:11">
      <c r="J7697" s="1"/>
      <c r="K7697"/>
    </row>
    <row r="7698" spans="10:11">
      <c r="J7698" s="1"/>
      <c r="K7698"/>
    </row>
    <row r="7699" spans="10:11">
      <c r="J7699" s="1"/>
      <c r="K7699"/>
    </row>
    <row r="7700" spans="10:11">
      <c r="J7700" s="1"/>
      <c r="K7700"/>
    </row>
    <row r="7701" spans="10:11">
      <c r="J7701" s="1"/>
      <c r="K7701"/>
    </row>
    <row r="7702" spans="10:11">
      <c r="J7702" s="1"/>
      <c r="K7702"/>
    </row>
    <row r="7703" spans="10:11">
      <c r="J7703" s="1"/>
      <c r="K7703"/>
    </row>
    <row r="7704" spans="10:11">
      <c r="J7704" s="1"/>
      <c r="K7704"/>
    </row>
    <row r="7705" spans="10:11">
      <c r="J7705" s="1"/>
      <c r="K7705"/>
    </row>
    <row r="7706" spans="10:11">
      <c r="J7706" s="1"/>
      <c r="K7706"/>
    </row>
    <row r="7707" spans="10:11">
      <c r="J7707" s="1"/>
      <c r="K7707"/>
    </row>
    <row r="7708" spans="10:11">
      <c r="J7708" s="1"/>
      <c r="K7708"/>
    </row>
    <row r="7709" spans="10:11">
      <c r="J7709" s="1"/>
      <c r="K7709"/>
    </row>
    <row r="7710" spans="10:11">
      <c r="J7710" s="1"/>
      <c r="K7710"/>
    </row>
    <row r="7711" spans="10:11">
      <c r="J7711" s="1"/>
      <c r="K7711"/>
    </row>
    <row r="7712" spans="10:11">
      <c r="J7712" s="1"/>
      <c r="K7712"/>
    </row>
    <row r="7713" spans="10:11">
      <c r="J7713" s="1"/>
      <c r="K7713"/>
    </row>
    <row r="7714" spans="10:11">
      <c r="J7714" s="1"/>
      <c r="K7714"/>
    </row>
    <row r="7715" spans="10:11">
      <c r="J7715" s="1"/>
      <c r="K7715"/>
    </row>
    <row r="7716" spans="10:11">
      <c r="J7716" s="1"/>
      <c r="K7716"/>
    </row>
    <row r="7717" spans="10:11">
      <c r="J7717" s="1"/>
      <c r="K7717"/>
    </row>
    <row r="7718" spans="10:11">
      <c r="J7718" s="1"/>
      <c r="K7718"/>
    </row>
    <row r="7719" spans="10:11">
      <c r="J7719" s="1"/>
      <c r="K7719"/>
    </row>
    <row r="7720" spans="10:11">
      <c r="J7720" s="1"/>
      <c r="K7720"/>
    </row>
    <row r="7721" spans="10:11">
      <c r="J7721" s="1"/>
      <c r="K7721"/>
    </row>
    <row r="7722" spans="10:11">
      <c r="J7722" s="1"/>
      <c r="K7722"/>
    </row>
    <row r="7723" spans="10:11">
      <c r="J7723" s="1"/>
      <c r="K7723"/>
    </row>
    <row r="7724" spans="10:11">
      <c r="J7724" s="1"/>
      <c r="K7724"/>
    </row>
    <row r="7725" spans="10:11">
      <c r="J7725" s="1"/>
      <c r="K7725"/>
    </row>
    <row r="7726" spans="10:11">
      <c r="J7726" s="1"/>
      <c r="K7726"/>
    </row>
    <row r="7727" spans="10:11">
      <c r="J7727" s="1"/>
      <c r="K7727"/>
    </row>
    <row r="7728" spans="10:11">
      <c r="J7728" s="1"/>
      <c r="K7728"/>
    </row>
    <row r="7729" spans="10:11">
      <c r="J7729" s="1"/>
      <c r="K7729"/>
    </row>
    <row r="7730" spans="10:11">
      <c r="J7730" s="1"/>
      <c r="K7730"/>
    </row>
    <row r="7731" spans="10:11">
      <c r="J7731" s="1"/>
      <c r="K7731"/>
    </row>
    <row r="7732" spans="10:11">
      <c r="J7732" s="1"/>
      <c r="K7732"/>
    </row>
    <row r="7733" spans="10:11">
      <c r="J7733" s="1"/>
      <c r="K7733"/>
    </row>
    <row r="7734" spans="10:11">
      <c r="J7734" s="1"/>
      <c r="K7734"/>
    </row>
    <row r="7735" spans="10:11">
      <c r="J7735" s="1"/>
      <c r="K7735"/>
    </row>
    <row r="7736" spans="10:11">
      <c r="J7736" s="1"/>
      <c r="K7736"/>
    </row>
    <row r="7737" spans="10:11">
      <c r="J7737" s="1"/>
      <c r="K7737"/>
    </row>
    <row r="7738" spans="10:11">
      <c r="J7738" s="1"/>
      <c r="K7738"/>
    </row>
    <row r="7739" spans="10:11">
      <c r="J7739" s="1"/>
      <c r="K7739"/>
    </row>
    <row r="7740" spans="10:11">
      <c r="J7740" s="1"/>
      <c r="K7740"/>
    </row>
    <row r="7741" spans="10:11">
      <c r="J7741" s="1"/>
      <c r="K7741"/>
    </row>
    <row r="7742" spans="10:11">
      <c r="J7742" s="1"/>
      <c r="K7742"/>
    </row>
    <row r="7743" spans="10:11">
      <c r="J7743" s="1"/>
      <c r="K7743"/>
    </row>
    <row r="7744" spans="10:11">
      <c r="J7744" s="1"/>
      <c r="K7744"/>
    </row>
    <row r="7745" spans="10:11">
      <c r="J7745" s="1"/>
      <c r="K7745"/>
    </row>
    <row r="7746" spans="10:11">
      <c r="J7746" s="1"/>
      <c r="K7746"/>
    </row>
    <row r="7747" spans="10:11">
      <c r="J7747" s="1"/>
      <c r="K7747"/>
    </row>
    <row r="7748" spans="10:11">
      <c r="J7748" s="1"/>
      <c r="K7748"/>
    </row>
    <row r="7749" spans="10:11">
      <c r="J7749" s="1"/>
      <c r="K7749"/>
    </row>
    <row r="7750" spans="10:11">
      <c r="J7750" s="1"/>
      <c r="K7750"/>
    </row>
    <row r="7751" spans="10:11">
      <c r="J7751" s="1"/>
      <c r="K7751"/>
    </row>
    <row r="7752" spans="10:11">
      <c r="J7752" s="1"/>
      <c r="K7752"/>
    </row>
    <row r="7753" spans="10:11">
      <c r="J7753" s="1"/>
      <c r="K7753"/>
    </row>
    <row r="7754" spans="10:11">
      <c r="J7754" s="1"/>
      <c r="K7754"/>
    </row>
    <row r="7755" spans="10:11">
      <c r="J7755" s="1"/>
      <c r="K7755"/>
    </row>
    <row r="7756" spans="10:11">
      <c r="J7756" s="1"/>
      <c r="K7756"/>
    </row>
    <row r="7757" spans="10:11">
      <c r="J7757" s="1"/>
      <c r="K7757"/>
    </row>
    <row r="7758" spans="10:11">
      <c r="J7758" s="1"/>
      <c r="K7758"/>
    </row>
    <row r="7759" spans="10:11">
      <c r="J7759" s="1"/>
      <c r="K7759"/>
    </row>
    <row r="7760" spans="10:11">
      <c r="J7760" s="1"/>
      <c r="K7760"/>
    </row>
    <row r="7761" spans="10:11">
      <c r="J7761" s="1"/>
      <c r="K7761"/>
    </row>
    <row r="7762" spans="10:11">
      <c r="J7762" s="1"/>
      <c r="K7762"/>
    </row>
    <row r="7763" spans="10:11">
      <c r="J7763" s="1"/>
      <c r="K7763"/>
    </row>
    <row r="7764" spans="10:11">
      <c r="J7764" s="1"/>
      <c r="K7764"/>
    </row>
    <row r="7765" spans="10:11">
      <c r="J7765" s="1"/>
      <c r="K7765"/>
    </row>
    <row r="7766" spans="10:11">
      <c r="J7766" s="1"/>
      <c r="K7766"/>
    </row>
    <row r="7767" spans="10:11">
      <c r="J7767" s="1"/>
      <c r="K7767"/>
    </row>
    <row r="7768" spans="10:11">
      <c r="J7768" s="1"/>
      <c r="K7768"/>
    </row>
    <row r="7769" spans="10:11">
      <c r="J7769" s="1"/>
      <c r="K7769"/>
    </row>
    <row r="7770" spans="10:11">
      <c r="J7770" s="1"/>
      <c r="K7770"/>
    </row>
    <row r="7771" spans="10:11">
      <c r="J7771" s="1"/>
      <c r="K7771"/>
    </row>
    <row r="7772" spans="10:11">
      <c r="J7772" s="1"/>
      <c r="K7772"/>
    </row>
    <row r="7773" spans="10:11">
      <c r="J7773" s="1"/>
      <c r="K7773"/>
    </row>
    <row r="7774" spans="10:11">
      <c r="J7774" s="1"/>
      <c r="K7774"/>
    </row>
    <row r="7775" spans="10:11">
      <c r="J7775" s="1"/>
      <c r="K7775"/>
    </row>
    <row r="7776" spans="10:11">
      <c r="J7776" s="1"/>
      <c r="K7776"/>
    </row>
    <row r="7777" spans="10:11">
      <c r="J7777" s="1"/>
      <c r="K7777"/>
    </row>
    <row r="7778" spans="10:11">
      <c r="J7778" s="1"/>
      <c r="K7778"/>
    </row>
    <row r="7779" spans="10:11">
      <c r="J7779" s="1"/>
      <c r="K7779"/>
    </row>
    <row r="7780" spans="10:11">
      <c r="J7780" s="1"/>
      <c r="K7780"/>
    </row>
    <row r="7781" spans="10:11">
      <c r="J7781" s="1"/>
      <c r="K7781"/>
    </row>
    <row r="7782" spans="10:11">
      <c r="J7782" s="1"/>
      <c r="K7782"/>
    </row>
    <row r="7783" spans="10:11">
      <c r="J7783" s="1"/>
      <c r="K7783"/>
    </row>
    <row r="7784" spans="10:11">
      <c r="J7784" s="1"/>
      <c r="K7784"/>
    </row>
    <row r="7785" spans="10:11">
      <c r="J7785" s="1"/>
      <c r="K7785"/>
    </row>
    <row r="7786" spans="10:11">
      <c r="J7786" s="1"/>
      <c r="K7786"/>
    </row>
    <row r="7787" spans="10:11">
      <c r="J7787" s="1"/>
      <c r="K7787"/>
    </row>
    <row r="7788" spans="10:11">
      <c r="J7788" s="1"/>
      <c r="K7788"/>
    </row>
    <row r="7789" spans="10:11">
      <c r="J7789" s="1"/>
      <c r="K7789"/>
    </row>
    <row r="7790" spans="10:11">
      <c r="J7790" s="1"/>
      <c r="K7790"/>
    </row>
    <row r="7791" spans="10:11">
      <c r="J7791" s="1"/>
      <c r="K7791"/>
    </row>
    <row r="7792" spans="10:11">
      <c r="J7792" s="1"/>
      <c r="K7792"/>
    </row>
    <row r="7793" spans="10:11">
      <c r="J7793" s="1"/>
      <c r="K7793"/>
    </row>
    <row r="7794" spans="10:11">
      <c r="J7794" s="1"/>
      <c r="K7794"/>
    </row>
    <row r="7795" spans="10:11">
      <c r="J7795" s="1"/>
      <c r="K7795"/>
    </row>
    <row r="7796" spans="10:11">
      <c r="J7796" s="1"/>
      <c r="K7796"/>
    </row>
    <row r="7797" spans="10:11">
      <c r="J7797" s="1"/>
      <c r="K7797"/>
    </row>
    <row r="7798" spans="10:11">
      <c r="J7798" s="1"/>
      <c r="K7798"/>
    </row>
    <row r="7799" spans="10:11">
      <c r="J7799" s="1"/>
      <c r="K7799"/>
    </row>
    <row r="7800" spans="10:11">
      <c r="J7800" s="1"/>
      <c r="K7800"/>
    </row>
    <row r="7801" spans="10:11">
      <c r="J7801" s="1"/>
      <c r="K7801"/>
    </row>
    <row r="7802" spans="10:11">
      <c r="J7802" s="1"/>
      <c r="K7802"/>
    </row>
    <row r="7803" spans="10:11">
      <c r="J7803" s="1"/>
      <c r="K7803"/>
    </row>
    <row r="7804" spans="10:11">
      <c r="J7804" s="1"/>
      <c r="K7804"/>
    </row>
    <row r="7805" spans="10:11">
      <c r="J7805" s="1"/>
      <c r="K7805"/>
    </row>
    <row r="7806" spans="10:11">
      <c r="J7806" s="1"/>
      <c r="K7806"/>
    </row>
    <row r="7807" spans="10:11">
      <c r="J7807" s="1"/>
      <c r="K7807"/>
    </row>
    <row r="7808" spans="10:11">
      <c r="J7808" s="1"/>
      <c r="K7808"/>
    </row>
    <row r="7809" spans="10:11">
      <c r="J7809" s="1"/>
      <c r="K7809"/>
    </row>
    <row r="7810" spans="10:11">
      <c r="J7810" s="1"/>
      <c r="K7810"/>
    </row>
    <row r="7811" spans="10:11">
      <c r="J7811" s="1"/>
      <c r="K7811"/>
    </row>
    <row r="7812" spans="10:11">
      <c r="J7812" s="1"/>
      <c r="K7812"/>
    </row>
    <row r="7813" spans="10:11">
      <c r="J7813" s="1"/>
      <c r="K7813"/>
    </row>
    <row r="7814" spans="10:11">
      <c r="J7814" s="1"/>
      <c r="K7814"/>
    </row>
    <row r="7815" spans="10:11">
      <c r="J7815" s="1"/>
      <c r="K7815"/>
    </row>
    <row r="7816" spans="10:11">
      <c r="J7816" s="1"/>
      <c r="K7816"/>
    </row>
    <row r="7817" spans="10:11">
      <c r="J7817" s="1"/>
      <c r="K7817"/>
    </row>
    <row r="7818" spans="10:11">
      <c r="J7818" s="1"/>
      <c r="K7818"/>
    </row>
    <row r="7819" spans="10:11">
      <c r="J7819" s="1"/>
      <c r="K7819"/>
    </row>
    <row r="7820" spans="10:11">
      <c r="J7820" s="1"/>
      <c r="K7820"/>
    </row>
    <row r="7821" spans="10:11">
      <c r="J7821" s="1"/>
      <c r="K7821"/>
    </row>
    <row r="7822" spans="10:11">
      <c r="J7822" s="1"/>
      <c r="K7822"/>
    </row>
    <row r="7823" spans="10:11">
      <c r="J7823" s="1"/>
      <c r="K7823"/>
    </row>
    <row r="7824" spans="10:11">
      <c r="J7824" s="1"/>
      <c r="K7824"/>
    </row>
    <row r="7825" spans="10:11">
      <c r="J7825" s="1"/>
      <c r="K7825"/>
    </row>
    <row r="7826" spans="10:11">
      <c r="J7826" s="1"/>
      <c r="K7826"/>
    </row>
    <row r="7827" spans="10:11">
      <c r="J7827" s="1"/>
      <c r="K7827"/>
    </row>
    <row r="7828" spans="10:11">
      <c r="J7828" s="1"/>
      <c r="K7828"/>
    </row>
    <row r="7829" spans="10:11">
      <c r="J7829" s="1"/>
      <c r="K7829"/>
    </row>
    <row r="7830" spans="10:11">
      <c r="J7830" s="1"/>
      <c r="K7830"/>
    </row>
    <row r="7831" spans="10:11">
      <c r="J7831" s="1"/>
      <c r="K7831"/>
    </row>
    <row r="7832" spans="10:11">
      <c r="J7832" s="1"/>
      <c r="K7832"/>
    </row>
    <row r="7833" spans="10:11">
      <c r="J7833" s="1"/>
      <c r="K7833"/>
    </row>
    <row r="7834" spans="10:11">
      <c r="J7834" s="1"/>
      <c r="K7834"/>
    </row>
    <row r="7835" spans="10:11">
      <c r="J7835" s="1"/>
      <c r="K7835"/>
    </row>
    <row r="7836" spans="10:11">
      <c r="J7836" s="1"/>
      <c r="K7836"/>
    </row>
    <row r="7837" spans="10:11">
      <c r="J7837" s="1"/>
      <c r="K7837"/>
    </row>
    <row r="7838" spans="10:11">
      <c r="J7838" s="1"/>
      <c r="K7838"/>
    </row>
    <row r="7839" spans="10:11">
      <c r="J7839" s="1"/>
      <c r="K7839"/>
    </row>
    <row r="7840" spans="10:11">
      <c r="J7840" s="1"/>
      <c r="K7840"/>
    </row>
    <row r="7841" spans="10:11">
      <c r="J7841" s="1"/>
      <c r="K7841"/>
    </row>
    <row r="7842" spans="10:11">
      <c r="J7842" s="1"/>
      <c r="K7842"/>
    </row>
    <row r="7843" spans="10:11">
      <c r="J7843" s="1"/>
      <c r="K7843"/>
    </row>
    <row r="7844" spans="10:11">
      <c r="J7844" s="1"/>
      <c r="K7844"/>
    </row>
    <row r="7845" spans="10:11">
      <c r="J7845" s="1"/>
      <c r="K7845"/>
    </row>
    <row r="7846" spans="10:11">
      <c r="J7846" s="1"/>
      <c r="K7846"/>
    </row>
    <row r="7847" spans="10:11">
      <c r="J7847" s="1"/>
      <c r="K7847"/>
    </row>
    <row r="7848" spans="10:11">
      <c r="J7848" s="1"/>
      <c r="K7848"/>
    </row>
    <row r="7849" spans="10:11">
      <c r="J7849" s="1"/>
      <c r="K7849"/>
    </row>
    <row r="7850" spans="10:11">
      <c r="J7850" s="1"/>
      <c r="K7850"/>
    </row>
    <row r="7851" spans="10:11">
      <c r="J7851" s="1"/>
      <c r="K7851"/>
    </row>
    <row r="7852" spans="10:11">
      <c r="J7852" s="1"/>
      <c r="K7852"/>
    </row>
    <row r="7853" spans="10:11">
      <c r="J7853" s="1"/>
      <c r="K7853"/>
    </row>
    <row r="7854" spans="10:11">
      <c r="J7854" s="1"/>
      <c r="K7854"/>
    </row>
    <row r="7855" spans="10:11">
      <c r="J7855" s="1"/>
      <c r="K7855"/>
    </row>
    <row r="7856" spans="10:11">
      <c r="J7856" s="1"/>
      <c r="K7856"/>
    </row>
    <row r="7857" spans="10:11">
      <c r="J7857" s="1"/>
      <c r="K7857"/>
    </row>
    <row r="7858" spans="10:11">
      <c r="J7858" s="1"/>
      <c r="K7858"/>
    </row>
    <row r="7859" spans="10:11">
      <c r="J7859" s="1"/>
      <c r="K7859"/>
    </row>
    <row r="7860" spans="10:11">
      <c r="J7860" s="1"/>
      <c r="K7860"/>
    </row>
    <row r="7861" spans="10:11">
      <c r="J7861" s="1"/>
      <c r="K7861"/>
    </row>
    <row r="7862" spans="10:11">
      <c r="J7862" s="1"/>
      <c r="K7862"/>
    </row>
    <row r="7863" spans="10:11">
      <c r="J7863" s="1"/>
      <c r="K7863"/>
    </row>
    <row r="7864" spans="10:11">
      <c r="J7864" s="1"/>
      <c r="K7864"/>
    </row>
    <row r="7865" spans="10:11">
      <c r="J7865" s="1"/>
      <c r="K7865"/>
    </row>
    <row r="7866" spans="10:11">
      <c r="J7866" s="1"/>
      <c r="K7866"/>
    </row>
    <row r="7867" spans="10:11">
      <c r="J7867" s="1"/>
      <c r="K7867"/>
    </row>
    <row r="7868" spans="10:11">
      <c r="J7868" s="1"/>
      <c r="K7868"/>
    </row>
    <row r="7869" spans="10:11">
      <c r="J7869" s="1"/>
      <c r="K7869"/>
    </row>
    <row r="7870" spans="10:11">
      <c r="J7870" s="1"/>
      <c r="K7870"/>
    </row>
    <row r="7871" spans="10:11">
      <c r="J7871" s="1"/>
      <c r="K7871"/>
    </row>
    <row r="7872" spans="10:11">
      <c r="J7872" s="1"/>
      <c r="K7872"/>
    </row>
    <row r="7873" spans="10:11">
      <c r="J7873" s="1"/>
      <c r="K7873"/>
    </row>
    <row r="7874" spans="10:11">
      <c r="J7874" s="1"/>
      <c r="K7874"/>
    </row>
    <row r="7875" spans="10:11">
      <c r="J7875" s="1"/>
      <c r="K7875"/>
    </row>
    <row r="7876" spans="10:11">
      <c r="J7876" s="1"/>
      <c r="K7876"/>
    </row>
    <row r="7877" spans="10:11">
      <c r="J7877" s="1"/>
      <c r="K7877"/>
    </row>
    <row r="7878" spans="10:11">
      <c r="J7878" s="1"/>
      <c r="K7878"/>
    </row>
    <row r="7879" spans="10:11">
      <c r="J7879" s="1"/>
      <c r="K7879"/>
    </row>
    <row r="7880" spans="10:11">
      <c r="J7880" s="1"/>
      <c r="K7880"/>
    </row>
    <row r="7881" spans="10:11">
      <c r="J7881" s="1"/>
      <c r="K7881"/>
    </row>
    <row r="7882" spans="10:11">
      <c r="J7882" s="1"/>
      <c r="K7882"/>
    </row>
    <row r="7883" spans="10:11">
      <c r="J7883" s="1"/>
      <c r="K7883"/>
    </row>
    <row r="7884" spans="10:11">
      <c r="J7884" s="1"/>
      <c r="K7884"/>
    </row>
    <row r="7885" spans="10:11">
      <c r="J7885" s="1"/>
      <c r="K7885"/>
    </row>
    <row r="7886" spans="10:11">
      <c r="J7886" s="1"/>
      <c r="K7886"/>
    </row>
    <row r="7887" spans="10:11">
      <c r="J7887" s="1"/>
      <c r="K7887"/>
    </row>
    <row r="7888" spans="10:11">
      <c r="J7888" s="1"/>
      <c r="K7888"/>
    </row>
    <row r="7889" spans="10:11">
      <c r="J7889" s="1"/>
      <c r="K7889"/>
    </row>
    <row r="7890" spans="10:11">
      <c r="J7890" s="1"/>
      <c r="K7890"/>
    </row>
    <row r="7891" spans="10:11">
      <c r="J7891" s="1"/>
      <c r="K7891"/>
    </row>
    <row r="7892" spans="10:11">
      <c r="J7892" s="1"/>
      <c r="K7892"/>
    </row>
    <row r="7893" spans="10:11">
      <c r="J7893" s="1"/>
      <c r="K7893"/>
    </row>
    <row r="7894" spans="10:11">
      <c r="J7894" s="1"/>
      <c r="K7894"/>
    </row>
    <row r="7895" spans="10:11">
      <c r="J7895" s="1"/>
      <c r="K7895"/>
    </row>
    <row r="7896" spans="10:11">
      <c r="J7896" s="1"/>
      <c r="K7896"/>
    </row>
    <row r="7897" spans="10:11">
      <c r="J7897" s="1"/>
      <c r="K7897"/>
    </row>
    <row r="7898" spans="10:11">
      <c r="J7898" s="1"/>
      <c r="K7898"/>
    </row>
    <row r="7899" spans="10:11">
      <c r="J7899" s="1"/>
      <c r="K7899"/>
    </row>
    <row r="7900" spans="10:11">
      <c r="J7900" s="1"/>
      <c r="K7900"/>
    </row>
    <row r="7901" spans="10:11">
      <c r="J7901" s="1"/>
      <c r="K7901"/>
    </row>
    <row r="7902" spans="10:11">
      <c r="J7902" s="1"/>
      <c r="K7902"/>
    </row>
    <row r="7903" spans="10:11">
      <c r="J7903" s="1"/>
      <c r="K7903"/>
    </row>
    <row r="7904" spans="10:11">
      <c r="J7904" s="1"/>
      <c r="K7904"/>
    </row>
    <row r="7905" spans="10:11">
      <c r="J7905" s="1"/>
      <c r="K7905"/>
    </row>
    <row r="7906" spans="10:11">
      <c r="J7906" s="1"/>
      <c r="K7906"/>
    </row>
    <row r="7907" spans="10:11">
      <c r="J7907" s="1"/>
      <c r="K7907"/>
    </row>
    <row r="7908" spans="10:11">
      <c r="J7908" s="1"/>
      <c r="K7908"/>
    </row>
    <row r="7909" spans="10:11">
      <c r="J7909" s="1"/>
      <c r="K7909"/>
    </row>
    <row r="7910" spans="10:11">
      <c r="J7910" s="1"/>
      <c r="K7910"/>
    </row>
    <row r="7911" spans="10:11">
      <c r="J7911" s="1"/>
      <c r="K7911"/>
    </row>
    <row r="7912" spans="10:11">
      <c r="J7912" s="1"/>
      <c r="K7912"/>
    </row>
    <row r="7913" spans="10:11">
      <c r="J7913" s="1"/>
      <c r="K7913"/>
    </row>
    <row r="7914" spans="10:11">
      <c r="J7914" s="1"/>
      <c r="K7914"/>
    </row>
    <row r="7915" spans="10:11">
      <c r="J7915" s="1"/>
      <c r="K7915"/>
    </row>
    <row r="7916" spans="10:11">
      <c r="J7916" s="1"/>
      <c r="K7916"/>
    </row>
    <row r="7917" spans="10:11">
      <c r="J7917" s="1"/>
      <c r="K7917"/>
    </row>
    <row r="7918" spans="10:11">
      <c r="J7918" s="1"/>
      <c r="K7918"/>
    </row>
    <row r="7919" spans="10:11">
      <c r="J7919" s="1"/>
      <c r="K7919"/>
    </row>
    <row r="7920" spans="10:11">
      <c r="J7920" s="1"/>
      <c r="K7920"/>
    </row>
    <row r="7921" spans="10:11">
      <c r="J7921" s="1"/>
      <c r="K7921"/>
    </row>
    <row r="7922" spans="10:11">
      <c r="J7922" s="1"/>
      <c r="K7922"/>
    </row>
    <row r="7923" spans="10:11">
      <c r="J7923" s="1"/>
      <c r="K7923"/>
    </row>
    <row r="7924" spans="10:11">
      <c r="J7924" s="1"/>
      <c r="K7924"/>
    </row>
    <row r="7925" spans="10:11">
      <c r="J7925" s="1"/>
      <c r="K7925"/>
    </row>
    <row r="7926" spans="10:11">
      <c r="J7926" s="1"/>
      <c r="K7926"/>
    </row>
    <row r="7927" spans="10:11">
      <c r="J7927" s="1"/>
      <c r="K7927"/>
    </row>
    <row r="7928" spans="10:11">
      <c r="J7928" s="1"/>
      <c r="K7928"/>
    </row>
    <row r="7929" spans="10:11">
      <c r="J7929" s="1"/>
      <c r="K7929"/>
    </row>
    <row r="7930" spans="10:11">
      <c r="J7930" s="1"/>
      <c r="K7930"/>
    </row>
    <row r="7931" spans="10:11">
      <c r="J7931" s="1"/>
      <c r="K7931"/>
    </row>
    <row r="7932" spans="10:11">
      <c r="J7932" s="1"/>
      <c r="K7932"/>
    </row>
    <row r="7933" spans="10:11">
      <c r="J7933" s="1"/>
      <c r="K7933"/>
    </row>
    <row r="7934" spans="10:11">
      <c r="J7934" s="1"/>
      <c r="K7934"/>
    </row>
    <row r="7935" spans="10:11">
      <c r="J7935" s="1"/>
      <c r="K7935"/>
    </row>
    <row r="7936" spans="10:11">
      <c r="J7936" s="1"/>
      <c r="K7936"/>
    </row>
    <row r="7937" spans="10:11">
      <c r="J7937" s="1"/>
      <c r="K7937"/>
    </row>
    <row r="7938" spans="10:11">
      <c r="J7938" s="1"/>
      <c r="K7938"/>
    </row>
    <row r="7939" spans="10:11">
      <c r="J7939" s="1"/>
      <c r="K7939"/>
    </row>
    <row r="7940" spans="10:11">
      <c r="J7940" s="1"/>
      <c r="K7940"/>
    </row>
    <row r="7941" spans="10:11">
      <c r="J7941" s="1"/>
      <c r="K7941"/>
    </row>
    <row r="7942" spans="10:11">
      <c r="J7942" s="1"/>
      <c r="K7942"/>
    </row>
    <row r="7943" spans="10:11">
      <c r="J7943" s="1"/>
      <c r="K7943"/>
    </row>
    <row r="7944" spans="10:11">
      <c r="J7944" s="1"/>
      <c r="K7944"/>
    </row>
    <row r="7945" spans="10:11">
      <c r="J7945" s="1"/>
      <c r="K7945"/>
    </row>
    <row r="7946" spans="10:11">
      <c r="J7946" s="1"/>
      <c r="K7946"/>
    </row>
    <row r="7947" spans="10:11">
      <c r="J7947" s="1"/>
      <c r="K7947"/>
    </row>
    <row r="7948" spans="10:11">
      <c r="J7948" s="1"/>
      <c r="K7948"/>
    </row>
    <row r="7949" spans="10:11">
      <c r="J7949" s="1"/>
      <c r="K7949"/>
    </row>
    <row r="7950" spans="10:11">
      <c r="J7950" s="1"/>
      <c r="K7950"/>
    </row>
    <row r="7951" spans="10:11">
      <c r="J7951" s="1"/>
      <c r="K7951"/>
    </row>
    <row r="7952" spans="10:11">
      <c r="J7952" s="1"/>
      <c r="K7952"/>
    </row>
    <row r="7953" spans="10:11">
      <c r="J7953" s="1"/>
      <c r="K7953"/>
    </row>
    <row r="7954" spans="10:11">
      <c r="J7954" s="1"/>
      <c r="K7954"/>
    </row>
    <row r="7955" spans="10:11">
      <c r="J7955" s="1"/>
      <c r="K7955"/>
    </row>
    <row r="7956" spans="10:11">
      <c r="J7956" s="1"/>
      <c r="K7956"/>
    </row>
    <row r="7957" spans="10:11">
      <c r="J7957" s="1"/>
      <c r="K7957"/>
    </row>
    <row r="7958" spans="10:11">
      <c r="J7958" s="1"/>
      <c r="K7958"/>
    </row>
    <row r="7959" spans="10:11">
      <c r="J7959" s="1"/>
      <c r="K7959"/>
    </row>
    <row r="7960" spans="10:11">
      <c r="J7960" s="1"/>
      <c r="K7960"/>
    </row>
    <row r="7961" spans="10:11">
      <c r="J7961" s="1"/>
      <c r="K7961"/>
    </row>
    <row r="7962" spans="10:11">
      <c r="J7962" s="1"/>
      <c r="K7962"/>
    </row>
    <row r="7963" spans="10:11">
      <c r="J7963" s="1"/>
      <c r="K7963"/>
    </row>
    <row r="7964" spans="10:11">
      <c r="J7964" s="1"/>
      <c r="K7964"/>
    </row>
    <row r="7965" spans="10:11">
      <c r="J7965" s="1"/>
      <c r="K7965"/>
    </row>
    <row r="7966" spans="10:11">
      <c r="J7966" s="1"/>
      <c r="K7966"/>
    </row>
    <row r="7967" spans="10:11">
      <c r="J7967" s="1"/>
      <c r="K7967"/>
    </row>
    <row r="7968" spans="10:11">
      <c r="J7968" s="1"/>
      <c r="K7968"/>
    </row>
    <row r="7969" spans="10:11">
      <c r="J7969" s="1"/>
      <c r="K7969"/>
    </row>
    <row r="7970" spans="10:11">
      <c r="J7970" s="1"/>
      <c r="K7970"/>
    </row>
    <row r="7971" spans="10:11">
      <c r="J7971" s="1"/>
      <c r="K7971"/>
    </row>
    <row r="7972" spans="10:11">
      <c r="J7972" s="1"/>
      <c r="K7972"/>
    </row>
    <row r="7973" spans="10:11">
      <c r="J7973" s="1"/>
      <c r="K7973"/>
    </row>
    <row r="7974" spans="10:11">
      <c r="J7974" s="1"/>
      <c r="K7974"/>
    </row>
    <row r="7975" spans="10:11">
      <c r="J7975" s="1"/>
      <c r="K7975"/>
    </row>
    <row r="7976" spans="10:11">
      <c r="J7976" s="1"/>
      <c r="K7976"/>
    </row>
    <row r="7977" spans="10:11">
      <c r="J7977" s="1"/>
      <c r="K7977"/>
    </row>
    <row r="7978" spans="10:11">
      <c r="J7978" s="1"/>
      <c r="K7978"/>
    </row>
    <row r="7979" spans="10:11">
      <c r="J7979" s="1"/>
      <c r="K7979"/>
    </row>
    <row r="7980" spans="10:11">
      <c r="J7980" s="1"/>
      <c r="K7980"/>
    </row>
    <row r="7981" spans="10:11">
      <c r="J7981" s="1"/>
      <c r="K7981"/>
    </row>
    <row r="7982" spans="10:11">
      <c r="J7982" s="1"/>
      <c r="K7982"/>
    </row>
    <row r="7983" spans="10:11">
      <c r="J7983" s="1"/>
      <c r="K7983"/>
    </row>
    <row r="7984" spans="10:11">
      <c r="J7984" s="1"/>
      <c r="K7984"/>
    </row>
    <row r="7985" spans="10:11">
      <c r="J7985" s="1"/>
      <c r="K7985"/>
    </row>
    <row r="7986" spans="10:11">
      <c r="J7986" s="1"/>
      <c r="K7986"/>
    </row>
    <row r="7987" spans="10:11">
      <c r="J7987" s="1"/>
      <c r="K7987"/>
    </row>
    <row r="7988" spans="10:11">
      <c r="J7988" s="1"/>
      <c r="K7988"/>
    </row>
    <row r="7989" spans="10:11">
      <c r="J7989" s="1"/>
      <c r="K7989"/>
    </row>
    <row r="7990" spans="10:11">
      <c r="J7990" s="1"/>
      <c r="K7990"/>
    </row>
    <row r="7991" spans="10:11">
      <c r="J7991" s="1"/>
      <c r="K7991"/>
    </row>
    <row r="7992" spans="10:11">
      <c r="J7992" s="1"/>
      <c r="K7992"/>
    </row>
    <row r="7993" spans="10:11">
      <c r="J7993" s="1"/>
      <c r="K7993"/>
    </row>
    <row r="7994" spans="10:11">
      <c r="J7994" s="1"/>
      <c r="K7994"/>
    </row>
    <row r="7995" spans="10:11">
      <c r="J7995" s="1"/>
      <c r="K7995"/>
    </row>
    <row r="7996" spans="10:11">
      <c r="J7996" s="1"/>
      <c r="K7996"/>
    </row>
    <row r="7997" spans="10:11">
      <c r="J7997" s="1"/>
      <c r="K7997"/>
    </row>
    <row r="7998" spans="10:11">
      <c r="J7998" s="1"/>
      <c r="K7998"/>
    </row>
    <row r="7999" spans="10:11">
      <c r="J7999" s="1"/>
      <c r="K7999"/>
    </row>
    <row r="8000" spans="10:11">
      <c r="J8000" s="1"/>
      <c r="K8000"/>
    </row>
    <row r="8001" spans="10:11">
      <c r="J8001" s="1"/>
      <c r="K8001"/>
    </row>
    <row r="8002" spans="10:11">
      <c r="J8002" s="1"/>
      <c r="K8002"/>
    </row>
    <row r="8003" spans="10:11">
      <c r="J8003" s="1"/>
      <c r="K8003"/>
    </row>
    <row r="8004" spans="10:11">
      <c r="J8004" s="1"/>
      <c r="K8004"/>
    </row>
    <row r="8005" spans="10:11">
      <c r="J8005" s="1"/>
      <c r="K8005"/>
    </row>
    <row r="8006" spans="10:11">
      <c r="J8006" s="1"/>
      <c r="K8006"/>
    </row>
    <row r="8007" spans="10:11">
      <c r="J8007" s="1"/>
      <c r="K8007"/>
    </row>
    <row r="8008" spans="10:11">
      <c r="J8008" s="1"/>
      <c r="K8008"/>
    </row>
    <row r="8009" spans="10:11">
      <c r="J8009" s="1"/>
      <c r="K8009"/>
    </row>
    <row r="8010" spans="10:11">
      <c r="J8010" s="1"/>
      <c r="K8010"/>
    </row>
    <row r="8011" spans="10:11">
      <c r="J8011" s="1"/>
      <c r="K8011"/>
    </row>
    <row r="8012" spans="10:11">
      <c r="J8012" s="1"/>
      <c r="K8012"/>
    </row>
    <row r="8013" spans="10:11">
      <c r="J8013" s="1"/>
      <c r="K8013"/>
    </row>
    <row r="8014" spans="10:11">
      <c r="J8014" s="1"/>
      <c r="K8014"/>
    </row>
    <row r="8015" spans="10:11">
      <c r="J8015" s="1"/>
      <c r="K8015"/>
    </row>
    <row r="8016" spans="10:11">
      <c r="J8016" s="1"/>
      <c r="K8016"/>
    </row>
    <row r="8017" spans="10:11">
      <c r="J8017" s="1"/>
      <c r="K8017"/>
    </row>
    <row r="8018" spans="10:11">
      <c r="J8018" s="1"/>
      <c r="K8018"/>
    </row>
    <row r="8019" spans="10:11">
      <c r="J8019" s="1"/>
      <c r="K8019"/>
    </row>
    <row r="8020" spans="10:11">
      <c r="J8020" s="1"/>
      <c r="K8020"/>
    </row>
    <row r="8021" spans="10:11">
      <c r="J8021" s="1"/>
      <c r="K8021"/>
    </row>
    <row r="8022" spans="10:11">
      <c r="J8022" s="1"/>
      <c r="K8022"/>
    </row>
    <row r="8023" spans="10:11">
      <c r="J8023" s="1"/>
      <c r="K8023"/>
    </row>
    <row r="8024" spans="10:11">
      <c r="J8024" s="1"/>
      <c r="K8024"/>
    </row>
    <row r="8025" spans="10:11">
      <c r="J8025" s="1"/>
      <c r="K8025"/>
    </row>
    <row r="8026" spans="10:11">
      <c r="J8026" s="1"/>
      <c r="K8026"/>
    </row>
    <row r="8027" spans="10:11">
      <c r="J8027" s="1"/>
      <c r="K8027"/>
    </row>
    <row r="8028" spans="10:11">
      <c r="J8028" s="1"/>
      <c r="K8028"/>
    </row>
    <row r="8029" spans="10:11">
      <c r="J8029" s="1"/>
      <c r="K8029"/>
    </row>
    <row r="8030" spans="10:11">
      <c r="J8030" s="1"/>
      <c r="K8030"/>
    </row>
    <row r="8031" spans="10:11">
      <c r="J8031" s="1"/>
      <c r="K8031"/>
    </row>
    <row r="8032" spans="10:11">
      <c r="J8032" s="1"/>
      <c r="K8032"/>
    </row>
    <row r="8033" spans="10:11">
      <c r="J8033" s="1"/>
      <c r="K8033"/>
    </row>
    <row r="8034" spans="10:11">
      <c r="J8034" s="1"/>
      <c r="K8034"/>
    </row>
    <row r="8035" spans="10:11">
      <c r="J8035" s="1"/>
      <c r="K8035"/>
    </row>
    <row r="8036" spans="10:11">
      <c r="J8036" s="1"/>
      <c r="K8036"/>
    </row>
    <row r="8037" spans="10:11">
      <c r="J8037" s="1"/>
      <c r="K8037"/>
    </row>
    <row r="8038" spans="10:11">
      <c r="J8038" s="1"/>
      <c r="K8038"/>
    </row>
    <row r="8039" spans="10:11">
      <c r="J8039" s="1"/>
      <c r="K8039"/>
    </row>
    <row r="8040" spans="10:11">
      <c r="J8040" s="1"/>
      <c r="K8040"/>
    </row>
    <row r="8041" spans="10:11">
      <c r="J8041" s="1"/>
      <c r="K8041"/>
    </row>
    <row r="8042" spans="10:11">
      <c r="J8042" s="1"/>
      <c r="K8042"/>
    </row>
    <row r="8043" spans="10:11">
      <c r="J8043" s="1"/>
      <c r="K8043"/>
    </row>
    <row r="8044" spans="10:11">
      <c r="J8044" s="1"/>
      <c r="K8044"/>
    </row>
    <row r="8045" spans="10:11">
      <c r="J8045" s="1"/>
      <c r="K8045"/>
    </row>
    <row r="8046" spans="10:11">
      <c r="J8046" s="1"/>
      <c r="K8046"/>
    </row>
    <row r="8047" spans="10:11">
      <c r="J8047" s="1"/>
      <c r="K8047"/>
    </row>
    <row r="8048" spans="10:11">
      <c r="J8048" s="1"/>
      <c r="K8048"/>
    </row>
    <row r="8049" spans="10:11">
      <c r="J8049" s="1"/>
      <c r="K8049"/>
    </row>
    <row r="8050" spans="10:11">
      <c r="J8050" s="1"/>
      <c r="K8050"/>
    </row>
    <row r="8051" spans="10:11">
      <c r="J8051" s="1"/>
      <c r="K8051"/>
    </row>
    <row r="8052" spans="10:11">
      <c r="J8052" s="1"/>
      <c r="K8052"/>
    </row>
    <row r="8053" spans="10:11">
      <c r="J8053" s="1"/>
      <c r="K8053"/>
    </row>
    <row r="8054" spans="10:11">
      <c r="J8054" s="1"/>
      <c r="K8054"/>
    </row>
    <row r="8055" spans="10:11">
      <c r="J8055" s="1"/>
      <c r="K8055"/>
    </row>
    <row r="8056" spans="10:11">
      <c r="J8056" s="1"/>
      <c r="K8056"/>
    </row>
    <row r="8057" spans="10:11">
      <c r="J8057" s="1"/>
      <c r="K8057"/>
    </row>
    <row r="8058" spans="10:11">
      <c r="J8058" s="1"/>
      <c r="K8058"/>
    </row>
    <row r="8059" spans="10:11">
      <c r="J8059" s="1"/>
      <c r="K8059"/>
    </row>
    <row r="8060" spans="10:11">
      <c r="J8060" s="1"/>
      <c r="K8060"/>
    </row>
    <row r="8061" spans="10:11">
      <c r="J8061" s="1"/>
      <c r="K8061"/>
    </row>
    <row r="8062" spans="10:11">
      <c r="J8062" s="1"/>
      <c r="K8062"/>
    </row>
    <row r="8063" spans="10:11">
      <c r="J8063" s="1"/>
      <c r="K8063"/>
    </row>
    <row r="8064" spans="10:11">
      <c r="J8064" s="1"/>
      <c r="K8064"/>
    </row>
    <row r="8065" spans="10:11">
      <c r="J8065" s="1"/>
      <c r="K8065"/>
    </row>
    <row r="8066" spans="10:11">
      <c r="J8066" s="1"/>
      <c r="K8066"/>
    </row>
    <row r="8067" spans="10:11">
      <c r="J8067" s="1"/>
      <c r="K8067"/>
    </row>
    <row r="8068" spans="10:11">
      <c r="J8068" s="1"/>
      <c r="K8068"/>
    </row>
    <row r="8069" spans="10:11">
      <c r="J8069" s="1"/>
      <c r="K8069"/>
    </row>
    <row r="8070" spans="10:11">
      <c r="J8070" s="1"/>
      <c r="K8070"/>
    </row>
    <row r="8071" spans="10:11">
      <c r="J8071" s="1"/>
      <c r="K8071"/>
    </row>
    <row r="8072" spans="10:11">
      <c r="J8072" s="1"/>
      <c r="K8072"/>
    </row>
    <row r="8073" spans="10:11">
      <c r="J8073" s="1"/>
      <c r="K8073"/>
    </row>
    <row r="8074" spans="10:11">
      <c r="J8074" s="1"/>
      <c r="K8074"/>
    </row>
    <row r="8075" spans="10:11">
      <c r="J8075" s="1"/>
      <c r="K8075"/>
    </row>
    <row r="8076" spans="10:11">
      <c r="J8076" s="1"/>
      <c r="K8076"/>
    </row>
    <row r="8077" spans="10:11">
      <c r="J8077" s="1"/>
      <c r="K8077"/>
    </row>
    <row r="8078" spans="10:11">
      <c r="J8078" s="1"/>
      <c r="K8078"/>
    </row>
    <row r="8079" spans="10:11">
      <c r="J8079" s="1"/>
      <c r="K8079"/>
    </row>
    <row r="8080" spans="10:11">
      <c r="J8080" s="1"/>
      <c r="K8080"/>
    </row>
    <row r="8081" spans="10:11">
      <c r="J8081" s="1"/>
      <c r="K8081"/>
    </row>
    <row r="8082" spans="10:11">
      <c r="J8082" s="1"/>
      <c r="K8082"/>
    </row>
    <row r="8083" spans="10:11">
      <c r="J8083" s="1"/>
      <c r="K8083"/>
    </row>
    <row r="8084" spans="10:11">
      <c r="J8084" s="1"/>
      <c r="K8084"/>
    </row>
    <row r="8085" spans="10:11">
      <c r="J8085" s="1"/>
      <c r="K8085"/>
    </row>
    <row r="8086" spans="10:11">
      <c r="J8086" s="1"/>
      <c r="K8086"/>
    </row>
    <row r="8087" spans="10:11">
      <c r="J8087" s="1"/>
      <c r="K8087"/>
    </row>
    <row r="8088" spans="10:11">
      <c r="J8088" s="1"/>
      <c r="K8088"/>
    </row>
    <row r="8089" spans="10:11">
      <c r="J8089" s="1"/>
      <c r="K8089"/>
    </row>
    <row r="8090" spans="10:11">
      <c r="J8090" s="1"/>
      <c r="K8090"/>
    </row>
    <row r="8091" spans="10:11">
      <c r="J8091" s="1"/>
      <c r="K8091"/>
    </row>
    <row r="8092" spans="10:11">
      <c r="J8092" s="1"/>
      <c r="K8092"/>
    </row>
    <row r="8093" spans="10:11">
      <c r="J8093" s="1"/>
      <c r="K8093"/>
    </row>
    <row r="8094" spans="10:11">
      <c r="J8094" s="1"/>
      <c r="K8094"/>
    </row>
    <row r="8095" spans="10:11">
      <c r="J8095" s="1"/>
      <c r="K8095"/>
    </row>
    <row r="8096" spans="10:11">
      <c r="J8096" s="1"/>
      <c r="K8096"/>
    </row>
    <row r="8097" spans="10:11">
      <c r="J8097" s="1"/>
      <c r="K8097"/>
    </row>
    <row r="8098" spans="10:11">
      <c r="J8098" s="1"/>
      <c r="K8098"/>
    </row>
    <row r="8099" spans="10:11">
      <c r="J8099" s="1"/>
      <c r="K8099"/>
    </row>
    <row r="8100" spans="10:11">
      <c r="J8100" s="1"/>
      <c r="K8100"/>
    </row>
    <row r="8101" spans="10:11">
      <c r="J8101" s="1"/>
      <c r="K8101"/>
    </row>
    <row r="8102" spans="10:11">
      <c r="J8102" s="1"/>
      <c r="K8102"/>
    </row>
    <row r="8103" spans="10:11">
      <c r="J8103" s="1"/>
      <c r="K8103"/>
    </row>
    <row r="8104" spans="10:11">
      <c r="J8104" s="1"/>
      <c r="K8104"/>
    </row>
    <row r="8105" spans="10:11">
      <c r="J8105" s="1"/>
      <c r="K8105"/>
    </row>
    <row r="8106" spans="10:11">
      <c r="J8106" s="1"/>
      <c r="K8106"/>
    </row>
    <row r="8107" spans="10:11">
      <c r="J8107" s="1"/>
      <c r="K8107"/>
    </row>
    <row r="8108" spans="10:11">
      <c r="J8108" s="1"/>
      <c r="K8108"/>
    </row>
    <row r="8109" spans="10:11">
      <c r="J8109" s="1"/>
      <c r="K8109"/>
    </row>
    <row r="8110" spans="10:11">
      <c r="J8110" s="1"/>
      <c r="K8110"/>
    </row>
    <row r="8111" spans="10:11">
      <c r="J8111" s="1"/>
      <c r="K8111"/>
    </row>
    <row r="8112" spans="10:11">
      <c r="J8112" s="1"/>
      <c r="K8112"/>
    </row>
    <row r="8113" spans="10:11">
      <c r="J8113" s="1"/>
      <c r="K8113"/>
    </row>
    <row r="8114" spans="10:11">
      <c r="J8114" s="1"/>
      <c r="K8114"/>
    </row>
    <row r="8115" spans="10:11">
      <c r="J8115" s="1"/>
      <c r="K8115"/>
    </row>
    <row r="8116" spans="10:11">
      <c r="J8116" s="1"/>
      <c r="K8116"/>
    </row>
    <row r="8117" spans="10:11">
      <c r="J8117" s="1"/>
      <c r="K8117"/>
    </row>
    <row r="8118" spans="10:11">
      <c r="J8118" s="1"/>
      <c r="K8118"/>
    </row>
    <row r="8119" spans="10:11">
      <c r="J8119" s="1"/>
      <c r="K8119"/>
    </row>
    <row r="8120" spans="10:11">
      <c r="J8120" s="1"/>
      <c r="K8120"/>
    </row>
    <row r="8121" spans="10:11">
      <c r="J8121" s="1"/>
      <c r="K8121"/>
    </row>
    <row r="8122" spans="10:11">
      <c r="J8122" s="1"/>
      <c r="K8122"/>
    </row>
    <row r="8123" spans="10:11">
      <c r="J8123" s="1"/>
      <c r="K8123"/>
    </row>
    <row r="8124" spans="10:11">
      <c r="J8124" s="1"/>
      <c r="K8124"/>
    </row>
    <row r="8125" spans="10:11">
      <c r="J8125" s="1"/>
      <c r="K8125"/>
    </row>
    <row r="8126" spans="10:11">
      <c r="J8126" s="1"/>
      <c r="K8126"/>
    </row>
    <row r="8127" spans="10:11">
      <c r="J8127" s="1"/>
      <c r="K8127"/>
    </row>
    <row r="8128" spans="10:11">
      <c r="J8128" s="1"/>
      <c r="K8128"/>
    </row>
    <row r="8129" spans="10:11">
      <c r="J8129" s="1"/>
      <c r="K8129"/>
    </row>
    <row r="8130" spans="10:11">
      <c r="J8130" s="1"/>
      <c r="K8130"/>
    </row>
    <row r="8131" spans="10:11">
      <c r="J8131" s="1"/>
      <c r="K8131"/>
    </row>
    <row r="8132" spans="10:11">
      <c r="J8132" s="1"/>
      <c r="K8132"/>
    </row>
    <row r="8133" spans="10:11">
      <c r="J8133" s="1"/>
      <c r="K8133"/>
    </row>
    <row r="8134" spans="10:11">
      <c r="J8134" s="1"/>
      <c r="K8134"/>
    </row>
    <row r="8135" spans="10:11">
      <c r="J8135" s="1"/>
      <c r="K8135"/>
    </row>
    <row r="8136" spans="10:11">
      <c r="J8136" s="1"/>
      <c r="K8136"/>
    </row>
    <row r="8137" spans="10:11">
      <c r="J8137" s="1"/>
      <c r="K8137"/>
    </row>
    <row r="8138" spans="10:11">
      <c r="J8138" s="1"/>
      <c r="K8138"/>
    </row>
    <row r="8139" spans="10:11">
      <c r="J8139" s="1"/>
      <c r="K8139"/>
    </row>
    <row r="8140" spans="10:11">
      <c r="J8140" s="1"/>
      <c r="K8140"/>
    </row>
    <row r="8141" spans="10:11">
      <c r="J8141" s="1"/>
      <c r="K8141"/>
    </row>
    <row r="8142" spans="10:11">
      <c r="J8142" s="1"/>
      <c r="K8142"/>
    </row>
    <row r="8143" spans="10:11">
      <c r="J8143" s="1"/>
      <c r="K8143"/>
    </row>
    <row r="8144" spans="10:11">
      <c r="J8144" s="1"/>
      <c r="K8144"/>
    </row>
    <row r="8145" spans="10:11">
      <c r="J8145" s="1"/>
      <c r="K8145"/>
    </row>
    <row r="8146" spans="10:11">
      <c r="J8146" s="1"/>
      <c r="K8146"/>
    </row>
    <row r="8147" spans="10:11">
      <c r="J8147" s="1"/>
      <c r="K8147"/>
    </row>
    <row r="8148" spans="10:11">
      <c r="J8148" s="1"/>
      <c r="K8148"/>
    </row>
    <row r="8149" spans="10:11">
      <c r="J8149" s="1"/>
      <c r="K8149"/>
    </row>
    <row r="8150" spans="10:11">
      <c r="J8150" s="1"/>
      <c r="K8150"/>
    </row>
    <row r="8151" spans="10:11">
      <c r="J8151" s="1"/>
      <c r="K8151"/>
    </row>
    <row r="8152" spans="10:11">
      <c r="J8152" s="1"/>
      <c r="K8152"/>
    </row>
    <row r="8153" spans="10:11">
      <c r="J8153" s="1"/>
      <c r="K8153"/>
    </row>
    <row r="8154" spans="10:11">
      <c r="J8154" s="1"/>
      <c r="K8154"/>
    </row>
    <row r="8155" spans="10:11">
      <c r="J8155" s="1"/>
      <c r="K8155"/>
    </row>
    <row r="8156" spans="10:11">
      <c r="J8156" s="1"/>
      <c r="K8156"/>
    </row>
    <row r="8157" spans="10:11">
      <c r="J8157" s="1"/>
      <c r="K8157"/>
    </row>
    <row r="8158" spans="10:11">
      <c r="J8158" s="1"/>
      <c r="K8158"/>
    </row>
    <row r="8159" spans="10:11">
      <c r="J8159" s="1"/>
      <c r="K8159"/>
    </row>
    <row r="8160" spans="10:11">
      <c r="J8160" s="1"/>
      <c r="K8160"/>
    </row>
    <row r="8161" spans="10:11">
      <c r="J8161" s="1"/>
      <c r="K8161"/>
    </row>
    <row r="8162" spans="10:11">
      <c r="J8162" s="1"/>
      <c r="K8162"/>
    </row>
    <row r="8163" spans="10:11">
      <c r="J8163" s="1"/>
      <c r="K8163"/>
    </row>
    <row r="8164" spans="10:11">
      <c r="J8164" s="1"/>
      <c r="K8164"/>
    </row>
    <row r="8165" spans="10:11">
      <c r="J8165" s="1"/>
      <c r="K8165"/>
    </row>
    <row r="8166" spans="10:11">
      <c r="J8166" s="1"/>
      <c r="K8166"/>
    </row>
    <row r="8167" spans="10:11">
      <c r="J8167" s="1"/>
      <c r="K8167"/>
    </row>
    <row r="8168" spans="10:11">
      <c r="J8168" s="1"/>
      <c r="K8168"/>
    </row>
    <row r="8169" spans="10:11">
      <c r="J8169" s="1"/>
      <c r="K8169"/>
    </row>
    <row r="8170" spans="10:11">
      <c r="J8170" s="1"/>
      <c r="K8170"/>
    </row>
    <row r="8171" spans="10:11">
      <c r="J8171" s="1"/>
      <c r="K8171"/>
    </row>
    <row r="8172" spans="10:11">
      <c r="J8172" s="1"/>
      <c r="K8172"/>
    </row>
    <row r="8173" spans="10:11">
      <c r="J8173" s="1"/>
      <c r="K8173"/>
    </row>
    <row r="8174" spans="10:11">
      <c r="J8174" s="1"/>
      <c r="K8174"/>
    </row>
    <row r="8175" spans="10:11">
      <c r="J8175" s="1"/>
      <c r="K8175"/>
    </row>
    <row r="8176" spans="10:11">
      <c r="J8176" s="1"/>
      <c r="K8176"/>
    </row>
    <row r="8177" spans="10:11">
      <c r="J8177" s="1"/>
      <c r="K8177"/>
    </row>
    <row r="8178" spans="10:11">
      <c r="J8178" s="1"/>
      <c r="K8178"/>
    </row>
    <row r="8179" spans="10:11">
      <c r="J8179" s="1"/>
      <c r="K8179"/>
    </row>
    <row r="8180" spans="10:11">
      <c r="J8180" s="1"/>
      <c r="K8180"/>
    </row>
    <row r="8181" spans="10:11">
      <c r="J8181" s="1"/>
      <c r="K8181"/>
    </row>
    <row r="8182" spans="10:11">
      <c r="J8182" s="1"/>
      <c r="K8182"/>
    </row>
    <row r="8183" spans="10:11">
      <c r="J8183" s="1"/>
      <c r="K8183"/>
    </row>
    <row r="8184" spans="10:11">
      <c r="J8184" s="1"/>
      <c r="K8184"/>
    </row>
    <row r="8185" spans="10:11">
      <c r="J8185" s="1"/>
      <c r="K8185"/>
    </row>
    <row r="8186" spans="10:11">
      <c r="J8186" s="1"/>
      <c r="K8186"/>
    </row>
    <row r="8187" spans="10:11">
      <c r="J8187" s="1"/>
      <c r="K8187"/>
    </row>
    <row r="8188" spans="10:11">
      <c r="J8188" s="1"/>
      <c r="K8188"/>
    </row>
    <row r="8189" spans="10:11">
      <c r="J8189" s="1"/>
      <c r="K8189"/>
    </row>
    <row r="8190" spans="10:11">
      <c r="J8190" s="1"/>
      <c r="K8190"/>
    </row>
    <row r="8191" spans="10:11">
      <c r="J8191" s="1"/>
      <c r="K8191"/>
    </row>
    <row r="8192" spans="10:11">
      <c r="J8192" s="1"/>
      <c r="K8192"/>
    </row>
    <row r="8193" spans="10:11">
      <c r="J8193" s="1"/>
      <c r="K8193"/>
    </row>
    <row r="8194" spans="10:11">
      <c r="J8194" s="1"/>
      <c r="K8194"/>
    </row>
    <row r="8195" spans="10:11">
      <c r="J8195" s="1"/>
      <c r="K8195"/>
    </row>
    <row r="8196" spans="10:11">
      <c r="J8196" s="1"/>
      <c r="K8196"/>
    </row>
    <row r="8197" spans="10:11">
      <c r="J8197" s="1"/>
      <c r="K8197"/>
    </row>
    <row r="8198" spans="10:11">
      <c r="J8198" s="1"/>
      <c r="K8198"/>
    </row>
    <row r="8199" spans="10:11">
      <c r="J8199" s="1"/>
      <c r="K8199"/>
    </row>
    <row r="8200" spans="10:11">
      <c r="J8200" s="1"/>
      <c r="K8200"/>
    </row>
    <row r="8201" spans="10:11">
      <c r="J8201" s="1"/>
      <c r="K8201"/>
    </row>
    <row r="8202" spans="10:11">
      <c r="J8202" s="1"/>
      <c r="K8202"/>
    </row>
    <row r="8203" spans="10:11">
      <c r="J8203" s="1"/>
      <c r="K8203"/>
    </row>
    <row r="8204" spans="10:11">
      <c r="J8204" s="1"/>
      <c r="K8204"/>
    </row>
    <row r="8205" spans="10:11">
      <c r="J8205" s="1"/>
      <c r="K8205"/>
    </row>
    <row r="8206" spans="10:11">
      <c r="J8206" s="1"/>
      <c r="K8206"/>
    </row>
    <row r="8207" spans="10:11">
      <c r="J8207" s="1"/>
      <c r="K8207"/>
    </row>
    <row r="8208" spans="10:11">
      <c r="J8208" s="1"/>
      <c r="K8208"/>
    </row>
    <row r="8209" spans="10:11">
      <c r="J8209" s="1"/>
      <c r="K8209"/>
    </row>
    <row r="8210" spans="10:11">
      <c r="J8210" s="1"/>
      <c r="K8210"/>
    </row>
    <row r="8211" spans="10:11">
      <c r="J8211" s="1"/>
      <c r="K8211"/>
    </row>
    <row r="8212" spans="10:11">
      <c r="J8212" s="1"/>
      <c r="K8212"/>
    </row>
    <row r="8213" spans="10:11">
      <c r="J8213" s="1"/>
      <c r="K8213"/>
    </row>
    <row r="8214" spans="10:11">
      <c r="J8214" s="1"/>
      <c r="K8214"/>
    </row>
    <row r="8215" spans="10:11">
      <c r="J8215" s="1"/>
      <c r="K8215"/>
    </row>
    <row r="8216" spans="10:11">
      <c r="J8216" s="1"/>
      <c r="K8216"/>
    </row>
    <row r="8217" spans="10:11">
      <c r="J8217" s="1"/>
      <c r="K8217"/>
    </row>
    <row r="8218" spans="10:11">
      <c r="J8218" s="1"/>
      <c r="K8218"/>
    </row>
    <row r="8219" spans="10:11">
      <c r="J8219" s="1"/>
      <c r="K8219"/>
    </row>
    <row r="8220" spans="10:11">
      <c r="J8220" s="1"/>
      <c r="K8220"/>
    </row>
    <row r="8221" spans="10:11">
      <c r="J8221" s="1"/>
      <c r="K8221"/>
    </row>
    <row r="8222" spans="10:11">
      <c r="J8222" s="1"/>
      <c r="K8222"/>
    </row>
    <row r="8223" spans="10:11">
      <c r="J8223" s="1"/>
      <c r="K8223"/>
    </row>
    <row r="8224" spans="10:11">
      <c r="J8224" s="1"/>
      <c r="K8224"/>
    </row>
    <row r="8225" spans="10:11">
      <c r="J8225" s="1"/>
      <c r="K8225"/>
    </row>
    <row r="8226" spans="10:11">
      <c r="J8226" s="1"/>
      <c r="K8226"/>
    </row>
    <row r="8227" spans="10:11">
      <c r="J8227" s="1"/>
      <c r="K8227"/>
    </row>
    <row r="8228" spans="10:11">
      <c r="J8228" s="1"/>
      <c r="K8228"/>
    </row>
    <row r="8229" spans="10:11">
      <c r="J8229" s="1"/>
      <c r="K8229"/>
    </row>
    <row r="8230" spans="10:11">
      <c r="J8230" s="1"/>
      <c r="K8230"/>
    </row>
    <row r="8231" spans="10:11">
      <c r="J8231" s="1"/>
      <c r="K8231"/>
    </row>
    <row r="8232" spans="10:11">
      <c r="J8232" s="1"/>
      <c r="K8232"/>
    </row>
    <row r="8233" spans="10:11">
      <c r="J8233" s="1"/>
      <c r="K8233"/>
    </row>
    <row r="8234" spans="10:11">
      <c r="J8234" s="1"/>
      <c r="K8234"/>
    </row>
    <row r="8235" spans="10:11">
      <c r="J8235" s="1"/>
      <c r="K8235"/>
    </row>
    <row r="8236" spans="10:11">
      <c r="J8236" s="1"/>
      <c r="K8236"/>
    </row>
    <row r="8237" spans="10:11">
      <c r="J8237" s="1"/>
      <c r="K8237"/>
    </row>
    <row r="8238" spans="10:11">
      <c r="J8238" s="1"/>
      <c r="K8238"/>
    </row>
    <row r="8239" spans="10:11">
      <c r="J8239" s="1"/>
      <c r="K8239"/>
    </row>
    <row r="8240" spans="10:11">
      <c r="J8240" s="1"/>
      <c r="K8240"/>
    </row>
    <row r="8241" spans="10:11">
      <c r="J8241" s="1"/>
      <c r="K8241"/>
    </row>
    <row r="8242" spans="10:11">
      <c r="J8242" s="1"/>
      <c r="K8242"/>
    </row>
    <row r="8243" spans="10:11">
      <c r="J8243" s="1"/>
      <c r="K8243"/>
    </row>
    <row r="8244" spans="10:11">
      <c r="J8244" s="1"/>
      <c r="K8244"/>
    </row>
    <row r="8245" spans="10:11">
      <c r="J8245" s="1"/>
      <c r="K8245"/>
    </row>
    <row r="8246" spans="10:11">
      <c r="J8246" s="1"/>
      <c r="K8246"/>
    </row>
    <row r="8247" spans="10:11">
      <c r="J8247" s="1"/>
      <c r="K8247"/>
    </row>
    <row r="8248" spans="10:11">
      <c r="J8248" s="1"/>
      <c r="K8248"/>
    </row>
    <row r="8249" spans="10:11">
      <c r="J8249" s="1"/>
      <c r="K8249"/>
    </row>
    <row r="8250" spans="10:11">
      <c r="J8250" s="1"/>
      <c r="K8250"/>
    </row>
    <row r="8251" spans="10:11">
      <c r="J8251" s="1"/>
      <c r="K8251"/>
    </row>
    <row r="8252" spans="10:11">
      <c r="J8252" s="1"/>
      <c r="K8252"/>
    </row>
    <row r="8253" spans="10:11">
      <c r="J8253" s="1"/>
      <c r="K8253"/>
    </row>
    <row r="8254" spans="10:11">
      <c r="J8254" s="1"/>
      <c r="K8254"/>
    </row>
    <row r="8255" spans="10:11">
      <c r="J8255" s="1"/>
      <c r="K8255"/>
    </row>
    <row r="8256" spans="10:11">
      <c r="J8256" s="1"/>
      <c r="K8256"/>
    </row>
    <row r="8257" spans="10:11">
      <c r="J8257" s="1"/>
      <c r="K8257"/>
    </row>
    <row r="8258" spans="10:11">
      <c r="J8258" s="1"/>
      <c r="K8258"/>
    </row>
    <row r="8259" spans="10:11">
      <c r="J8259" s="1"/>
      <c r="K8259"/>
    </row>
    <row r="8260" spans="10:11">
      <c r="J8260" s="1"/>
      <c r="K8260"/>
    </row>
    <row r="8261" spans="10:11">
      <c r="J8261" s="1"/>
      <c r="K8261"/>
    </row>
    <row r="8262" spans="10:11">
      <c r="J8262" s="1"/>
      <c r="K8262"/>
    </row>
    <row r="8263" spans="10:11">
      <c r="J8263" s="1"/>
      <c r="K8263"/>
    </row>
    <row r="8264" spans="10:11">
      <c r="J8264" s="1"/>
      <c r="K8264"/>
    </row>
    <row r="8265" spans="10:11">
      <c r="J8265" s="1"/>
      <c r="K8265"/>
    </row>
    <row r="8266" spans="10:11">
      <c r="J8266" s="1"/>
      <c r="K8266"/>
    </row>
    <row r="8267" spans="10:11">
      <c r="J8267" s="1"/>
      <c r="K8267"/>
    </row>
    <row r="8268" spans="10:11">
      <c r="J8268" s="1"/>
      <c r="K8268"/>
    </row>
    <row r="8269" spans="10:11">
      <c r="J8269" s="1"/>
      <c r="K8269"/>
    </row>
    <row r="8270" spans="10:11">
      <c r="J8270" s="1"/>
      <c r="K8270"/>
    </row>
    <row r="8271" spans="10:11">
      <c r="J8271" s="1"/>
      <c r="K8271"/>
    </row>
    <row r="8272" spans="10:11">
      <c r="J8272" s="1"/>
      <c r="K8272"/>
    </row>
    <row r="8273" spans="10:11">
      <c r="J8273" s="1"/>
      <c r="K8273"/>
    </row>
    <row r="8274" spans="10:11">
      <c r="J8274" s="1"/>
      <c r="K8274"/>
    </row>
    <row r="8275" spans="10:11">
      <c r="J8275" s="1"/>
      <c r="K8275"/>
    </row>
    <row r="8276" spans="10:11">
      <c r="J8276" s="1"/>
      <c r="K8276"/>
    </row>
    <row r="8277" spans="10:11">
      <c r="J8277" s="1"/>
      <c r="K8277"/>
    </row>
    <row r="8278" spans="10:11">
      <c r="J8278" s="1"/>
      <c r="K8278"/>
    </row>
    <row r="8279" spans="10:11">
      <c r="J8279" s="1"/>
      <c r="K8279"/>
    </row>
    <row r="8280" spans="10:11">
      <c r="J8280" s="1"/>
      <c r="K8280"/>
    </row>
    <row r="8281" spans="10:11">
      <c r="J8281" s="1"/>
      <c r="K8281"/>
    </row>
    <row r="8282" spans="10:11">
      <c r="J8282" s="1"/>
      <c r="K8282"/>
    </row>
    <row r="8283" spans="10:11">
      <c r="J8283" s="1"/>
      <c r="K8283"/>
    </row>
    <row r="8284" spans="10:11">
      <c r="J8284" s="1"/>
      <c r="K8284"/>
    </row>
    <row r="8285" spans="10:11">
      <c r="J8285" s="1"/>
      <c r="K8285"/>
    </row>
    <row r="8286" spans="10:11">
      <c r="J8286" s="1"/>
      <c r="K8286"/>
    </row>
    <row r="8287" spans="10:11">
      <c r="J8287" s="1"/>
      <c r="K8287"/>
    </row>
    <row r="8288" spans="10:11">
      <c r="J8288" s="1"/>
      <c r="K8288"/>
    </row>
    <row r="8289" spans="10:11">
      <c r="J8289" s="1"/>
      <c r="K8289"/>
    </row>
    <row r="8290" spans="10:11">
      <c r="J8290" s="1"/>
      <c r="K8290"/>
    </row>
    <row r="8291" spans="10:11">
      <c r="J8291" s="1"/>
      <c r="K8291"/>
    </row>
    <row r="8292" spans="10:11">
      <c r="J8292" s="1"/>
      <c r="K8292"/>
    </row>
    <row r="8293" spans="10:11">
      <c r="J8293" s="1"/>
      <c r="K8293"/>
    </row>
    <row r="8294" spans="10:11">
      <c r="J8294" s="1"/>
      <c r="K8294"/>
    </row>
    <row r="8295" spans="10:11">
      <c r="J8295" s="1"/>
      <c r="K8295"/>
    </row>
    <row r="8296" spans="10:11">
      <c r="J8296" s="1"/>
      <c r="K8296"/>
    </row>
    <row r="8297" spans="10:11">
      <c r="J8297" s="1"/>
      <c r="K8297"/>
    </row>
    <row r="8298" spans="10:11">
      <c r="J8298" s="1"/>
      <c r="K8298"/>
    </row>
    <row r="8299" spans="10:11">
      <c r="J8299" s="1"/>
      <c r="K8299"/>
    </row>
    <row r="8300" spans="10:11">
      <c r="J8300" s="1"/>
      <c r="K8300"/>
    </row>
    <row r="8301" spans="10:11">
      <c r="J8301" s="1"/>
      <c r="K8301"/>
    </row>
    <row r="8302" spans="10:11">
      <c r="J8302" s="1"/>
      <c r="K8302"/>
    </row>
    <row r="8303" spans="10:11">
      <c r="J8303" s="1"/>
      <c r="K8303"/>
    </row>
    <row r="8304" spans="10:11">
      <c r="J8304" s="1"/>
      <c r="K8304"/>
    </row>
    <row r="8305" spans="10:11">
      <c r="J8305" s="1"/>
      <c r="K8305"/>
    </row>
    <row r="8306" spans="10:11">
      <c r="J8306" s="1"/>
      <c r="K8306"/>
    </row>
    <row r="8307" spans="10:11">
      <c r="J8307" s="1"/>
      <c r="K8307"/>
    </row>
    <row r="8308" spans="10:11">
      <c r="J8308" s="1"/>
      <c r="K8308"/>
    </row>
    <row r="8309" spans="10:11">
      <c r="J8309" s="1"/>
      <c r="K8309"/>
    </row>
    <row r="8310" spans="10:11">
      <c r="J8310" s="1"/>
      <c r="K8310"/>
    </row>
    <row r="8311" spans="10:11">
      <c r="J8311" s="1"/>
      <c r="K8311"/>
    </row>
    <row r="8312" spans="10:11">
      <c r="J8312" s="1"/>
      <c r="K8312"/>
    </row>
    <row r="8313" spans="10:11">
      <c r="J8313" s="1"/>
      <c r="K8313"/>
    </row>
    <row r="8314" spans="10:11">
      <c r="J8314" s="1"/>
      <c r="K8314"/>
    </row>
    <row r="8315" spans="10:11">
      <c r="J8315" s="1"/>
      <c r="K8315"/>
    </row>
    <row r="8316" spans="10:11">
      <c r="J8316" s="1"/>
      <c r="K8316"/>
    </row>
    <row r="8317" spans="10:11">
      <c r="J8317" s="1"/>
      <c r="K8317"/>
    </row>
    <row r="8318" spans="10:11">
      <c r="J8318" s="1"/>
      <c r="K8318"/>
    </row>
    <row r="8319" spans="10:11">
      <c r="J8319" s="1"/>
      <c r="K8319"/>
    </row>
    <row r="8320" spans="10:11">
      <c r="J8320" s="1"/>
      <c r="K8320"/>
    </row>
    <row r="8321" spans="10:11">
      <c r="J8321" s="1"/>
      <c r="K8321"/>
    </row>
    <row r="8322" spans="10:11">
      <c r="J8322" s="1"/>
      <c r="K8322"/>
    </row>
    <row r="8323" spans="10:11">
      <c r="J8323" s="1"/>
      <c r="K8323"/>
    </row>
    <row r="8324" spans="10:11">
      <c r="J8324" s="1"/>
      <c r="K8324"/>
    </row>
    <row r="8325" spans="10:11">
      <c r="J8325" s="1"/>
      <c r="K8325"/>
    </row>
    <row r="8326" spans="10:11">
      <c r="J8326" s="1"/>
      <c r="K8326"/>
    </row>
    <row r="8327" spans="10:11">
      <c r="J8327" s="1"/>
      <c r="K8327"/>
    </row>
    <row r="8328" spans="10:11">
      <c r="J8328" s="1"/>
      <c r="K8328"/>
    </row>
    <row r="8329" spans="10:11">
      <c r="J8329" s="1"/>
      <c r="K8329"/>
    </row>
    <row r="8330" spans="10:11">
      <c r="J8330" s="1"/>
      <c r="K8330"/>
    </row>
    <row r="8331" spans="10:11">
      <c r="J8331" s="1"/>
      <c r="K8331"/>
    </row>
    <row r="8332" spans="10:11">
      <c r="J8332" s="1"/>
      <c r="K8332"/>
    </row>
    <row r="8333" spans="10:11">
      <c r="J8333" s="1"/>
      <c r="K8333"/>
    </row>
    <row r="8334" spans="10:11">
      <c r="J8334" s="1"/>
      <c r="K8334"/>
    </row>
    <row r="8335" spans="10:11">
      <c r="J8335" s="1"/>
      <c r="K8335"/>
    </row>
    <row r="8336" spans="10:11">
      <c r="J8336" s="1"/>
      <c r="K8336"/>
    </row>
    <row r="8337" spans="10:11">
      <c r="J8337" s="1"/>
      <c r="K8337"/>
    </row>
    <row r="8338" spans="10:11">
      <c r="J8338" s="1"/>
      <c r="K8338"/>
    </row>
    <row r="8339" spans="10:11">
      <c r="J8339" s="1"/>
      <c r="K8339"/>
    </row>
    <row r="8340" spans="10:11">
      <c r="J8340" s="1"/>
      <c r="K8340"/>
    </row>
    <row r="8341" spans="10:11">
      <c r="J8341" s="1"/>
      <c r="K8341"/>
    </row>
    <row r="8342" spans="10:11">
      <c r="J8342" s="1"/>
      <c r="K8342"/>
    </row>
    <row r="8343" spans="10:11">
      <c r="J8343" s="1"/>
      <c r="K8343"/>
    </row>
    <row r="8344" spans="10:11">
      <c r="J8344" s="1"/>
      <c r="K8344"/>
    </row>
    <row r="8345" spans="10:11">
      <c r="J8345" s="1"/>
      <c r="K8345"/>
    </row>
    <row r="8346" spans="10:11">
      <c r="J8346" s="1"/>
      <c r="K8346"/>
    </row>
    <row r="8347" spans="10:11">
      <c r="J8347" s="1"/>
      <c r="K8347"/>
    </row>
    <row r="8348" spans="10:11">
      <c r="J8348" s="1"/>
      <c r="K8348"/>
    </row>
    <row r="8349" spans="10:11">
      <c r="J8349" s="1"/>
      <c r="K8349"/>
    </row>
    <row r="8350" spans="10:11">
      <c r="J8350" s="1"/>
      <c r="K8350"/>
    </row>
    <row r="8351" spans="10:11">
      <c r="J8351" s="1"/>
      <c r="K8351"/>
    </row>
    <row r="8352" spans="10:11">
      <c r="J8352" s="1"/>
      <c r="K8352"/>
    </row>
    <row r="8353" spans="10:11">
      <c r="J8353" s="1"/>
      <c r="K8353"/>
    </row>
    <row r="8354" spans="10:11">
      <c r="J8354" s="1"/>
      <c r="K8354"/>
    </row>
    <row r="8355" spans="10:11">
      <c r="J8355" s="1"/>
      <c r="K8355"/>
    </row>
    <row r="8356" spans="10:11">
      <c r="J8356" s="1"/>
      <c r="K8356"/>
    </row>
    <row r="8357" spans="10:11">
      <c r="J8357" s="1"/>
      <c r="K8357"/>
    </row>
    <row r="8358" spans="10:11">
      <c r="J8358" s="1"/>
      <c r="K8358"/>
    </row>
    <row r="8359" spans="10:11">
      <c r="J8359" s="1"/>
      <c r="K8359"/>
    </row>
    <row r="8360" spans="10:11">
      <c r="J8360" s="1"/>
      <c r="K8360"/>
    </row>
    <row r="8361" spans="10:11">
      <c r="J8361" s="1"/>
      <c r="K8361"/>
    </row>
    <row r="8362" spans="10:11">
      <c r="J8362" s="1"/>
      <c r="K8362"/>
    </row>
    <row r="8363" spans="10:11">
      <c r="J8363" s="1"/>
      <c r="K8363"/>
    </row>
    <row r="8364" spans="10:11">
      <c r="J8364" s="1"/>
      <c r="K8364"/>
    </row>
    <row r="8365" spans="10:11">
      <c r="J8365" s="1"/>
      <c r="K8365"/>
    </row>
    <row r="8366" spans="10:11">
      <c r="J8366" s="1"/>
      <c r="K8366"/>
    </row>
    <row r="8367" spans="10:11">
      <c r="J8367" s="1"/>
      <c r="K8367"/>
    </row>
    <row r="8368" spans="10:11">
      <c r="J8368" s="1"/>
      <c r="K8368"/>
    </row>
    <row r="8369" spans="10:11">
      <c r="J8369" s="1"/>
      <c r="K8369"/>
    </row>
    <row r="8370" spans="10:11">
      <c r="J8370" s="1"/>
      <c r="K8370"/>
    </row>
    <row r="8371" spans="10:11">
      <c r="J8371" s="1"/>
      <c r="K8371"/>
    </row>
    <row r="8372" spans="10:11">
      <c r="J8372" s="1"/>
      <c r="K8372"/>
    </row>
    <row r="8373" spans="10:11">
      <c r="J8373" s="1"/>
      <c r="K8373"/>
    </row>
    <row r="8374" spans="10:11">
      <c r="J8374" s="1"/>
      <c r="K8374"/>
    </row>
    <row r="8375" spans="10:11">
      <c r="J8375" s="1"/>
      <c r="K8375"/>
    </row>
    <row r="8376" spans="10:11">
      <c r="J8376" s="1"/>
      <c r="K8376"/>
    </row>
    <row r="8377" spans="10:11">
      <c r="J8377" s="1"/>
      <c r="K8377"/>
    </row>
    <row r="8378" spans="10:11">
      <c r="J8378" s="1"/>
      <c r="K8378"/>
    </row>
    <row r="8379" spans="10:11">
      <c r="J8379" s="1"/>
      <c r="K8379"/>
    </row>
    <row r="8380" spans="10:11">
      <c r="J8380" s="1"/>
      <c r="K8380"/>
    </row>
    <row r="8381" spans="10:11">
      <c r="J8381" s="1"/>
      <c r="K8381"/>
    </row>
    <row r="8382" spans="10:11">
      <c r="J8382" s="1"/>
      <c r="K8382"/>
    </row>
    <row r="8383" spans="10:11">
      <c r="J8383" s="1"/>
      <c r="K8383"/>
    </row>
    <row r="8384" spans="10:11">
      <c r="J8384" s="1"/>
      <c r="K8384"/>
    </row>
    <row r="8385" spans="10:11">
      <c r="J8385" s="1"/>
      <c r="K8385"/>
    </row>
    <row r="8386" spans="10:11">
      <c r="J8386" s="1"/>
      <c r="K8386"/>
    </row>
    <row r="8387" spans="10:11">
      <c r="J8387" s="1"/>
      <c r="K8387"/>
    </row>
    <row r="8388" spans="10:11">
      <c r="J8388" s="1"/>
      <c r="K8388"/>
    </row>
    <row r="8389" spans="10:11">
      <c r="J8389" s="1"/>
      <c r="K8389"/>
    </row>
    <row r="8390" spans="10:11">
      <c r="J8390" s="1"/>
      <c r="K8390"/>
    </row>
    <row r="8391" spans="10:11">
      <c r="J8391" s="1"/>
      <c r="K8391"/>
    </row>
    <row r="8392" spans="10:11">
      <c r="J8392" s="1"/>
      <c r="K8392"/>
    </row>
    <row r="8393" spans="10:11">
      <c r="J8393" s="1"/>
      <c r="K8393"/>
    </row>
    <row r="8394" spans="10:11">
      <c r="J8394" s="1"/>
      <c r="K8394"/>
    </row>
    <row r="8395" spans="10:11">
      <c r="J8395" s="1"/>
      <c r="K8395"/>
    </row>
    <row r="8396" spans="10:11">
      <c r="J8396" s="1"/>
      <c r="K8396"/>
    </row>
    <row r="8397" spans="10:11">
      <c r="J8397" s="1"/>
      <c r="K8397"/>
    </row>
    <row r="8398" spans="10:11">
      <c r="J8398" s="1"/>
      <c r="K8398"/>
    </row>
    <row r="8399" spans="10:11">
      <c r="J8399" s="1"/>
      <c r="K8399"/>
    </row>
    <row r="8400" spans="10:11">
      <c r="J8400" s="1"/>
      <c r="K8400"/>
    </row>
    <row r="8401" spans="10:11">
      <c r="J8401" s="1"/>
      <c r="K8401"/>
    </row>
    <row r="8402" spans="10:11">
      <c r="J8402" s="1"/>
      <c r="K8402"/>
    </row>
    <row r="8403" spans="10:11">
      <c r="J8403" s="1"/>
      <c r="K8403"/>
    </row>
    <row r="8404" spans="10:11">
      <c r="J8404" s="1"/>
      <c r="K8404"/>
    </row>
    <row r="8405" spans="10:11">
      <c r="J8405" s="1"/>
      <c r="K8405"/>
    </row>
    <row r="8406" spans="10:11">
      <c r="J8406" s="1"/>
      <c r="K8406"/>
    </row>
    <row r="8407" spans="10:11">
      <c r="J8407" s="1"/>
      <c r="K8407"/>
    </row>
    <row r="8408" spans="10:11">
      <c r="J8408" s="1"/>
      <c r="K8408"/>
    </row>
    <row r="8409" spans="10:11">
      <c r="J8409" s="1"/>
      <c r="K8409"/>
    </row>
    <row r="8410" spans="10:11">
      <c r="J8410" s="1"/>
      <c r="K8410"/>
    </row>
    <row r="8411" spans="10:11">
      <c r="J8411" s="1"/>
      <c r="K8411"/>
    </row>
    <row r="8412" spans="10:11">
      <c r="J8412" s="1"/>
      <c r="K8412"/>
    </row>
    <row r="8413" spans="10:11">
      <c r="J8413" s="1"/>
      <c r="K8413"/>
    </row>
    <row r="8414" spans="10:11">
      <c r="J8414" s="1"/>
      <c r="K8414"/>
    </row>
    <row r="8415" spans="10:11">
      <c r="J8415" s="1"/>
      <c r="K8415"/>
    </row>
    <row r="8416" spans="10:11">
      <c r="J8416" s="1"/>
      <c r="K8416"/>
    </row>
    <row r="8417" spans="10:11">
      <c r="J8417" s="1"/>
      <c r="K8417"/>
    </row>
    <row r="8418" spans="10:11">
      <c r="J8418" s="1"/>
      <c r="K8418"/>
    </row>
    <row r="8419" spans="10:11">
      <c r="J8419" s="1"/>
      <c r="K8419"/>
    </row>
    <row r="8420" spans="10:11">
      <c r="J8420" s="1"/>
      <c r="K8420"/>
    </row>
    <row r="8421" spans="10:11">
      <c r="J8421" s="1"/>
      <c r="K8421"/>
    </row>
    <row r="8422" spans="10:11">
      <c r="J8422" s="1"/>
      <c r="K8422"/>
    </row>
    <row r="8423" spans="10:11">
      <c r="J8423" s="1"/>
      <c r="K8423"/>
    </row>
    <row r="8424" spans="10:11">
      <c r="J8424" s="1"/>
      <c r="K8424"/>
    </row>
    <row r="8425" spans="10:11">
      <c r="J8425" s="1"/>
      <c r="K8425"/>
    </row>
    <row r="8426" spans="10:11">
      <c r="J8426" s="1"/>
      <c r="K8426"/>
    </row>
    <row r="8427" spans="10:11">
      <c r="J8427" s="1"/>
      <c r="K8427"/>
    </row>
    <row r="8428" spans="10:11">
      <c r="J8428" s="1"/>
      <c r="K8428"/>
    </row>
    <row r="8429" spans="10:11">
      <c r="J8429" s="1"/>
      <c r="K8429"/>
    </row>
    <row r="8430" spans="10:11">
      <c r="J8430" s="1"/>
      <c r="K8430"/>
    </row>
    <row r="8431" spans="10:11">
      <c r="J8431" s="1"/>
      <c r="K8431"/>
    </row>
    <row r="8432" spans="10:11">
      <c r="J8432" s="1"/>
      <c r="K8432"/>
    </row>
    <row r="8433" spans="10:11">
      <c r="J8433" s="1"/>
      <c r="K8433"/>
    </row>
    <row r="8434" spans="10:11">
      <c r="J8434" s="1"/>
      <c r="K8434"/>
    </row>
    <row r="8435" spans="10:11">
      <c r="J8435" s="1"/>
      <c r="K8435"/>
    </row>
    <row r="8436" spans="10:11">
      <c r="J8436" s="1"/>
      <c r="K8436"/>
    </row>
    <row r="8437" spans="10:11">
      <c r="J8437" s="1"/>
      <c r="K8437"/>
    </row>
    <row r="8438" spans="10:11">
      <c r="J8438" s="1"/>
      <c r="K8438"/>
    </row>
    <row r="8439" spans="10:11">
      <c r="J8439" s="1"/>
      <c r="K8439"/>
    </row>
    <row r="8440" spans="10:11">
      <c r="J8440" s="1"/>
      <c r="K8440"/>
    </row>
    <row r="8441" spans="10:11">
      <c r="J8441" s="1"/>
      <c r="K8441"/>
    </row>
    <row r="8442" spans="10:11">
      <c r="J8442" s="1"/>
      <c r="K8442"/>
    </row>
    <row r="8443" spans="10:11">
      <c r="J8443" s="1"/>
      <c r="K8443"/>
    </row>
    <row r="8444" spans="10:11">
      <c r="J8444" s="1"/>
      <c r="K8444"/>
    </row>
    <row r="8445" spans="10:11">
      <c r="J8445" s="1"/>
      <c r="K8445"/>
    </row>
    <row r="8446" spans="10:11">
      <c r="J8446" s="1"/>
      <c r="K8446"/>
    </row>
    <row r="8447" spans="10:11">
      <c r="J8447" s="1"/>
      <c r="K8447"/>
    </row>
    <row r="8448" spans="10:11">
      <c r="J8448" s="1"/>
      <c r="K8448"/>
    </row>
    <row r="8449" spans="10:11">
      <c r="J8449" s="1"/>
      <c r="K8449"/>
    </row>
    <row r="8450" spans="10:11">
      <c r="J8450" s="1"/>
      <c r="K8450"/>
    </row>
    <row r="8451" spans="10:11">
      <c r="J8451" s="1"/>
      <c r="K8451"/>
    </row>
    <row r="8452" spans="10:11">
      <c r="J8452" s="1"/>
      <c r="K8452"/>
    </row>
    <row r="8453" spans="10:11">
      <c r="J8453" s="1"/>
      <c r="K8453"/>
    </row>
    <row r="8454" spans="10:11">
      <c r="J8454" s="1"/>
      <c r="K8454"/>
    </row>
    <row r="8455" spans="10:11">
      <c r="J8455" s="1"/>
      <c r="K8455"/>
    </row>
    <row r="8456" spans="10:11">
      <c r="J8456" s="1"/>
      <c r="K8456"/>
    </row>
    <row r="8457" spans="10:11">
      <c r="J8457" s="1"/>
      <c r="K8457"/>
    </row>
    <row r="8458" spans="10:11">
      <c r="J8458" s="1"/>
      <c r="K8458"/>
    </row>
    <row r="8459" spans="10:11">
      <c r="J8459" s="1"/>
      <c r="K8459"/>
    </row>
    <row r="8460" spans="10:11">
      <c r="J8460" s="1"/>
      <c r="K8460"/>
    </row>
    <row r="8461" spans="10:11">
      <c r="J8461" s="1"/>
      <c r="K8461"/>
    </row>
    <row r="8462" spans="10:11">
      <c r="J8462" s="1"/>
      <c r="K8462"/>
    </row>
    <row r="8463" spans="10:11">
      <c r="J8463" s="1"/>
      <c r="K8463"/>
    </row>
    <row r="8464" spans="10:11">
      <c r="J8464" s="1"/>
      <c r="K8464"/>
    </row>
    <row r="8465" spans="10:11">
      <c r="J8465" s="1"/>
      <c r="K8465"/>
    </row>
    <row r="8466" spans="10:11">
      <c r="J8466" s="1"/>
      <c r="K8466"/>
    </row>
    <row r="8467" spans="10:11">
      <c r="J8467" s="1"/>
      <c r="K8467"/>
    </row>
    <row r="8468" spans="10:11">
      <c r="J8468" s="1"/>
      <c r="K8468"/>
    </row>
    <row r="8469" spans="10:11">
      <c r="J8469" s="1"/>
      <c r="K8469"/>
    </row>
    <row r="8470" spans="10:11">
      <c r="J8470" s="1"/>
      <c r="K8470"/>
    </row>
    <row r="8471" spans="10:11">
      <c r="J8471" s="1"/>
      <c r="K8471"/>
    </row>
    <row r="8472" spans="10:11">
      <c r="J8472" s="1"/>
      <c r="K8472"/>
    </row>
    <row r="8473" spans="10:11">
      <c r="J8473" s="1"/>
      <c r="K8473"/>
    </row>
    <row r="8474" spans="10:11">
      <c r="J8474" s="1"/>
      <c r="K8474"/>
    </row>
    <row r="8475" spans="10:11">
      <c r="J8475" s="1"/>
      <c r="K8475"/>
    </row>
    <row r="8476" spans="10:11">
      <c r="J8476" s="1"/>
      <c r="K8476"/>
    </row>
    <row r="8477" spans="10:11">
      <c r="J8477" s="1"/>
      <c r="K8477"/>
    </row>
    <row r="8478" spans="10:11">
      <c r="J8478" s="1"/>
      <c r="K8478"/>
    </row>
    <row r="8479" spans="10:11">
      <c r="J8479" s="1"/>
      <c r="K8479"/>
    </row>
    <row r="8480" spans="10:11">
      <c r="J8480" s="1"/>
      <c r="K8480"/>
    </row>
    <row r="8481" spans="10:11">
      <c r="J8481" s="1"/>
      <c r="K8481"/>
    </row>
    <row r="8482" spans="10:11">
      <c r="J8482" s="1"/>
      <c r="K8482"/>
    </row>
    <row r="8483" spans="10:11">
      <c r="J8483" s="1"/>
      <c r="K8483"/>
    </row>
    <row r="8484" spans="10:11">
      <c r="J8484" s="1"/>
      <c r="K8484"/>
    </row>
    <row r="8485" spans="10:11">
      <c r="J8485" s="1"/>
      <c r="K8485"/>
    </row>
    <row r="8486" spans="10:11">
      <c r="J8486" s="1"/>
      <c r="K8486"/>
    </row>
    <row r="8487" spans="10:11">
      <c r="J8487" s="1"/>
      <c r="K8487"/>
    </row>
    <row r="8488" spans="10:11">
      <c r="J8488" s="1"/>
      <c r="K8488"/>
    </row>
    <row r="8489" spans="10:11">
      <c r="J8489" s="1"/>
      <c r="K8489"/>
    </row>
    <row r="8490" spans="10:11">
      <c r="J8490" s="1"/>
      <c r="K8490"/>
    </row>
    <row r="8491" spans="10:11">
      <c r="J8491" s="1"/>
      <c r="K8491"/>
    </row>
    <row r="8492" spans="10:11">
      <c r="J8492" s="1"/>
      <c r="K8492"/>
    </row>
    <row r="8493" spans="10:11">
      <c r="J8493" s="1"/>
      <c r="K8493"/>
    </row>
    <row r="8494" spans="10:11">
      <c r="J8494" s="1"/>
      <c r="K8494"/>
    </row>
    <row r="8495" spans="10:11">
      <c r="J8495" s="1"/>
      <c r="K8495"/>
    </row>
    <row r="8496" spans="10:11">
      <c r="J8496" s="1"/>
      <c r="K8496"/>
    </row>
    <row r="8497" spans="10:11">
      <c r="J8497" s="1"/>
      <c r="K8497"/>
    </row>
    <row r="8498" spans="10:11">
      <c r="J8498" s="1"/>
      <c r="K8498"/>
    </row>
    <row r="8499" spans="10:11">
      <c r="J8499" s="1"/>
      <c r="K8499"/>
    </row>
    <row r="8500" spans="10:11">
      <c r="J8500" s="1"/>
      <c r="K8500"/>
    </row>
    <row r="8501" spans="10:11">
      <c r="J8501" s="1"/>
      <c r="K8501"/>
    </row>
    <row r="8502" spans="10:11">
      <c r="J8502" s="1"/>
      <c r="K8502"/>
    </row>
    <row r="8503" spans="10:11">
      <c r="J8503" s="1"/>
      <c r="K8503"/>
    </row>
    <row r="8504" spans="10:11">
      <c r="J8504" s="1"/>
      <c r="K8504"/>
    </row>
    <row r="8505" spans="10:11">
      <c r="J8505" s="1"/>
      <c r="K8505"/>
    </row>
    <row r="8506" spans="10:11">
      <c r="J8506" s="1"/>
      <c r="K8506"/>
    </row>
    <row r="8507" spans="10:11">
      <c r="J8507" s="1"/>
      <c r="K8507"/>
    </row>
    <row r="8508" spans="10:11">
      <c r="J8508" s="1"/>
      <c r="K8508"/>
    </row>
    <row r="8509" spans="10:11">
      <c r="J8509" s="1"/>
      <c r="K8509"/>
    </row>
    <row r="8510" spans="10:11">
      <c r="J8510" s="1"/>
      <c r="K8510"/>
    </row>
    <row r="8511" spans="10:11">
      <c r="J8511" s="1"/>
      <c r="K8511"/>
    </row>
    <row r="8512" spans="10:11">
      <c r="J8512" s="1"/>
      <c r="K8512"/>
    </row>
    <row r="8513" spans="10:11">
      <c r="J8513" s="1"/>
      <c r="K8513"/>
    </row>
    <row r="8514" spans="10:11">
      <c r="J8514" s="1"/>
      <c r="K8514"/>
    </row>
    <row r="8515" spans="10:11">
      <c r="J8515" s="1"/>
      <c r="K8515"/>
    </row>
    <row r="8516" spans="10:11">
      <c r="J8516" s="1"/>
      <c r="K8516"/>
    </row>
    <row r="8517" spans="10:11">
      <c r="J8517" s="1"/>
      <c r="K8517"/>
    </row>
    <row r="8518" spans="10:11">
      <c r="J8518" s="1"/>
      <c r="K8518"/>
    </row>
    <row r="8519" spans="10:11">
      <c r="J8519" s="1"/>
      <c r="K8519"/>
    </row>
    <row r="8520" spans="10:11">
      <c r="J8520" s="1"/>
      <c r="K8520"/>
    </row>
    <row r="8521" spans="10:11">
      <c r="J8521" s="1"/>
      <c r="K8521"/>
    </row>
    <row r="8522" spans="10:11">
      <c r="J8522" s="1"/>
      <c r="K8522"/>
    </row>
    <row r="8523" spans="10:11">
      <c r="J8523" s="1"/>
      <c r="K8523"/>
    </row>
    <row r="8524" spans="10:11">
      <c r="J8524" s="1"/>
      <c r="K8524"/>
    </row>
    <row r="8525" spans="10:11">
      <c r="J8525" s="1"/>
      <c r="K8525"/>
    </row>
    <row r="8526" spans="10:11">
      <c r="J8526" s="1"/>
      <c r="K8526"/>
    </row>
    <row r="8527" spans="10:11">
      <c r="J8527" s="1"/>
      <c r="K8527"/>
    </row>
    <row r="8528" spans="10:11">
      <c r="J8528" s="1"/>
      <c r="K8528"/>
    </row>
    <row r="8529" spans="10:11">
      <c r="J8529" s="1"/>
      <c r="K8529"/>
    </row>
    <row r="8530" spans="10:11">
      <c r="J8530" s="1"/>
      <c r="K8530"/>
    </row>
    <row r="8531" spans="10:11">
      <c r="J8531" s="1"/>
      <c r="K8531"/>
    </row>
    <row r="8532" spans="10:11">
      <c r="J8532" s="1"/>
      <c r="K8532"/>
    </row>
    <row r="8533" spans="10:11">
      <c r="J8533" s="1"/>
      <c r="K8533"/>
    </row>
    <row r="8534" spans="10:11">
      <c r="J8534" s="1"/>
      <c r="K8534"/>
    </row>
    <row r="8535" spans="10:11">
      <c r="J8535" s="1"/>
      <c r="K8535"/>
    </row>
    <row r="8536" spans="10:11">
      <c r="J8536" s="1"/>
      <c r="K8536"/>
    </row>
    <row r="8537" spans="10:11">
      <c r="J8537" s="1"/>
      <c r="K8537"/>
    </row>
    <row r="8538" spans="10:11">
      <c r="J8538" s="1"/>
      <c r="K8538"/>
    </row>
    <row r="8539" spans="10:11">
      <c r="J8539" s="1"/>
      <c r="K8539"/>
    </row>
    <row r="8540" spans="10:11">
      <c r="J8540" s="1"/>
      <c r="K8540"/>
    </row>
    <row r="8541" spans="10:11">
      <c r="J8541" s="1"/>
      <c r="K8541"/>
    </row>
    <row r="8542" spans="10:11">
      <c r="J8542" s="1"/>
      <c r="K8542"/>
    </row>
    <row r="8543" spans="10:11">
      <c r="J8543" s="1"/>
      <c r="K8543"/>
    </row>
    <row r="8544" spans="10:11">
      <c r="J8544" s="1"/>
      <c r="K8544"/>
    </row>
    <row r="8545" spans="10:11">
      <c r="J8545" s="1"/>
      <c r="K8545"/>
    </row>
    <row r="8546" spans="10:11">
      <c r="J8546" s="1"/>
      <c r="K8546"/>
    </row>
    <row r="8547" spans="10:11">
      <c r="J8547" s="1"/>
      <c r="K8547"/>
    </row>
    <row r="8548" spans="10:11">
      <c r="J8548" s="1"/>
      <c r="K8548"/>
    </row>
    <row r="8549" spans="10:11">
      <c r="J8549" s="1"/>
      <c r="K8549"/>
    </row>
    <row r="8550" spans="10:11">
      <c r="J8550" s="1"/>
      <c r="K8550"/>
    </row>
    <row r="8551" spans="10:11">
      <c r="J8551" s="1"/>
      <c r="K8551"/>
    </row>
    <row r="8552" spans="10:11">
      <c r="J8552" s="1"/>
      <c r="K8552"/>
    </row>
    <row r="8553" spans="10:11">
      <c r="J8553" s="1"/>
      <c r="K8553"/>
    </row>
    <row r="8554" spans="10:11">
      <c r="J8554" s="1"/>
      <c r="K8554"/>
    </row>
    <row r="8555" spans="10:11">
      <c r="J8555" s="1"/>
      <c r="K8555"/>
    </row>
    <row r="8556" spans="10:11">
      <c r="J8556" s="1"/>
      <c r="K8556"/>
    </row>
    <row r="8557" spans="10:11">
      <c r="J8557" s="1"/>
      <c r="K8557"/>
    </row>
    <row r="8558" spans="10:11">
      <c r="J8558" s="1"/>
      <c r="K8558"/>
    </row>
    <row r="8559" spans="10:11">
      <c r="J8559" s="1"/>
      <c r="K8559"/>
    </row>
    <row r="8560" spans="10:11">
      <c r="J8560" s="1"/>
      <c r="K8560"/>
    </row>
    <row r="8561" spans="10:11">
      <c r="J8561" s="1"/>
      <c r="K8561"/>
    </row>
    <row r="8562" spans="10:11">
      <c r="J8562" s="1"/>
      <c r="K8562"/>
    </row>
    <row r="8563" spans="10:11">
      <c r="J8563" s="1"/>
      <c r="K8563"/>
    </row>
    <row r="8564" spans="10:11">
      <c r="J8564" s="1"/>
      <c r="K8564"/>
    </row>
    <row r="8565" spans="10:11">
      <c r="J8565" s="1"/>
      <c r="K8565"/>
    </row>
    <row r="8566" spans="10:11">
      <c r="J8566" s="1"/>
      <c r="K8566"/>
    </row>
    <row r="8567" spans="10:11">
      <c r="J8567" s="1"/>
      <c r="K8567"/>
    </row>
    <row r="8568" spans="10:11">
      <c r="J8568" s="1"/>
      <c r="K8568"/>
    </row>
    <row r="8569" spans="10:11">
      <c r="J8569" s="1"/>
      <c r="K8569"/>
    </row>
    <row r="8570" spans="10:11">
      <c r="J8570" s="1"/>
      <c r="K8570"/>
    </row>
    <row r="8571" spans="10:11">
      <c r="J8571" s="1"/>
      <c r="K8571"/>
    </row>
    <row r="8572" spans="10:11">
      <c r="J8572" s="1"/>
      <c r="K8572"/>
    </row>
    <row r="8573" spans="10:11">
      <c r="J8573" s="1"/>
      <c r="K8573"/>
    </row>
    <row r="8574" spans="10:11">
      <c r="J8574" s="1"/>
      <c r="K8574"/>
    </row>
    <row r="8575" spans="10:11">
      <c r="J8575" s="1"/>
      <c r="K8575"/>
    </row>
    <row r="8576" spans="10:11">
      <c r="J8576" s="1"/>
      <c r="K8576"/>
    </row>
    <row r="8577" spans="10:11">
      <c r="J8577" s="1"/>
      <c r="K8577"/>
    </row>
    <row r="8578" spans="10:11">
      <c r="J8578" s="1"/>
      <c r="K8578"/>
    </row>
    <row r="8579" spans="10:11">
      <c r="J8579" s="1"/>
      <c r="K8579"/>
    </row>
    <row r="8580" spans="10:11">
      <c r="J8580" s="1"/>
      <c r="K8580"/>
    </row>
    <row r="8581" spans="10:11">
      <c r="J8581" s="1"/>
      <c r="K8581"/>
    </row>
    <row r="8582" spans="10:11">
      <c r="J8582" s="1"/>
      <c r="K8582"/>
    </row>
    <row r="8583" spans="10:11">
      <c r="J8583" s="1"/>
      <c r="K8583"/>
    </row>
    <row r="8584" spans="10:11">
      <c r="J8584" s="1"/>
      <c r="K8584"/>
    </row>
    <row r="8585" spans="10:11">
      <c r="J8585" s="1"/>
      <c r="K8585"/>
    </row>
    <row r="8586" spans="10:11">
      <c r="J8586" s="1"/>
      <c r="K8586"/>
    </row>
    <row r="8587" spans="10:11">
      <c r="J8587" s="1"/>
      <c r="K8587"/>
    </row>
    <row r="8588" spans="10:11">
      <c r="J8588" s="1"/>
      <c r="K8588"/>
    </row>
    <row r="8589" spans="10:11">
      <c r="J8589" s="1"/>
      <c r="K8589"/>
    </row>
    <row r="8590" spans="10:11">
      <c r="J8590" s="1"/>
      <c r="K8590"/>
    </row>
    <row r="8591" spans="10:11">
      <c r="J8591" s="1"/>
      <c r="K8591"/>
    </row>
    <row r="8592" spans="10:11">
      <c r="J8592" s="1"/>
      <c r="K8592"/>
    </row>
    <row r="8593" spans="10:11">
      <c r="J8593" s="1"/>
      <c r="K8593"/>
    </row>
    <row r="8594" spans="10:11">
      <c r="J8594" s="1"/>
      <c r="K8594"/>
    </row>
    <row r="8595" spans="10:11">
      <c r="J8595" s="1"/>
      <c r="K8595"/>
    </row>
    <row r="8596" spans="10:11">
      <c r="J8596" s="1"/>
      <c r="K8596"/>
    </row>
    <row r="8597" spans="10:11">
      <c r="J8597" s="1"/>
      <c r="K8597"/>
    </row>
    <row r="8598" spans="10:11">
      <c r="J8598" s="1"/>
      <c r="K8598"/>
    </row>
    <row r="8599" spans="10:11">
      <c r="J8599" s="1"/>
      <c r="K8599"/>
    </row>
    <row r="8600" spans="10:11">
      <c r="J8600" s="1"/>
      <c r="K8600"/>
    </row>
    <row r="8601" spans="10:11">
      <c r="J8601" s="1"/>
      <c r="K8601"/>
    </row>
    <row r="8602" spans="10:11">
      <c r="J8602" s="1"/>
      <c r="K8602"/>
    </row>
    <row r="8603" spans="10:11">
      <c r="J8603" s="1"/>
      <c r="K8603"/>
    </row>
    <row r="8604" spans="10:11">
      <c r="J8604" s="1"/>
      <c r="K8604"/>
    </row>
    <row r="8605" spans="10:11">
      <c r="J8605" s="1"/>
      <c r="K8605"/>
    </row>
    <row r="8606" spans="10:11">
      <c r="J8606" s="1"/>
      <c r="K8606"/>
    </row>
    <row r="8607" spans="10:11">
      <c r="J8607" s="1"/>
      <c r="K8607"/>
    </row>
    <row r="8608" spans="10:11">
      <c r="J8608" s="1"/>
      <c r="K8608"/>
    </row>
    <row r="8609" spans="10:11">
      <c r="J8609" s="1"/>
      <c r="K8609"/>
    </row>
    <row r="8610" spans="10:11">
      <c r="J8610" s="1"/>
      <c r="K8610"/>
    </row>
    <row r="8611" spans="10:11">
      <c r="J8611" s="1"/>
      <c r="K8611"/>
    </row>
    <row r="8612" spans="10:11">
      <c r="J8612" s="1"/>
      <c r="K8612"/>
    </row>
    <row r="8613" spans="10:11">
      <c r="J8613" s="1"/>
      <c r="K8613"/>
    </row>
    <row r="8614" spans="10:11">
      <c r="J8614" s="1"/>
      <c r="K8614"/>
    </row>
    <row r="8615" spans="10:11">
      <c r="J8615" s="1"/>
      <c r="K8615"/>
    </row>
    <row r="8616" spans="10:11">
      <c r="J8616" s="1"/>
      <c r="K8616"/>
    </row>
    <row r="8617" spans="10:11">
      <c r="J8617" s="1"/>
      <c r="K8617"/>
    </row>
    <row r="8618" spans="10:11">
      <c r="J8618" s="1"/>
      <c r="K8618"/>
    </row>
    <row r="8619" spans="10:11">
      <c r="J8619" s="1"/>
      <c r="K8619"/>
    </row>
    <row r="8620" spans="10:11">
      <c r="J8620" s="1"/>
      <c r="K8620"/>
    </row>
    <row r="8621" spans="10:11">
      <c r="J8621" s="1"/>
      <c r="K8621"/>
    </row>
    <row r="8622" spans="10:11">
      <c r="J8622" s="1"/>
      <c r="K8622"/>
    </row>
    <row r="8623" spans="10:11">
      <c r="J8623" s="1"/>
      <c r="K8623"/>
    </row>
    <row r="8624" spans="10:11">
      <c r="J8624" s="1"/>
      <c r="K8624"/>
    </row>
    <row r="8625" spans="10:11">
      <c r="J8625" s="1"/>
      <c r="K8625"/>
    </row>
    <row r="8626" spans="10:11">
      <c r="J8626" s="1"/>
      <c r="K8626"/>
    </row>
    <row r="8627" spans="10:11">
      <c r="J8627" s="1"/>
      <c r="K8627"/>
    </row>
    <row r="8628" spans="10:11">
      <c r="J8628" s="1"/>
      <c r="K8628"/>
    </row>
    <row r="8629" spans="10:11">
      <c r="J8629" s="1"/>
      <c r="K8629"/>
    </row>
    <row r="8630" spans="10:11">
      <c r="J8630" s="1"/>
      <c r="K8630"/>
    </row>
    <row r="8631" spans="10:11">
      <c r="J8631" s="1"/>
      <c r="K8631"/>
    </row>
    <row r="8632" spans="10:11">
      <c r="J8632" s="1"/>
      <c r="K8632"/>
    </row>
    <row r="8633" spans="10:11">
      <c r="J8633" s="1"/>
      <c r="K8633"/>
    </row>
    <row r="8634" spans="10:11">
      <c r="J8634" s="1"/>
      <c r="K8634"/>
    </row>
    <row r="8635" spans="10:11">
      <c r="J8635" s="1"/>
      <c r="K8635"/>
    </row>
    <row r="8636" spans="10:11">
      <c r="J8636" s="1"/>
      <c r="K8636"/>
    </row>
    <row r="8637" spans="10:11">
      <c r="J8637" s="1"/>
      <c r="K8637"/>
    </row>
    <row r="8638" spans="10:11">
      <c r="J8638" s="1"/>
      <c r="K8638"/>
    </row>
    <row r="8639" spans="10:11">
      <c r="J8639" s="1"/>
      <c r="K8639"/>
    </row>
    <row r="8640" spans="10:11">
      <c r="J8640" s="1"/>
      <c r="K8640"/>
    </row>
    <row r="8641" spans="10:11">
      <c r="J8641" s="1"/>
      <c r="K8641"/>
    </row>
    <row r="8642" spans="10:11">
      <c r="J8642" s="1"/>
      <c r="K8642"/>
    </row>
    <row r="8643" spans="10:11">
      <c r="J8643" s="1"/>
      <c r="K8643"/>
    </row>
    <row r="8644" spans="10:11">
      <c r="J8644" s="1"/>
      <c r="K8644"/>
    </row>
    <row r="8645" spans="10:11">
      <c r="J8645" s="1"/>
      <c r="K8645"/>
    </row>
    <row r="8646" spans="10:11">
      <c r="J8646" s="1"/>
      <c r="K8646"/>
    </row>
    <row r="8647" spans="10:11">
      <c r="J8647" s="1"/>
      <c r="K8647"/>
    </row>
    <row r="8648" spans="10:11">
      <c r="J8648" s="1"/>
      <c r="K8648"/>
    </row>
    <row r="8649" spans="10:11">
      <c r="J8649" s="1"/>
      <c r="K8649"/>
    </row>
    <row r="8650" spans="10:11">
      <c r="J8650" s="1"/>
      <c r="K8650"/>
    </row>
    <row r="8651" spans="10:11">
      <c r="J8651" s="1"/>
      <c r="K8651"/>
    </row>
    <row r="8652" spans="10:11">
      <c r="J8652" s="1"/>
      <c r="K8652"/>
    </row>
    <row r="8653" spans="10:11">
      <c r="J8653" s="1"/>
      <c r="K8653"/>
    </row>
    <row r="8654" spans="10:11">
      <c r="J8654" s="1"/>
      <c r="K8654"/>
    </row>
    <row r="8655" spans="10:11">
      <c r="J8655" s="1"/>
      <c r="K8655"/>
    </row>
    <row r="8656" spans="10:11">
      <c r="J8656" s="1"/>
      <c r="K8656"/>
    </row>
    <row r="8657" spans="10:11">
      <c r="J8657" s="1"/>
      <c r="K8657"/>
    </row>
    <row r="8658" spans="10:11">
      <c r="J8658" s="1"/>
      <c r="K8658"/>
    </row>
    <row r="8659" spans="10:11">
      <c r="J8659" s="1"/>
      <c r="K8659"/>
    </row>
    <row r="8660" spans="10:11">
      <c r="J8660" s="1"/>
      <c r="K8660"/>
    </row>
    <row r="8661" spans="10:11">
      <c r="J8661" s="1"/>
      <c r="K8661"/>
    </row>
    <row r="8662" spans="10:11">
      <c r="J8662" s="1"/>
      <c r="K8662"/>
    </row>
    <row r="8663" spans="10:11">
      <c r="J8663" s="1"/>
      <c r="K8663"/>
    </row>
    <row r="8664" spans="10:11">
      <c r="J8664" s="1"/>
      <c r="K8664"/>
    </row>
    <row r="8665" spans="10:11">
      <c r="J8665" s="1"/>
      <c r="K8665"/>
    </row>
    <row r="8666" spans="10:11">
      <c r="J8666" s="1"/>
      <c r="K8666"/>
    </row>
    <row r="8667" spans="10:11">
      <c r="J8667" s="1"/>
      <c r="K8667"/>
    </row>
    <row r="8668" spans="10:11">
      <c r="J8668" s="1"/>
      <c r="K8668"/>
    </row>
    <row r="8669" spans="10:11">
      <c r="J8669" s="1"/>
      <c r="K8669"/>
    </row>
    <row r="8670" spans="10:11">
      <c r="J8670" s="1"/>
      <c r="K8670"/>
    </row>
    <row r="8671" spans="10:11">
      <c r="J8671" s="1"/>
      <c r="K8671"/>
    </row>
    <row r="8672" spans="10:11">
      <c r="J8672" s="1"/>
      <c r="K8672"/>
    </row>
    <row r="8673" spans="10:11">
      <c r="J8673" s="1"/>
      <c r="K8673"/>
    </row>
    <row r="8674" spans="10:11">
      <c r="J8674" s="1"/>
      <c r="K8674"/>
    </row>
    <row r="8675" spans="10:11">
      <c r="J8675" s="1"/>
      <c r="K8675"/>
    </row>
    <row r="8676" spans="10:11">
      <c r="J8676" s="1"/>
      <c r="K8676"/>
    </row>
    <row r="8677" spans="10:11">
      <c r="J8677" s="1"/>
      <c r="K8677"/>
    </row>
    <row r="8678" spans="10:11">
      <c r="J8678" s="1"/>
      <c r="K8678"/>
    </row>
    <row r="8679" spans="10:11">
      <c r="J8679" s="1"/>
      <c r="K8679"/>
    </row>
    <row r="8680" spans="10:11">
      <c r="J8680" s="1"/>
      <c r="K8680"/>
    </row>
    <row r="8681" spans="10:11">
      <c r="J8681" s="1"/>
      <c r="K8681"/>
    </row>
    <row r="8682" spans="10:11">
      <c r="J8682" s="1"/>
      <c r="K8682"/>
    </row>
    <row r="8683" spans="10:11">
      <c r="J8683" s="1"/>
      <c r="K8683"/>
    </row>
    <row r="8684" spans="10:11">
      <c r="J8684" s="1"/>
      <c r="K8684"/>
    </row>
    <row r="8685" spans="10:11">
      <c r="J8685" s="1"/>
      <c r="K8685"/>
    </row>
    <row r="8686" spans="10:11">
      <c r="J8686" s="1"/>
      <c r="K8686"/>
    </row>
    <row r="8687" spans="10:11">
      <c r="J8687" s="1"/>
      <c r="K8687"/>
    </row>
    <row r="8688" spans="10:11">
      <c r="J8688" s="1"/>
      <c r="K8688"/>
    </row>
    <row r="8689" spans="10:11">
      <c r="J8689" s="1"/>
      <c r="K8689"/>
    </row>
    <row r="8690" spans="10:11">
      <c r="J8690" s="1"/>
      <c r="K8690"/>
    </row>
    <row r="8691" spans="10:11">
      <c r="J8691" s="1"/>
      <c r="K8691"/>
    </row>
    <row r="8692" spans="10:11">
      <c r="J8692" s="1"/>
      <c r="K8692"/>
    </row>
    <row r="8693" spans="10:11">
      <c r="J8693" s="1"/>
      <c r="K8693"/>
    </row>
    <row r="8694" spans="10:11">
      <c r="J8694" s="1"/>
      <c r="K8694"/>
    </row>
    <row r="8695" spans="10:11">
      <c r="J8695" s="1"/>
      <c r="K8695"/>
    </row>
    <row r="8696" spans="10:11">
      <c r="J8696" s="1"/>
      <c r="K8696"/>
    </row>
    <row r="8697" spans="10:11">
      <c r="J8697" s="1"/>
      <c r="K8697"/>
    </row>
    <row r="8698" spans="10:11">
      <c r="J8698" s="1"/>
      <c r="K8698"/>
    </row>
    <row r="8699" spans="10:11">
      <c r="J8699" s="1"/>
      <c r="K8699"/>
    </row>
    <row r="8700" spans="10:11">
      <c r="J8700" s="1"/>
      <c r="K8700"/>
    </row>
    <row r="8701" spans="10:11">
      <c r="J8701" s="1"/>
      <c r="K8701"/>
    </row>
    <row r="8702" spans="10:11">
      <c r="J8702" s="1"/>
      <c r="K8702"/>
    </row>
    <row r="8703" spans="10:11">
      <c r="J8703" s="1"/>
      <c r="K8703"/>
    </row>
    <row r="8704" spans="10:11">
      <c r="J8704" s="1"/>
      <c r="K8704"/>
    </row>
    <row r="8705" spans="10:11">
      <c r="J8705" s="1"/>
      <c r="K8705"/>
    </row>
    <row r="8706" spans="10:11">
      <c r="J8706" s="1"/>
      <c r="K8706"/>
    </row>
    <row r="8707" spans="10:11">
      <c r="J8707" s="1"/>
      <c r="K8707"/>
    </row>
    <row r="8708" spans="10:11">
      <c r="J8708" s="1"/>
      <c r="K8708"/>
    </row>
    <row r="8709" spans="10:11">
      <c r="J8709" s="1"/>
      <c r="K8709"/>
    </row>
    <row r="8710" spans="10:11">
      <c r="J8710" s="1"/>
      <c r="K8710"/>
    </row>
    <row r="8711" spans="10:11">
      <c r="J8711" s="1"/>
      <c r="K8711"/>
    </row>
    <row r="8712" spans="10:11">
      <c r="J8712" s="1"/>
      <c r="K8712"/>
    </row>
    <row r="8713" spans="10:11">
      <c r="J8713" s="1"/>
      <c r="K8713"/>
    </row>
    <row r="8714" spans="10:11">
      <c r="J8714" s="1"/>
      <c r="K8714"/>
    </row>
    <row r="8715" spans="10:11">
      <c r="J8715" s="1"/>
      <c r="K8715"/>
    </row>
    <row r="8716" spans="10:11">
      <c r="J8716" s="1"/>
      <c r="K8716"/>
    </row>
    <row r="8717" spans="10:11">
      <c r="J8717" s="1"/>
      <c r="K8717"/>
    </row>
    <row r="8718" spans="10:11">
      <c r="J8718" s="1"/>
      <c r="K8718"/>
    </row>
    <row r="8719" spans="10:11">
      <c r="J8719" s="1"/>
      <c r="K8719"/>
    </row>
    <row r="8720" spans="10:11">
      <c r="J8720" s="1"/>
      <c r="K8720"/>
    </row>
    <row r="8721" spans="10:11">
      <c r="J8721" s="1"/>
      <c r="K8721"/>
    </row>
    <row r="8722" spans="10:11">
      <c r="J8722" s="1"/>
      <c r="K8722"/>
    </row>
    <row r="8723" spans="10:11">
      <c r="J8723" s="1"/>
      <c r="K8723"/>
    </row>
    <row r="8724" spans="10:11">
      <c r="J8724" s="1"/>
      <c r="K8724"/>
    </row>
    <row r="8725" spans="10:11">
      <c r="J8725" s="1"/>
      <c r="K8725"/>
    </row>
    <row r="8726" spans="10:11">
      <c r="J8726" s="1"/>
      <c r="K8726"/>
    </row>
    <row r="8727" spans="10:11">
      <c r="J8727" s="1"/>
      <c r="K8727"/>
    </row>
    <row r="8728" spans="10:11">
      <c r="J8728" s="1"/>
      <c r="K8728"/>
    </row>
    <row r="8729" spans="10:11">
      <c r="J8729" s="1"/>
      <c r="K8729"/>
    </row>
    <row r="8730" spans="10:11">
      <c r="J8730" s="1"/>
      <c r="K8730"/>
    </row>
    <row r="8731" spans="10:11">
      <c r="J8731" s="1"/>
      <c r="K8731"/>
    </row>
    <row r="8732" spans="10:11">
      <c r="J8732" s="1"/>
      <c r="K8732"/>
    </row>
    <row r="8733" spans="10:11">
      <c r="J8733" s="1"/>
      <c r="K8733"/>
    </row>
    <row r="8734" spans="10:11">
      <c r="J8734" s="1"/>
      <c r="K8734"/>
    </row>
    <row r="8735" spans="10:11">
      <c r="J8735" s="1"/>
      <c r="K8735"/>
    </row>
    <row r="8736" spans="10:11">
      <c r="J8736" s="1"/>
      <c r="K8736"/>
    </row>
    <row r="8737" spans="10:11">
      <c r="J8737" s="1"/>
      <c r="K8737"/>
    </row>
    <row r="8738" spans="10:11">
      <c r="J8738" s="1"/>
      <c r="K8738"/>
    </row>
    <row r="8739" spans="10:11">
      <c r="J8739" s="1"/>
      <c r="K8739"/>
    </row>
    <row r="8740" spans="10:11">
      <c r="J8740" s="1"/>
      <c r="K8740"/>
    </row>
    <row r="8741" spans="10:11">
      <c r="J8741" s="1"/>
      <c r="K8741"/>
    </row>
    <row r="8742" spans="10:11">
      <c r="J8742" s="1"/>
      <c r="K8742"/>
    </row>
    <row r="8743" spans="10:11">
      <c r="J8743" s="1"/>
      <c r="K8743"/>
    </row>
    <row r="8744" spans="10:11">
      <c r="J8744" s="1"/>
      <c r="K8744"/>
    </row>
    <row r="8745" spans="10:11">
      <c r="J8745" s="1"/>
      <c r="K8745"/>
    </row>
    <row r="8746" spans="10:11">
      <c r="J8746" s="1"/>
      <c r="K8746"/>
    </row>
    <row r="8747" spans="10:11">
      <c r="J8747" s="1"/>
      <c r="K8747"/>
    </row>
    <row r="8748" spans="10:11">
      <c r="J8748" s="1"/>
      <c r="K8748"/>
    </row>
    <row r="8749" spans="10:11">
      <c r="J8749" s="1"/>
      <c r="K8749"/>
    </row>
    <row r="8750" spans="10:11">
      <c r="J8750" s="1"/>
      <c r="K8750"/>
    </row>
    <row r="8751" spans="10:11">
      <c r="J8751" s="1"/>
      <c r="K8751"/>
    </row>
    <row r="8752" spans="10:11">
      <c r="J8752" s="1"/>
      <c r="K8752"/>
    </row>
    <row r="8753" spans="10:11">
      <c r="J8753" s="1"/>
      <c r="K8753"/>
    </row>
    <row r="8754" spans="10:11">
      <c r="J8754" s="1"/>
      <c r="K8754"/>
    </row>
    <row r="8755" spans="10:11">
      <c r="J8755" s="1"/>
      <c r="K8755"/>
    </row>
    <row r="8756" spans="10:11">
      <c r="J8756" s="1"/>
      <c r="K8756"/>
    </row>
    <row r="8757" spans="10:11">
      <c r="J8757" s="1"/>
      <c r="K8757"/>
    </row>
    <row r="8758" spans="10:11">
      <c r="J8758" s="1"/>
      <c r="K8758"/>
    </row>
    <row r="8759" spans="10:11">
      <c r="J8759" s="1"/>
      <c r="K8759"/>
    </row>
    <row r="8760" spans="10:11">
      <c r="J8760" s="1"/>
      <c r="K8760"/>
    </row>
    <row r="8761" spans="10:11">
      <c r="J8761" s="1"/>
      <c r="K8761"/>
    </row>
    <row r="8762" spans="10:11">
      <c r="J8762" s="1"/>
      <c r="K8762"/>
    </row>
    <row r="8763" spans="10:11">
      <c r="J8763" s="1"/>
      <c r="K8763"/>
    </row>
    <row r="8764" spans="10:11">
      <c r="J8764" s="1"/>
      <c r="K8764"/>
    </row>
    <row r="8765" spans="10:11">
      <c r="J8765" s="1"/>
      <c r="K8765"/>
    </row>
    <row r="8766" spans="10:11">
      <c r="J8766" s="1"/>
      <c r="K8766"/>
    </row>
    <row r="8767" spans="10:11">
      <c r="J8767" s="1"/>
      <c r="K8767"/>
    </row>
    <row r="8768" spans="10:11">
      <c r="J8768" s="1"/>
      <c r="K8768"/>
    </row>
    <row r="8769" spans="10:11">
      <c r="J8769" s="1"/>
      <c r="K8769"/>
    </row>
    <row r="8770" spans="10:11">
      <c r="J8770" s="1"/>
      <c r="K8770"/>
    </row>
    <row r="8771" spans="10:11">
      <c r="J8771" s="1"/>
      <c r="K8771"/>
    </row>
    <row r="8772" spans="10:11">
      <c r="J8772" s="1"/>
      <c r="K8772"/>
    </row>
    <row r="8773" spans="10:11">
      <c r="J8773" s="1"/>
      <c r="K8773"/>
    </row>
    <row r="8774" spans="10:11">
      <c r="J8774" s="1"/>
      <c r="K8774"/>
    </row>
    <row r="8775" spans="10:11">
      <c r="J8775" s="1"/>
      <c r="K8775"/>
    </row>
    <row r="8776" spans="10:11">
      <c r="J8776" s="1"/>
      <c r="K8776"/>
    </row>
    <row r="8777" spans="10:11">
      <c r="J8777" s="1"/>
      <c r="K8777"/>
    </row>
    <row r="8778" spans="10:11">
      <c r="J8778" s="1"/>
      <c r="K8778"/>
    </row>
    <row r="8779" spans="10:11">
      <c r="J8779" s="1"/>
      <c r="K8779"/>
    </row>
    <row r="8780" spans="10:11">
      <c r="J8780" s="1"/>
      <c r="K8780"/>
    </row>
    <row r="8781" spans="10:11">
      <c r="J8781" s="1"/>
      <c r="K8781"/>
    </row>
    <row r="8782" spans="10:11">
      <c r="J8782" s="1"/>
      <c r="K8782"/>
    </row>
    <row r="8783" spans="10:11">
      <c r="J8783" s="1"/>
      <c r="K8783"/>
    </row>
    <row r="8784" spans="10:11">
      <c r="J8784" s="1"/>
      <c r="K8784"/>
    </row>
    <row r="8785" spans="10:11">
      <c r="J8785" s="1"/>
      <c r="K8785"/>
    </row>
    <row r="8786" spans="10:11">
      <c r="J8786" s="1"/>
      <c r="K8786"/>
    </row>
    <row r="8787" spans="10:11">
      <c r="J8787" s="1"/>
      <c r="K8787"/>
    </row>
    <row r="8788" spans="10:11">
      <c r="J8788" s="1"/>
      <c r="K8788"/>
    </row>
    <row r="8789" spans="10:11">
      <c r="J8789" s="1"/>
      <c r="K8789"/>
    </row>
    <row r="8790" spans="10:11">
      <c r="J8790" s="1"/>
      <c r="K8790"/>
    </row>
    <row r="8791" spans="10:11">
      <c r="J8791" s="1"/>
      <c r="K8791"/>
    </row>
    <row r="8792" spans="10:11">
      <c r="J8792" s="1"/>
      <c r="K8792"/>
    </row>
    <row r="8793" spans="10:11">
      <c r="J8793" s="1"/>
      <c r="K8793"/>
    </row>
    <row r="8794" spans="10:11">
      <c r="J8794" s="1"/>
      <c r="K8794"/>
    </row>
    <row r="8795" spans="10:11">
      <c r="J8795" s="1"/>
      <c r="K8795"/>
    </row>
    <row r="8796" spans="10:11">
      <c r="J8796" s="1"/>
      <c r="K8796"/>
    </row>
    <row r="8797" spans="10:11">
      <c r="J8797" s="1"/>
      <c r="K8797"/>
    </row>
    <row r="8798" spans="10:11">
      <c r="J8798" s="1"/>
      <c r="K8798"/>
    </row>
    <row r="8799" spans="10:11">
      <c r="J8799" s="1"/>
      <c r="K8799"/>
    </row>
    <row r="8800" spans="10:11">
      <c r="J8800" s="1"/>
      <c r="K8800"/>
    </row>
    <row r="8801" spans="10:11">
      <c r="J8801" s="1"/>
      <c r="K8801"/>
    </row>
    <row r="8802" spans="10:11">
      <c r="J8802" s="1"/>
      <c r="K8802"/>
    </row>
    <row r="8803" spans="10:11">
      <c r="J8803" s="1"/>
      <c r="K8803"/>
    </row>
    <row r="8804" spans="10:11">
      <c r="J8804" s="1"/>
      <c r="K8804"/>
    </row>
    <row r="8805" spans="10:11">
      <c r="J8805" s="1"/>
      <c r="K8805"/>
    </row>
    <row r="8806" spans="10:11">
      <c r="J8806" s="1"/>
      <c r="K8806"/>
    </row>
    <row r="8807" spans="10:11">
      <c r="J8807" s="1"/>
      <c r="K8807"/>
    </row>
    <row r="8808" spans="10:11">
      <c r="J8808" s="1"/>
      <c r="K8808"/>
    </row>
    <row r="8809" spans="10:11">
      <c r="J8809" s="1"/>
      <c r="K8809"/>
    </row>
    <row r="8810" spans="10:11">
      <c r="J8810" s="1"/>
      <c r="K8810"/>
    </row>
    <row r="8811" spans="10:11">
      <c r="J8811" s="1"/>
      <c r="K8811"/>
    </row>
    <row r="8812" spans="10:11">
      <c r="J8812" s="1"/>
      <c r="K8812"/>
    </row>
    <row r="8813" spans="10:11">
      <c r="J8813" s="1"/>
      <c r="K8813"/>
    </row>
    <row r="8814" spans="10:11">
      <c r="J8814" s="1"/>
      <c r="K8814"/>
    </row>
    <row r="8815" spans="10:11">
      <c r="J8815" s="1"/>
      <c r="K8815"/>
    </row>
    <row r="8816" spans="10:11">
      <c r="J8816" s="1"/>
      <c r="K8816"/>
    </row>
    <row r="8817" spans="10:11">
      <c r="J8817" s="1"/>
      <c r="K8817"/>
    </row>
    <row r="8818" spans="10:11">
      <c r="J8818" s="1"/>
      <c r="K8818"/>
    </row>
    <row r="8819" spans="10:11">
      <c r="J8819" s="1"/>
      <c r="K8819"/>
    </row>
    <row r="8820" spans="10:11">
      <c r="J8820" s="1"/>
      <c r="K8820"/>
    </row>
    <row r="8821" spans="10:11">
      <c r="J8821" s="1"/>
      <c r="K8821"/>
    </row>
    <row r="8822" spans="10:11">
      <c r="J8822" s="1"/>
      <c r="K8822"/>
    </row>
    <row r="8823" spans="10:11">
      <c r="J8823" s="1"/>
      <c r="K8823"/>
    </row>
    <row r="8824" spans="10:11">
      <c r="J8824" s="1"/>
      <c r="K8824"/>
    </row>
    <row r="8825" spans="10:11">
      <c r="J8825" s="1"/>
      <c r="K8825"/>
    </row>
    <row r="8826" spans="10:11">
      <c r="J8826" s="1"/>
      <c r="K8826"/>
    </row>
    <row r="8827" spans="10:11">
      <c r="J8827" s="1"/>
      <c r="K8827"/>
    </row>
    <row r="8828" spans="10:11">
      <c r="J8828" s="1"/>
      <c r="K8828"/>
    </row>
    <row r="8829" spans="10:11">
      <c r="J8829" s="1"/>
      <c r="K8829"/>
    </row>
    <row r="8830" spans="10:11">
      <c r="J8830" s="1"/>
      <c r="K8830"/>
    </row>
    <row r="8831" spans="10:11">
      <c r="J8831" s="1"/>
      <c r="K8831"/>
    </row>
    <row r="8832" spans="10:11">
      <c r="J8832" s="1"/>
      <c r="K8832"/>
    </row>
    <row r="8833" spans="10:11">
      <c r="J8833" s="1"/>
      <c r="K8833"/>
    </row>
    <row r="8834" spans="10:11">
      <c r="J8834" s="1"/>
      <c r="K8834"/>
    </row>
    <row r="8835" spans="10:11">
      <c r="J8835" s="1"/>
      <c r="K8835"/>
    </row>
    <row r="8836" spans="10:11">
      <c r="J8836" s="1"/>
      <c r="K8836"/>
    </row>
    <row r="8837" spans="10:11">
      <c r="J8837" s="1"/>
      <c r="K8837"/>
    </row>
    <row r="8838" spans="10:11">
      <c r="J8838" s="1"/>
      <c r="K8838"/>
    </row>
    <row r="8839" spans="10:11">
      <c r="J8839" s="1"/>
      <c r="K8839"/>
    </row>
    <row r="8840" spans="10:11">
      <c r="J8840" s="1"/>
      <c r="K8840"/>
    </row>
    <row r="8841" spans="10:11">
      <c r="J8841" s="1"/>
      <c r="K8841"/>
    </row>
    <row r="8842" spans="10:11">
      <c r="J8842" s="1"/>
      <c r="K8842"/>
    </row>
    <row r="8843" spans="10:11">
      <c r="J8843" s="1"/>
      <c r="K8843"/>
    </row>
    <row r="8844" spans="10:11">
      <c r="J8844" s="1"/>
      <c r="K8844"/>
    </row>
    <row r="8845" spans="10:11">
      <c r="J8845" s="1"/>
      <c r="K8845"/>
    </row>
    <row r="8846" spans="10:11">
      <c r="J8846" s="1"/>
      <c r="K8846"/>
    </row>
    <row r="8847" spans="10:11">
      <c r="J8847" s="1"/>
      <c r="K8847"/>
    </row>
    <row r="8848" spans="10:11">
      <c r="J8848" s="1"/>
      <c r="K8848"/>
    </row>
    <row r="8849" spans="10:11">
      <c r="J8849" s="1"/>
      <c r="K8849"/>
    </row>
    <row r="8850" spans="10:11">
      <c r="J8850" s="1"/>
      <c r="K8850"/>
    </row>
    <row r="8851" spans="10:11">
      <c r="J8851" s="1"/>
      <c r="K8851"/>
    </row>
    <row r="8852" spans="10:11">
      <c r="J8852" s="1"/>
      <c r="K8852"/>
    </row>
    <row r="8853" spans="10:11">
      <c r="J8853" s="1"/>
      <c r="K8853"/>
    </row>
    <row r="8854" spans="10:11">
      <c r="J8854" s="1"/>
      <c r="K8854"/>
    </row>
    <row r="8855" spans="10:11">
      <c r="J8855" s="1"/>
      <c r="K8855"/>
    </row>
    <row r="8856" spans="10:11">
      <c r="J8856" s="1"/>
      <c r="K8856"/>
    </row>
    <row r="8857" spans="10:11">
      <c r="J8857" s="1"/>
      <c r="K8857"/>
    </row>
    <row r="8858" spans="10:11">
      <c r="J8858" s="1"/>
      <c r="K8858"/>
    </row>
    <row r="8859" spans="10:11">
      <c r="J8859" s="1"/>
      <c r="K8859"/>
    </row>
    <row r="8860" spans="10:11">
      <c r="J8860" s="1"/>
      <c r="K8860"/>
    </row>
    <row r="8861" spans="10:11">
      <c r="J8861" s="1"/>
      <c r="K8861"/>
    </row>
    <row r="8862" spans="10:11">
      <c r="J8862" s="1"/>
      <c r="K8862"/>
    </row>
    <row r="8863" spans="10:11">
      <c r="J8863" s="1"/>
      <c r="K8863"/>
    </row>
    <row r="8864" spans="10:11">
      <c r="J8864" s="1"/>
      <c r="K8864"/>
    </row>
    <row r="8865" spans="10:11">
      <c r="J8865" s="1"/>
      <c r="K8865"/>
    </row>
    <row r="8866" spans="10:11">
      <c r="J8866" s="1"/>
      <c r="K8866"/>
    </row>
    <row r="8867" spans="10:11">
      <c r="J8867" s="1"/>
      <c r="K8867"/>
    </row>
    <row r="8868" spans="10:11">
      <c r="J8868" s="1"/>
      <c r="K8868"/>
    </row>
    <row r="8869" spans="10:11">
      <c r="J8869" s="1"/>
      <c r="K8869"/>
    </row>
    <row r="8870" spans="10:11">
      <c r="J8870" s="1"/>
      <c r="K8870"/>
    </row>
    <row r="8871" spans="10:11">
      <c r="J8871" s="1"/>
      <c r="K8871"/>
    </row>
    <row r="8872" spans="10:11">
      <c r="J8872" s="1"/>
      <c r="K8872"/>
    </row>
    <row r="8873" spans="10:11">
      <c r="J8873" s="1"/>
      <c r="K8873"/>
    </row>
    <row r="8874" spans="10:11">
      <c r="J8874" s="1"/>
      <c r="K8874"/>
    </row>
    <row r="8875" spans="10:11">
      <c r="J8875" s="1"/>
      <c r="K8875"/>
    </row>
    <row r="8876" spans="10:11">
      <c r="J8876" s="1"/>
      <c r="K8876"/>
    </row>
    <row r="8877" spans="10:11">
      <c r="J8877" s="1"/>
      <c r="K8877"/>
    </row>
    <row r="8878" spans="10:11">
      <c r="J8878" s="1"/>
      <c r="K8878"/>
    </row>
    <row r="8879" spans="10:11">
      <c r="J8879" s="1"/>
      <c r="K8879"/>
    </row>
    <row r="8880" spans="10:11">
      <c r="J8880" s="1"/>
      <c r="K8880"/>
    </row>
    <row r="8881" spans="10:11">
      <c r="J8881" s="1"/>
      <c r="K8881"/>
    </row>
    <row r="8882" spans="10:11">
      <c r="J8882" s="1"/>
      <c r="K8882"/>
    </row>
    <row r="8883" spans="10:11">
      <c r="J8883" s="1"/>
      <c r="K8883"/>
    </row>
    <row r="8884" spans="10:11">
      <c r="J8884" s="1"/>
      <c r="K8884"/>
    </row>
    <row r="8885" spans="10:11">
      <c r="J8885" s="1"/>
      <c r="K8885"/>
    </row>
    <row r="8886" spans="10:11">
      <c r="J8886" s="1"/>
      <c r="K8886"/>
    </row>
    <row r="8887" spans="10:11">
      <c r="J8887" s="1"/>
      <c r="K8887"/>
    </row>
    <row r="8888" spans="10:11">
      <c r="J8888" s="1"/>
      <c r="K8888"/>
    </row>
    <row r="8889" spans="10:11">
      <c r="J8889" s="1"/>
      <c r="K8889"/>
    </row>
    <row r="8890" spans="10:11">
      <c r="J8890" s="1"/>
      <c r="K8890"/>
    </row>
    <row r="8891" spans="10:11">
      <c r="J8891" s="1"/>
      <c r="K8891"/>
    </row>
    <row r="8892" spans="10:11">
      <c r="J8892" s="1"/>
      <c r="K8892"/>
    </row>
    <row r="8893" spans="10:11">
      <c r="J8893" s="1"/>
      <c r="K8893"/>
    </row>
    <row r="8894" spans="10:11">
      <c r="J8894" s="1"/>
      <c r="K8894"/>
    </row>
    <row r="8895" spans="10:11">
      <c r="J8895" s="1"/>
      <c r="K8895"/>
    </row>
    <row r="8896" spans="10:11">
      <c r="J8896" s="1"/>
      <c r="K8896"/>
    </row>
    <row r="8897" spans="10:11">
      <c r="J8897" s="1"/>
      <c r="K8897"/>
    </row>
    <row r="8898" spans="10:11">
      <c r="J8898" s="1"/>
      <c r="K8898"/>
    </row>
    <row r="8899" spans="10:11">
      <c r="J8899" s="1"/>
      <c r="K8899"/>
    </row>
    <row r="8900" spans="10:11">
      <c r="J8900" s="1"/>
      <c r="K8900"/>
    </row>
    <row r="8901" spans="10:11">
      <c r="J8901" s="1"/>
      <c r="K8901"/>
    </row>
    <row r="8902" spans="10:11">
      <c r="J8902" s="1"/>
      <c r="K8902"/>
    </row>
    <row r="8903" spans="10:11">
      <c r="J8903" s="1"/>
      <c r="K8903"/>
    </row>
    <row r="8904" spans="10:11">
      <c r="J8904" s="1"/>
      <c r="K8904"/>
    </row>
    <row r="8905" spans="10:11">
      <c r="J8905" s="1"/>
      <c r="K8905"/>
    </row>
    <row r="8906" spans="10:11">
      <c r="J8906" s="1"/>
      <c r="K8906"/>
    </row>
    <row r="8907" spans="10:11">
      <c r="J8907" s="1"/>
      <c r="K8907"/>
    </row>
    <row r="8908" spans="10:11">
      <c r="J8908" s="1"/>
      <c r="K8908"/>
    </row>
    <row r="8909" spans="10:11">
      <c r="J8909" s="1"/>
      <c r="K8909"/>
    </row>
    <row r="8910" spans="10:11">
      <c r="J8910" s="1"/>
      <c r="K8910"/>
    </row>
    <row r="8911" spans="10:11">
      <c r="J8911" s="1"/>
      <c r="K8911"/>
    </row>
    <row r="8912" spans="10:11">
      <c r="J8912" s="1"/>
      <c r="K8912"/>
    </row>
    <row r="8913" spans="10:11">
      <c r="J8913" s="1"/>
      <c r="K8913"/>
    </row>
    <row r="8914" spans="10:11">
      <c r="J8914" s="1"/>
      <c r="K8914"/>
    </row>
    <row r="8915" spans="10:11">
      <c r="J8915" s="1"/>
      <c r="K8915"/>
    </row>
    <row r="8916" spans="10:11">
      <c r="J8916" s="1"/>
      <c r="K8916"/>
    </row>
    <row r="8917" spans="10:11">
      <c r="J8917" s="1"/>
      <c r="K8917"/>
    </row>
    <row r="8918" spans="10:11">
      <c r="J8918" s="1"/>
      <c r="K8918"/>
    </row>
    <row r="8919" spans="10:11">
      <c r="J8919" s="1"/>
      <c r="K8919"/>
    </row>
    <row r="8920" spans="10:11">
      <c r="J8920" s="1"/>
      <c r="K8920"/>
    </row>
    <row r="8921" spans="10:11">
      <c r="J8921" s="1"/>
      <c r="K8921"/>
    </row>
    <row r="8922" spans="10:11">
      <c r="J8922" s="1"/>
      <c r="K8922"/>
    </row>
    <row r="8923" spans="10:11">
      <c r="J8923" s="1"/>
      <c r="K8923"/>
    </row>
    <row r="8924" spans="10:11">
      <c r="J8924" s="1"/>
      <c r="K8924"/>
    </row>
    <row r="8925" spans="10:11">
      <c r="J8925" s="1"/>
      <c r="K8925"/>
    </row>
    <row r="8926" spans="10:11">
      <c r="J8926" s="1"/>
      <c r="K8926"/>
    </row>
    <row r="8927" spans="10:11">
      <c r="J8927" s="1"/>
      <c r="K8927"/>
    </row>
    <row r="8928" spans="10:11">
      <c r="J8928" s="1"/>
      <c r="K8928"/>
    </row>
    <row r="8929" spans="10:11">
      <c r="J8929" s="1"/>
      <c r="K8929"/>
    </row>
    <row r="8930" spans="10:11">
      <c r="J8930" s="1"/>
      <c r="K8930"/>
    </row>
    <row r="8931" spans="10:11">
      <c r="J8931" s="1"/>
      <c r="K8931"/>
    </row>
    <row r="8932" spans="10:11">
      <c r="J8932" s="1"/>
      <c r="K8932"/>
    </row>
    <row r="8933" spans="10:11">
      <c r="J8933" s="1"/>
      <c r="K8933"/>
    </row>
    <row r="8934" spans="10:11">
      <c r="J8934" s="1"/>
      <c r="K8934"/>
    </row>
    <row r="8935" spans="10:11">
      <c r="J8935" s="1"/>
      <c r="K8935"/>
    </row>
    <row r="8936" spans="10:11">
      <c r="J8936" s="1"/>
      <c r="K8936"/>
    </row>
    <row r="8937" spans="10:11">
      <c r="J8937" s="1"/>
      <c r="K8937"/>
    </row>
    <row r="8938" spans="10:11">
      <c r="J8938" s="1"/>
      <c r="K8938"/>
    </row>
    <row r="8939" spans="10:11">
      <c r="J8939" s="1"/>
      <c r="K8939"/>
    </row>
    <row r="8940" spans="10:11">
      <c r="J8940" s="1"/>
      <c r="K8940"/>
    </row>
    <row r="8941" spans="10:11">
      <c r="J8941" s="1"/>
      <c r="K8941"/>
    </row>
    <row r="8942" spans="10:11">
      <c r="J8942" s="1"/>
      <c r="K8942"/>
    </row>
    <row r="8943" spans="10:11">
      <c r="J8943" s="1"/>
      <c r="K8943"/>
    </row>
    <row r="8944" spans="10:11">
      <c r="J8944" s="1"/>
      <c r="K8944"/>
    </row>
    <row r="8945" spans="10:11">
      <c r="J8945" s="1"/>
      <c r="K8945"/>
    </row>
    <row r="8946" spans="10:11">
      <c r="J8946" s="1"/>
      <c r="K8946"/>
    </row>
    <row r="8947" spans="10:11">
      <c r="J8947" s="1"/>
      <c r="K8947"/>
    </row>
    <row r="8948" spans="10:11">
      <c r="J8948" s="1"/>
      <c r="K8948"/>
    </row>
    <row r="8949" spans="10:11">
      <c r="J8949" s="1"/>
      <c r="K8949"/>
    </row>
    <row r="8950" spans="10:11">
      <c r="J8950" s="1"/>
      <c r="K8950"/>
    </row>
    <row r="8951" spans="10:11">
      <c r="J8951" s="1"/>
      <c r="K8951"/>
    </row>
    <row r="8952" spans="10:11">
      <c r="J8952" s="1"/>
      <c r="K8952"/>
    </row>
    <row r="8953" spans="10:11">
      <c r="J8953" s="1"/>
      <c r="K8953"/>
    </row>
    <row r="8954" spans="10:11">
      <c r="J8954" s="1"/>
      <c r="K8954"/>
    </row>
    <row r="8955" spans="10:11">
      <c r="J8955" s="1"/>
      <c r="K8955"/>
    </row>
    <row r="8956" spans="10:11">
      <c r="J8956" s="1"/>
      <c r="K8956"/>
    </row>
    <row r="8957" spans="10:11">
      <c r="J8957" s="1"/>
      <c r="K8957"/>
    </row>
    <row r="8958" spans="10:11">
      <c r="J8958" s="1"/>
      <c r="K8958"/>
    </row>
    <row r="8959" spans="10:11">
      <c r="J8959" s="1"/>
      <c r="K8959"/>
    </row>
    <row r="8960" spans="10:11">
      <c r="J8960" s="1"/>
      <c r="K8960"/>
    </row>
    <row r="8961" spans="10:11">
      <c r="J8961" s="1"/>
      <c r="K8961"/>
    </row>
    <row r="8962" spans="10:11">
      <c r="J8962" s="1"/>
      <c r="K8962"/>
    </row>
    <row r="8963" spans="10:11">
      <c r="J8963" s="1"/>
      <c r="K8963"/>
    </row>
    <row r="8964" spans="10:11">
      <c r="J8964" s="1"/>
      <c r="K8964"/>
    </row>
    <row r="8965" spans="10:11">
      <c r="J8965" s="1"/>
      <c r="K8965"/>
    </row>
    <row r="8966" spans="10:11">
      <c r="J8966" s="1"/>
      <c r="K8966"/>
    </row>
    <row r="8967" spans="10:11">
      <c r="J8967" s="1"/>
      <c r="K8967"/>
    </row>
    <row r="8968" spans="10:11">
      <c r="J8968" s="1"/>
      <c r="K8968"/>
    </row>
    <row r="8969" spans="10:11">
      <c r="J8969" s="1"/>
      <c r="K8969"/>
    </row>
    <row r="8970" spans="10:11">
      <c r="J8970" s="1"/>
      <c r="K8970"/>
    </row>
    <row r="8971" spans="10:11">
      <c r="J8971" s="1"/>
      <c r="K8971"/>
    </row>
    <row r="8972" spans="10:11">
      <c r="J8972" s="1"/>
      <c r="K8972"/>
    </row>
    <row r="8973" spans="10:11">
      <c r="J8973" s="1"/>
      <c r="K8973"/>
    </row>
    <row r="8974" spans="10:11">
      <c r="J8974" s="1"/>
      <c r="K8974"/>
    </row>
    <row r="8975" spans="10:11">
      <c r="J8975" s="1"/>
      <c r="K8975"/>
    </row>
    <row r="8976" spans="10:11">
      <c r="J8976" s="1"/>
      <c r="K8976"/>
    </row>
    <row r="8977" spans="10:11">
      <c r="J8977" s="1"/>
      <c r="K8977"/>
    </row>
    <row r="8978" spans="10:11">
      <c r="J8978" s="1"/>
      <c r="K8978"/>
    </row>
    <row r="8979" spans="10:11">
      <c r="J8979" s="1"/>
      <c r="K8979"/>
    </row>
    <row r="8980" spans="10:11">
      <c r="J8980" s="1"/>
      <c r="K8980"/>
    </row>
    <row r="8981" spans="10:11">
      <c r="J8981" s="1"/>
      <c r="K8981"/>
    </row>
    <row r="8982" spans="10:11">
      <c r="J8982" s="1"/>
      <c r="K8982"/>
    </row>
    <row r="8983" spans="10:11">
      <c r="J8983" s="1"/>
      <c r="K8983"/>
    </row>
    <row r="8984" spans="10:11">
      <c r="J8984" s="1"/>
      <c r="K8984"/>
    </row>
    <row r="8985" spans="10:11">
      <c r="J8985" s="1"/>
      <c r="K8985"/>
    </row>
    <row r="8986" spans="10:11">
      <c r="J8986" s="1"/>
      <c r="K8986"/>
    </row>
    <row r="8987" spans="10:11">
      <c r="J8987" s="1"/>
      <c r="K8987"/>
    </row>
    <row r="8988" spans="10:11">
      <c r="J8988" s="1"/>
      <c r="K8988"/>
    </row>
    <row r="8989" spans="10:11">
      <c r="J8989" s="1"/>
      <c r="K8989"/>
    </row>
    <row r="8990" spans="10:11">
      <c r="J8990" s="1"/>
      <c r="K8990"/>
    </row>
    <row r="8991" spans="10:11">
      <c r="J8991" s="1"/>
      <c r="K8991"/>
    </row>
    <row r="8992" spans="10:11">
      <c r="J8992" s="1"/>
      <c r="K8992"/>
    </row>
    <row r="8993" spans="10:11">
      <c r="J8993" s="1"/>
      <c r="K8993"/>
    </row>
    <row r="8994" spans="10:11">
      <c r="J8994" s="1"/>
      <c r="K8994"/>
    </row>
    <row r="8995" spans="10:11">
      <c r="J8995" s="1"/>
      <c r="K8995"/>
    </row>
    <row r="8996" spans="10:11">
      <c r="J8996" s="1"/>
      <c r="K8996"/>
    </row>
    <row r="8997" spans="10:11">
      <c r="J8997" s="1"/>
      <c r="K8997"/>
    </row>
    <row r="8998" spans="10:11">
      <c r="J8998" s="1"/>
      <c r="K8998"/>
    </row>
    <row r="8999" spans="10:11">
      <c r="J8999" s="1"/>
      <c r="K8999"/>
    </row>
    <row r="9000" spans="10:11">
      <c r="J9000" s="1"/>
      <c r="K9000"/>
    </row>
    <row r="9001" spans="10:11">
      <c r="J9001" s="1"/>
      <c r="K9001"/>
    </row>
    <row r="9002" spans="10:11">
      <c r="J9002" s="1"/>
      <c r="K9002"/>
    </row>
    <row r="9003" spans="10:11">
      <c r="J9003" s="1"/>
      <c r="K9003"/>
    </row>
    <row r="9004" spans="10:11">
      <c r="J9004" s="1"/>
      <c r="K9004"/>
    </row>
    <row r="9005" spans="10:11">
      <c r="J9005" s="1"/>
      <c r="K9005"/>
    </row>
    <row r="9006" spans="10:11">
      <c r="J9006" s="1"/>
      <c r="K9006"/>
    </row>
    <row r="9007" spans="10:11">
      <c r="J9007" s="1"/>
      <c r="K9007"/>
    </row>
    <row r="9008" spans="10:11">
      <c r="J9008" s="1"/>
      <c r="K9008"/>
    </row>
    <row r="9009" spans="10:11">
      <c r="J9009" s="1"/>
      <c r="K9009"/>
    </row>
    <row r="9010" spans="10:11">
      <c r="J9010" s="1"/>
      <c r="K9010"/>
    </row>
    <row r="9011" spans="10:11">
      <c r="J9011" s="1"/>
      <c r="K9011"/>
    </row>
    <row r="9012" spans="10:11">
      <c r="J9012" s="1"/>
      <c r="K9012"/>
    </row>
    <row r="9013" spans="10:11">
      <c r="J9013" s="1"/>
      <c r="K9013"/>
    </row>
    <row r="9014" spans="10:11">
      <c r="J9014" s="1"/>
      <c r="K9014"/>
    </row>
    <row r="9015" spans="10:11">
      <c r="J9015" s="1"/>
      <c r="K9015"/>
    </row>
    <row r="9016" spans="10:11">
      <c r="J9016" s="1"/>
      <c r="K9016"/>
    </row>
    <row r="9017" spans="10:11">
      <c r="J9017" s="1"/>
      <c r="K9017"/>
    </row>
    <row r="9018" spans="10:11">
      <c r="J9018" s="1"/>
      <c r="K9018"/>
    </row>
    <row r="9019" spans="10:11">
      <c r="J9019" s="1"/>
      <c r="K9019"/>
    </row>
    <row r="9020" spans="10:11">
      <c r="J9020" s="1"/>
      <c r="K9020"/>
    </row>
    <row r="9021" spans="10:11">
      <c r="J9021" s="1"/>
      <c r="K9021"/>
    </row>
    <row r="9022" spans="10:11">
      <c r="J9022" s="1"/>
      <c r="K9022"/>
    </row>
    <row r="9023" spans="10:11">
      <c r="J9023" s="1"/>
      <c r="K9023"/>
    </row>
    <row r="9024" spans="10:11">
      <c r="J9024" s="1"/>
      <c r="K9024"/>
    </row>
    <row r="9025" spans="10:11">
      <c r="J9025" s="1"/>
      <c r="K9025"/>
    </row>
    <row r="9026" spans="10:11">
      <c r="J9026" s="1"/>
      <c r="K9026"/>
    </row>
    <row r="9027" spans="10:11">
      <c r="J9027" s="1"/>
      <c r="K9027"/>
    </row>
    <row r="9028" spans="10:11">
      <c r="J9028" s="1"/>
      <c r="K9028"/>
    </row>
    <row r="9029" spans="10:11">
      <c r="J9029" s="1"/>
      <c r="K9029"/>
    </row>
    <row r="9030" spans="10:11">
      <c r="J9030" s="1"/>
      <c r="K9030"/>
    </row>
    <row r="9031" spans="10:11">
      <c r="J9031" s="1"/>
      <c r="K9031"/>
    </row>
    <row r="9032" spans="10:11">
      <c r="J9032" s="1"/>
      <c r="K9032"/>
    </row>
    <row r="9033" spans="10:11">
      <c r="J9033" s="1"/>
      <c r="K9033"/>
    </row>
    <row r="9034" spans="10:11">
      <c r="J9034" s="1"/>
      <c r="K9034"/>
    </row>
    <row r="9035" spans="10:11">
      <c r="J9035" s="1"/>
      <c r="K9035"/>
    </row>
    <row r="9036" spans="10:11">
      <c r="J9036" s="1"/>
      <c r="K9036"/>
    </row>
    <row r="9037" spans="10:11">
      <c r="J9037" s="1"/>
      <c r="K9037"/>
    </row>
    <row r="9038" spans="10:11">
      <c r="J9038" s="1"/>
      <c r="K9038"/>
    </row>
    <row r="9039" spans="10:11">
      <c r="J9039" s="1"/>
      <c r="K9039"/>
    </row>
    <row r="9040" spans="10:11">
      <c r="J9040" s="1"/>
      <c r="K9040"/>
    </row>
    <row r="9041" spans="10:11">
      <c r="J9041" s="1"/>
      <c r="K9041"/>
    </row>
    <row r="9042" spans="10:11">
      <c r="J9042" s="1"/>
      <c r="K9042"/>
    </row>
    <row r="9043" spans="10:11">
      <c r="J9043" s="1"/>
      <c r="K9043"/>
    </row>
    <row r="9044" spans="10:11">
      <c r="J9044" s="1"/>
      <c r="K9044"/>
    </row>
    <row r="9045" spans="10:11">
      <c r="J9045" s="1"/>
      <c r="K9045"/>
    </row>
    <row r="9046" spans="10:11">
      <c r="J9046" s="1"/>
      <c r="K9046"/>
    </row>
    <row r="9047" spans="10:11">
      <c r="J9047" s="1"/>
      <c r="K9047"/>
    </row>
    <row r="9048" spans="10:11">
      <c r="J9048" s="1"/>
      <c r="K9048"/>
    </row>
    <row r="9049" spans="10:11">
      <c r="J9049" s="1"/>
      <c r="K9049"/>
    </row>
    <row r="9050" spans="10:11">
      <c r="J9050" s="1"/>
      <c r="K9050"/>
    </row>
    <row r="9051" spans="10:11">
      <c r="J9051" s="1"/>
      <c r="K9051"/>
    </row>
    <row r="9052" spans="10:11">
      <c r="J9052" s="1"/>
      <c r="K9052"/>
    </row>
    <row r="9053" spans="10:11">
      <c r="J9053" s="1"/>
      <c r="K9053"/>
    </row>
    <row r="9054" spans="10:11">
      <c r="J9054" s="1"/>
      <c r="K9054"/>
    </row>
    <row r="9055" spans="10:11">
      <c r="J9055" s="1"/>
      <c r="K9055"/>
    </row>
    <row r="9056" spans="10:11">
      <c r="J9056" s="1"/>
      <c r="K9056"/>
    </row>
    <row r="9057" spans="10:11">
      <c r="J9057" s="1"/>
      <c r="K9057"/>
    </row>
    <row r="9058" spans="10:11">
      <c r="J9058" s="1"/>
      <c r="K9058"/>
    </row>
    <row r="9059" spans="10:11">
      <c r="J9059" s="1"/>
      <c r="K9059"/>
    </row>
    <row r="9060" spans="10:11">
      <c r="J9060" s="1"/>
      <c r="K9060"/>
    </row>
    <row r="9061" spans="10:11">
      <c r="J9061" s="1"/>
      <c r="K9061"/>
    </row>
    <row r="9062" spans="10:11">
      <c r="J9062" s="1"/>
      <c r="K9062"/>
    </row>
    <row r="9063" spans="10:11">
      <c r="J9063" s="1"/>
      <c r="K9063"/>
    </row>
    <row r="9064" spans="10:11">
      <c r="J9064" s="1"/>
      <c r="K9064"/>
    </row>
    <row r="9065" spans="10:11">
      <c r="J9065" s="1"/>
      <c r="K9065"/>
    </row>
    <row r="9066" spans="10:11">
      <c r="J9066" s="1"/>
      <c r="K9066"/>
    </row>
    <row r="9067" spans="10:11">
      <c r="J9067" s="1"/>
      <c r="K9067"/>
    </row>
    <row r="9068" spans="10:11">
      <c r="J9068" s="1"/>
      <c r="K9068"/>
    </row>
    <row r="9069" spans="10:11">
      <c r="J9069" s="1"/>
      <c r="K9069"/>
    </row>
    <row r="9070" spans="10:11">
      <c r="J9070" s="1"/>
      <c r="K9070"/>
    </row>
    <row r="9071" spans="10:11">
      <c r="J9071" s="1"/>
      <c r="K9071"/>
    </row>
    <row r="9072" spans="10:11">
      <c r="J9072" s="1"/>
      <c r="K9072"/>
    </row>
    <row r="9073" spans="10:11">
      <c r="J9073" s="1"/>
      <c r="K9073"/>
    </row>
    <row r="9074" spans="10:11">
      <c r="J9074" s="1"/>
      <c r="K9074"/>
    </row>
    <row r="9075" spans="10:11">
      <c r="J9075" s="1"/>
      <c r="K9075"/>
    </row>
    <row r="9076" spans="10:11">
      <c r="J9076" s="1"/>
      <c r="K9076"/>
    </row>
    <row r="9077" spans="10:11">
      <c r="J9077" s="1"/>
      <c r="K9077"/>
    </row>
    <row r="9078" spans="10:11">
      <c r="J9078" s="1"/>
      <c r="K9078"/>
    </row>
    <row r="9079" spans="10:11">
      <c r="J9079" s="1"/>
      <c r="K9079"/>
    </row>
    <row r="9080" spans="10:11">
      <c r="J9080" s="1"/>
      <c r="K9080"/>
    </row>
    <row r="9081" spans="10:11">
      <c r="J9081" s="1"/>
      <c r="K9081"/>
    </row>
    <row r="9082" spans="10:11">
      <c r="J9082" s="1"/>
      <c r="K9082"/>
    </row>
    <row r="9083" spans="10:11">
      <c r="J9083" s="1"/>
      <c r="K9083"/>
    </row>
    <row r="9084" spans="10:11">
      <c r="J9084" s="1"/>
      <c r="K9084"/>
    </row>
    <row r="9085" spans="10:11">
      <c r="J9085" s="1"/>
      <c r="K9085"/>
    </row>
    <row r="9086" spans="10:11">
      <c r="J9086" s="1"/>
      <c r="K9086"/>
    </row>
    <row r="9087" spans="10:11">
      <c r="J9087" s="1"/>
      <c r="K9087"/>
    </row>
    <row r="9088" spans="10:11">
      <c r="J9088" s="1"/>
      <c r="K9088"/>
    </row>
    <row r="9089" spans="10:11">
      <c r="J9089" s="1"/>
      <c r="K9089"/>
    </row>
    <row r="9090" spans="10:11">
      <c r="J9090" s="1"/>
      <c r="K9090"/>
    </row>
    <row r="9091" spans="10:11">
      <c r="J9091" s="1"/>
      <c r="K9091"/>
    </row>
    <row r="9092" spans="10:11">
      <c r="J9092" s="1"/>
      <c r="K9092"/>
    </row>
    <row r="9093" spans="10:11">
      <c r="J9093" s="1"/>
      <c r="K9093"/>
    </row>
    <row r="9094" spans="10:11">
      <c r="J9094" s="1"/>
      <c r="K9094"/>
    </row>
    <row r="9095" spans="10:11">
      <c r="J9095" s="1"/>
      <c r="K9095"/>
    </row>
    <row r="9096" spans="10:11">
      <c r="J9096" s="1"/>
      <c r="K9096"/>
    </row>
    <row r="9097" spans="10:11">
      <c r="J9097" s="1"/>
      <c r="K9097"/>
    </row>
    <row r="9098" spans="10:11">
      <c r="J9098" s="1"/>
      <c r="K9098"/>
    </row>
    <row r="9099" spans="10:11">
      <c r="J9099" s="1"/>
      <c r="K9099"/>
    </row>
    <row r="9100" spans="10:11">
      <c r="J9100" s="1"/>
      <c r="K9100"/>
    </row>
    <row r="9101" spans="10:11">
      <c r="J9101" s="1"/>
      <c r="K9101"/>
    </row>
    <row r="9102" spans="10:11">
      <c r="J9102" s="1"/>
      <c r="K9102"/>
    </row>
    <row r="9103" spans="10:11">
      <c r="J9103" s="1"/>
      <c r="K9103"/>
    </row>
    <row r="9104" spans="10:11">
      <c r="J9104" s="1"/>
      <c r="K9104"/>
    </row>
    <row r="9105" spans="10:11">
      <c r="J9105" s="1"/>
      <c r="K9105"/>
    </row>
    <row r="9106" spans="10:11">
      <c r="J9106" s="1"/>
      <c r="K9106"/>
    </row>
    <row r="9107" spans="10:11">
      <c r="J9107" s="1"/>
      <c r="K9107"/>
    </row>
    <row r="9108" spans="10:11">
      <c r="J9108" s="1"/>
      <c r="K9108"/>
    </row>
    <row r="9109" spans="10:11">
      <c r="J9109" s="1"/>
      <c r="K9109"/>
    </row>
    <row r="9110" spans="10:11">
      <c r="J9110" s="1"/>
      <c r="K9110"/>
    </row>
    <row r="9111" spans="10:11">
      <c r="J9111" s="1"/>
      <c r="K9111"/>
    </row>
    <row r="9112" spans="10:11">
      <c r="J9112" s="1"/>
      <c r="K9112"/>
    </row>
    <row r="9113" spans="10:11">
      <c r="J9113" s="1"/>
      <c r="K9113"/>
    </row>
    <row r="9114" spans="10:11">
      <c r="J9114" s="1"/>
      <c r="K9114"/>
    </row>
    <row r="9115" spans="10:11">
      <c r="J9115" s="1"/>
      <c r="K9115"/>
    </row>
    <row r="9116" spans="10:11">
      <c r="J9116" s="1"/>
      <c r="K9116"/>
    </row>
    <row r="9117" spans="10:11">
      <c r="J9117" s="1"/>
      <c r="K9117"/>
    </row>
    <row r="9118" spans="10:11">
      <c r="J9118" s="1"/>
      <c r="K9118"/>
    </row>
    <row r="9119" spans="10:11">
      <c r="J9119" s="1"/>
      <c r="K9119"/>
    </row>
    <row r="9120" spans="10:11">
      <c r="J9120" s="1"/>
      <c r="K9120"/>
    </row>
    <row r="9121" spans="10:11">
      <c r="J9121" s="1"/>
      <c r="K9121"/>
    </row>
    <row r="9122" spans="10:11">
      <c r="J9122" s="1"/>
      <c r="K9122"/>
    </row>
    <row r="9123" spans="10:11">
      <c r="J9123" s="1"/>
      <c r="K9123"/>
    </row>
    <row r="9124" spans="10:11">
      <c r="J9124" s="1"/>
      <c r="K9124"/>
    </row>
    <row r="9125" spans="10:11">
      <c r="J9125" s="1"/>
      <c r="K9125"/>
    </row>
    <row r="9126" spans="10:11">
      <c r="J9126" s="1"/>
      <c r="K9126"/>
    </row>
    <row r="9127" spans="10:11">
      <c r="J9127" s="1"/>
      <c r="K9127"/>
    </row>
    <row r="9128" spans="10:11">
      <c r="J9128" s="1"/>
      <c r="K9128"/>
    </row>
    <row r="9129" spans="10:11">
      <c r="J9129" s="1"/>
      <c r="K9129"/>
    </row>
    <row r="9130" spans="10:11">
      <c r="J9130" s="1"/>
      <c r="K9130"/>
    </row>
    <row r="9131" spans="10:11">
      <c r="J9131" s="1"/>
      <c r="K9131"/>
    </row>
    <row r="9132" spans="10:11">
      <c r="J9132" s="1"/>
      <c r="K9132"/>
    </row>
    <row r="9133" spans="10:11">
      <c r="J9133" s="1"/>
      <c r="K9133"/>
    </row>
    <row r="9134" spans="10:11">
      <c r="J9134" s="1"/>
      <c r="K9134"/>
    </row>
    <row r="9135" spans="10:11">
      <c r="J9135" s="1"/>
      <c r="K9135"/>
    </row>
    <row r="9136" spans="10:11">
      <c r="J9136" s="1"/>
      <c r="K9136"/>
    </row>
    <row r="9137" spans="10:11">
      <c r="J9137" s="1"/>
      <c r="K9137"/>
    </row>
    <row r="9138" spans="10:11">
      <c r="J9138" s="1"/>
      <c r="K9138"/>
    </row>
    <row r="9139" spans="10:11">
      <c r="J9139" s="1"/>
      <c r="K9139"/>
    </row>
    <row r="9140" spans="10:11">
      <c r="J9140" s="1"/>
      <c r="K9140"/>
    </row>
    <row r="9141" spans="10:11">
      <c r="J9141" s="1"/>
      <c r="K9141"/>
    </row>
    <row r="9142" spans="10:11">
      <c r="J9142" s="1"/>
      <c r="K9142"/>
    </row>
    <row r="9143" spans="10:11">
      <c r="J9143" s="1"/>
      <c r="K9143"/>
    </row>
    <row r="9144" spans="10:11">
      <c r="J9144" s="1"/>
      <c r="K9144"/>
    </row>
    <row r="9145" spans="10:11">
      <c r="J9145" s="1"/>
      <c r="K9145"/>
    </row>
    <row r="9146" spans="10:11">
      <c r="J9146" s="1"/>
      <c r="K9146"/>
    </row>
    <row r="9147" spans="10:11">
      <c r="J9147" s="1"/>
      <c r="K9147"/>
    </row>
    <row r="9148" spans="10:11">
      <c r="J9148" s="1"/>
      <c r="K9148"/>
    </row>
    <row r="9149" spans="10:11">
      <c r="J9149" s="1"/>
      <c r="K9149"/>
    </row>
    <row r="9150" spans="10:11">
      <c r="J9150" s="1"/>
      <c r="K9150"/>
    </row>
    <row r="9151" spans="10:11">
      <c r="J9151" s="1"/>
      <c r="K9151"/>
    </row>
    <row r="9152" spans="10:11">
      <c r="J9152" s="1"/>
      <c r="K9152"/>
    </row>
    <row r="9153" spans="10:11">
      <c r="J9153" s="1"/>
      <c r="K9153"/>
    </row>
    <row r="9154" spans="10:11">
      <c r="J9154" s="1"/>
      <c r="K9154"/>
    </row>
    <row r="9155" spans="10:11">
      <c r="J9155" s="1"/>
      <c r="K9155"/>
    </row>
    <row r="9156" spans="10:11">
      <c r="J9156" s="1"/>
      <c r="K9156"/>
    </row>
    <row r="9157" spans="10:11">
      <c r="J9157" s="1"/>
      <c r="K9157"/>
    </row>
    <row r="9158" spans="10:11">
      <c r="J9158" s="1"/>
      <c r="K9158"/>
    </row>
    <row r="9159" spans="10:11">
      <c r="J9159" s="1"/>
      <c r="K9159"/>
    </row>
    <row r="9160" spans="10:11">
      <c r="J9160" s="1"/>
      <c r="K9160"/>
    </row>
    <row r="9161" spans="10:11">
      <c r="J9161" s="1"/>
      <c r="K9161"/>
    </row>
    <row r="9162" spans="10:11">
      <c r="J9162" s="1"/>
      <c r="K9162"/>
    </row>
    <row r="9163" spans="10:11">
      <c r="J9163" s="1"/>
      <c r="K9163"/>
    </row>
    <row r="9164" spans="10:11">
      <c r="J9164" s="1"/>
      <c r="K9164"/>
    </row>
    <row r="9165" spans="10:11">
      <c r="J9165" s="1"/>
      <c r="K9165"/>
    </row>
    <row r="9166" spans="10:11">
      <c r="J9166" s="1"/>
      <c r="K9166"/>
    </row>
    <row r="9167" spans="10:11">
      <c r="J9167" s="1"/>
      <c r="K9167"/>
    </row>
    <row r="9168" spans="10:11">
      <c r="J9168" s="1"/>
      <c r="K9168"/>
    </row>
    <row r="9169" spans="10:11">
      <c r="J9169" s="1"/>
      <c r="K9169"/>
    </row>
    <row r="9170" spans="10:11">
      <c r="J9170" s="1"/>
      <c r="K9170"/>
    </row>
    <row r="9171" spans="10:11">
      <c r="J9171" s="1"/>
      <c r="K9171"/>
    </row>
    <row r="9172" spans="10:11">
      <c r="J9172" s="1"/>
      <c r="K9172"/>
    </row>
    <row r="9173" spans="10:11">
      <c r="J9173" s="1"/>
      <c r="K9173"/>
    </row>
    <row r="9174" spans="10:11">
      <c r="J9174" s="1"/>
      <c r="K9174"/>
    </row>
    <row r="9175" spans="10:11">
      <c r="J9175" s="1"/>
      <c r="K9175"/>
    </row>
    <row r="9176" spans="10:11">
      <c r="J9176" s="1"/>
      <c r="K9176"/>
    </row>
    <row r="9177" spans="10:11">
      <c r="J9177" s="1"/>
      <c r="K9177"/>
    </row>
    <row r="9178" spans="10:11">
      <c r="J9178" s="1"/>
      <c r="K9178"/>
    </row>
    <row r="9179" spans="10:11">
      <c r="J9179" s="1"/>
      <c r="K9179"/>
    </row>
    <row r="9180" spans="10:11">
      <c r="J9180" s="1"/>
      <c r="K9180"/>
    </row>
    <row r="9181" spans="10:11">
      <c r="J9181" s="1"/>
      <c r="K9181"/>
    </row>
    <row r="9182" spans="10:11">
      <c r="J9182" s="1"/>
      <c r="K9182"/>
    </row>
    <row r="9183" spans="10:11">
      <c r="J9183" s="1"/>
      <c r="K9183"/>
    </row>
    <row r="9184" spans="10:11">
      <c r="J9184" s="1"/>
      <c r="K9184"/>
    </row>
    <row r="9185" spans="10:11">
      <c r="J9185" s="1"/>
      <c r="K9185"/>
    </row>
    <row r="9186" spans="10:11">
      <c r="J9186" s="1"/>
      <c r="K9186"/>
    </row>
    <row r="9187" spans="10:11">
      <c r="J9187" s="1"/>
      <c r="K9187"/>
    </row>
    <row r="9188" spans="10:11">
      <c r="J9188" s="1"/>
      <c r="K9188"/>
    </row>
    <row r="9189" spans="10:11">
      <c r="J9189" s="1"/>
      <c r="K9189"/>
    </row>
    <row r="9190" spans="10:11">
      <c r="J9190" s="1"/>
      <c r="K9190"/>
    </row>
    <row r="9191" spans="10:11">
      <c r="J9191" s="1"/>
      <c r="K9191"/>
    </row>
    <row r="9192" spans="10:11">
      <c r="J9192" s="1"/>
      <c r="K9192"/>
    </row>
    <row r="9193" spans="10:11">
      <c r="J9193" s="1"/>
      <c r="K9193"/>
    </row>
    <row r="9194" spans="10:11">
      <c r="J9194" s="1"/>
      <c r="K9194"/>
    </row>
    <row r="9195" spans="10:11">
      <c r="J9195" s="1"/>
      <c r="K9195"/>
    </row>
    <row r="9196" spans="10:11">
      <c r="J9196" s="1"/>
      <c r="K9196"/>
    </row>
    <row r="9197" spans="10:11">
      <c r="J9197" s="1"/>
      <c r="K9197"/>
    </row>
    <row r="9198" spans="10:11">
      <c r="J9198" s="1"/>
      <c r="K9198"/>
    </row>
    <row r="9199" spans="10:11">
      <c r="J9199" s="1"/>
      <c r="K9199"/>
    </row>
    <row r="9200" spans="10:11">
      <c r="J9200" s="1"/>
      <c r="K9200"/>
    </row>
    <row r="9201" spans="10:11">
      <c r="J9201" s="1"/>
      <c r="K9201"/>
    </row>
    <row r="9202" spans="10:11">
      <c r="J9202" s="1"/>
      <c r="K9202"/>
    </row>
    <row r="9203" spans="10:11">
      <c r="J9203" s="1"/>
      <c r="K9203"/>
    </row>
    <row r="9204" spans="10:11">
      <c r="J9204" s="1"/>
      <c r="K9204"/>
    </row>
    <row r="9205" spans="10:11">
      <c r="J9205" s="1"/>
      <c r="K9205"/>
    </row>
    <row r="9206" spans="10:11">
      <c r="J9206" s="1"/>
      <c r="K9206"/>
    </row>
    <row r="9207" spans="10:11">
      <c r="J9207" s="1"/>
      <c r="K9207"/>
    </row>
    <row r="9208" spans="10:11">
      <c r="J9208" s="1"/>
      <c r="K9208"/>
    </row>
    <row r="9209" spans="10:11">
      <c r="J9209" s="1"/>
      <c r="K9209"/>
    </row>
    <row r="9210" spans="10:11">
      <c r="J9210" s="1"/>
      <c r="K9210"/>
    </row>
    <row r="9211" spans="10:11">
      <c r="J9211" s="1"/>
      <c r="K9211"/>
    </row>
    <row r="9212" spans="10:11">
      <c r="J9212" s="1"/>
      <c r="K9212"/>
    </row>
    <row r="9213" spans="10:11">
      <c r="J9213" s="1"/>
      <c r="K9213"/>
    </row>
    <row r="9214" spans="10:11">
      <c r="J9214" s="1"/>
      <c r="K9214"/>
    </row>
    <row r="9215" spans="10:11">
      <c r="J9215" s="1"/>
      <c r="K9215"/>
    </row>
    <row r="9216" spans="10:11">
      <c r="J9216" s="1"/>
      <c r="K9216"/>
    </row>
    <row r="9217" spans="10:11">
      <c r="J9217" s="1"/>
      <c r="K9217"/>
    </row>
    <row r="9218" spans="10:11">
      <c r="J9218" s="1"/>
      <c r="K9218"/>
    </row>
    <row r="9219" spans="10:11">
      <c r="J9219" s="1"/>
      <c r="K9219"/>
    </row>
    <row r="9220" spans="10:11">
      <c r="J9220" s="1"/>
      <c r="K9220"/>
    </row>
    <row r="9221" spans="10:11">
      <c r="J9221" s="1"/>
      <c r="K9221"/>
    </row>
    <row r="9222" spans="10:11">
      <c r="J9222" s="1"/>
      <c r="K9222"/>
    </row>
    <row r="9223" spans="10:11">
      <c r="J9223" s="1"/>
      <c r="K9223"/>
    </row>
    <row r="9224" spans="10:11">
      <c r="J9224" s="1"/>
      <c r="K9224"/>
    </row>
    <row r="9225" spans="10:11">
      <c r="J9225" s="1"/>
      <c r="K9225"/>
    </row>
    <row r="9226" spans="10:11">
      <c r="J9226" s="1"/>
      <c r="K9226"/>
    </row>
    <row r="9227" spans="10:11">
      <c r="J9227" s="1"/>
      <c r="K9227"/>
    </row>
    <row r="9228" spans="10:11">
      <c r="J9228" s="1"/>
      <c r="K9228"/>
    </row>
    <row r="9229" spans="10:11">
      <c r="J9229" s="1"/>
      <c r="K9229"/>
    </row>
    <row r="9230" spans="10:11">
      <c r="J9230" s="1"/>
      <c r="K9230"/>
    </row>
    <row r="9231" spans="10:11">
      <c r="J9231" s="1"/>
      <c r="K9231"/>
    </row>
    <row r="9232" spans="10:11">
      <c r="J9232" s="1"/>
      <c r="K9232"/>
    </row>
    <row r="9233" spans="10:11">
      <c r="J9233" s="1"/>
      <c r="K9233"/>
    </row>
    <row r="9234" spans="10:11">
      <c r="J9234" s="1"/>
      <c r="K9234"/>
    </row>
    <row r="9235" spans="10:11">
      <c r="J9235" s="1"/>
      <c r="K9235"/>
    </row>
    <row r="9236" spans="10:11">
      <c r="J9236" s="1"/>
      <c r="K9236"/>
    </row>
    <row r="9237" spans="10:11">
      <c r="J9237" s="1"/>
      <c r="K9237"/>
    </row>
    <row r="9238" spans="10:11">
      <c r="J9238" s="1"/>
      <c r="K9238"/>
    </row>
    <row r="9239" spans="10:11">
      <c r="J9239" s="1"/>
      <c r="K9239"/>
    </row>
    <row r="9240" spans="10:11">
      <c r="J9240" s="1"/>
      <c r="K9240"/>
    </row>
    <row r="9241" spans="10:11">
      <c r="J9241" s="1"/>
      <c r="K9241"/>
    </row>
    <row r="9242" spans="10:11">
      <c r="J9242" s="1"/>
      <c r="K9242"/>
    </row>
    <row r="9243" spans="10:11">
      <c r="J9243" s="1"/>
      <c r="K9243"/>
    </row>
    <row r="9244" spans="10:11">
      <c r="J9244" s="1"/>
      <c r="K9244"/>
    </row>
    <row r="9245" spans="10:11">
      <c r="J9245" s="1"/>
      <c r="K9245"/>
    </row>
    <row r="9246" spans="10:11">
      <c r="J9246" s="1"/>
      <c r="K9246"/>
    </row>
    <row r="9247" spans="10:11">
      <c r="J9247" s="1"/>
      <c r="K9247"/>
    </row>
    <row r="9248" spans="10:11">
      <c r="J9248" s="1"/>
      <c r="K9248"/>
    </row>
    <row r="9249" spans="10:11">
      <c r="J9249" s="1"/>
      <c r="K9249"/>
    </row>
    <row r="9250" spans="10:11">
      <c r="J9250" s="1"/>
      <c r="K9250"/>
    </row>
    <row r="9251" spans="10:11">
      <c r="J9251" s="1"/>
      <c r="K9251"/>
    </row>
    <row r="9252" spans="10:11">
      <c r="J9252" s="1"/>
      <c r="K9252"/>
    </row>
    <row r="9253" spans="10:11">
      <c r="J9253" s="1"/>
      <c r="K9253"/>
    </row>
    <row r="9254" spans="10:11">
      <c r="J9254" s="1"/>
      <c r="K9254"/>
    </row>
    <row r="9255" spans="10:11">
      <c r="J9255" s="1"/>
      <c r="K9255"/>
    </row>
    <row r="9256" spans="10:11">
      <c r="J9256" s="1"/>
      <c r="K9256"/>
    </row>
    <row r="9257" spans="10:11">
      <c r="J9257" s="1"/>
      <c r="K9257"/>
    </row>
    <row r="9258" spans="10:11">
      <c r="J9258" s="1"/>
      <c r="K9258"/>
    </row>
    <row r="9259" spans="10:11">
      <c r="J9259" s="1"/>
      <c r="K9259"/>
    </row>
    <row r="9260" spans="10:11">
      <c r="J9260" s="1"/>
      <c r="K9260"/>
    </row>
    <row r="9261" spans="10:11">
      <c r="J9261" s="1"/>
      <c r="K9261"/>
    </row>
    <row r="9262" spans="10:11">
      <c r="J9262" s="1"/>
      <c r="K9262"/>
    </row>
    <row r="9263" spans="10:11">
      <c r="J9263" s="1"/>
      <c r="K9263"/>
    </row>
    <row r="9264" spans="10:11">
      <c r="J9264" s="1"/>
      <c r="K9264"/>
    </row>
    <row r="9265" spans="10:11">
      <c r="J9265" s="1"/>
      <c r="K9265"/>
    </row>
    <row r="9266" spans="10:11">
      <c r="J9266" s="1"/>
      <c r="K9266"/>
    </row>
    <row r="9267" spans="10:11">
      <c r="J9267" s="1"/>
      <c r="K9267"/>
    </row>
    <row r="9268" spans="10:11">
      <c r="J9268" s="1"/>
      <c r="K9268"/>
    </row>
    <row r="9269" spans="10:11">
      <c r="J9269" s="1"/>
      <c r="K9269"/>
    </row>
    <row r="9270" spans="10:11">
      <c r="J9270" s="1"/>
      <c r="K9270"/>
    </row>
    <row r="9271" spans="10:11">
      <c r="J9271" s="1"/>
      <c r="K9271"/>
    </row>
    <row r="9272" spans="10:11">
      <c r="J9272" s="1"/>
      <c r="K9272"/>
    </row>
    <row r="9273" spans="10:11">
      <c r="J9273" s="1"/>
      <c r="K9273"/>
    </row>
    <row r="9274" spans="10:11">
      <c r="J9274" s="1"/>
      <c r="K9274"/>
    </row>
    <row r="9275" spans="10:11">
      <c r="J9275" s="1"/>
      <c r="K9275"/>
    </row>
    <row r="9276" spans="10:11">
      <c r="J9276" s="1"/>
      <c r="K9276"/>
    </row>
    <row r="9277" spans="10:11">
      <c r="J9277" s="1"/>
      <c r="K9277"/>
    </row>
    <row r="9278" spans="10:11">
      <c r="J9278" s="1"/>
      <c r="K9278"/>
    </row>
    <row r="9279" spans="10:11">
      <c r="J9279" s="1"/>
      <c r="K9279"/>
    </row>
    <row r="9280" spans="10:11">
      <c r="J9280" s="1"/>
      <c r="K9280"/>
    </row>
    <row r="9281" spans="10:11">
      <c r="J9281" s="1"/>
      <c r="K9281"/>
    </row>
    <row r="9282" spans="10:11">
      <c r="J9282" s="1"/>
      <c r="K9282"/>
    </row>
    <row r="9283" spans="10:11">
      <c r="J9283" s="1"/>
      <c r="K9283"/>
    </row>
    <row r="9284" spans="10:11">
      <c r="J9284" s="1"/>
      <c r="K9284"/>
    </row>
    <row r="9285" spans="10:11">
      <c r="J9285" s="1"/>
      <c r="K9285"/>
    </row>
    <row r="9286" spans="10:11">
      <c r="J9286" s="1"/>
      <c r="K9286"/>
    </row>
    <row r="9287" spans="10:11">
      <c r="J9287" s="1"/>
      <c r="K9287"/>
    </row>
    <row r="9288" spans="10:11">
      <c r="J9288" s="1"/>
      <c r="K9288"/>
    </row>
    <row r="9289" spans="10:11">
      <c r="J9289" s="1"/>
      <c r="K9289"/>
    </row>
    <row r="9290" spans="10:11">
      <c r="J9290" s="1"/>
      <c r="K9290"/>
    </row>
    <row r="9291" spans="10:11">
      <c r="J9291" s="1"/>
      <c r="K9291"/>
    </row>
    <row r="9292" spans="10:11">
      <c r="J9292" s="1"/>
      <c r="K9292"/>
    </row>
    <row r="9293" spans="10:11">
      <c r="J9293" s="1"/>
      <c r="K9293"/>
    </row>
    <row r="9294" spans="10:11">
      <c r="J9294" s="1"/>
      <c r="K9294"/>
    </row>
    <row r="9295" spans="10:11">
      <c r="J9295" s="1"/>
      <c r="K9295"/>
    </row>
    <row r="9296" spans="10:11">
      <c r="J9296" s="1"/>
      <c r="K9296"/>
    </row>
    <row r="9297" spans="10:11">
      <c r="J9297" s="1"/>
      <c r="K9297"/>
    </row>
    <row r="9298" spans="10:11">
      <c r="J9298" s="1"/>
      <c r="K9298"/>
    </row>
    <row r="9299" spans="10:11">
      <c r="J9299" s="1"/>
      <c r="K9299"/>
    </row>
    <row r="9300" spans="10:11">
      <c r="J9300" s="1"/>
      <c r="K9300"/>
    </row>
    <row r="9301" spans="10:11">
      <c r="J9301" s="1"/>
      <c r="K9301"/>
    </row>
    <row r="9302" spans="10:11">
      <c r="J9302" s="1"/>
      <c r="K9302"/>
    </row>
    <row r="9303" spans="10:11">
      <c r="J9303" s="1"/>
      <c r="K9303"/>
    </row>
    <row r="9304" spans="10:11">
      <c r="J9304" s="1"/>
      <c r="K9304"/>
    </row>
    <row r="9305" spans="10:11">
      <c r="J9305" s="1"/>
      <c r="K9305"/>
    </row>
    <row r="9306" spans="10:11">
      <c r="J9306" s="1"/>
      <c r="K9306"/>
    </row>
    <row r="9307" spans="10:11">
      <c r="J9307" s="1"/>
      <c r="K9307"/>
    </row>
    <row r="9308" spans="10:11">
      <c r="J9308" s="1"/>
      <c r="K9308"/>
    </row>
    <row r="9309" spans="10:11">
      <c r="J9309" s="1"/>
      <c r="K9309"/>
    </row>
    <row r="9310" spans="10:11">
      <c r="J9310" s="1"/>
      <c r="K9310"/>
    </row>
    <row r="9311" spans="10:11">
      <c r="J9311" s="1"/>
      <c r="K9311"/>
    </row>
    <row r="9312" spans="10:11">
      <c r="J9312" s="1"/>
      <c r="K9312"/>
    </row>
    <row r="9313" spans="10:11">
      <c r="J9313" s="1"/>
      <c r="K9313"/>
    </row>
    <row r="9314" spans="10:11">
      <c r="J9314" s="1"/>
      <c r="K9314"/>
    </row>
    <row r="9315" spans="10:11">
      <c r="J9315" s="1"/>
      <c r="K9315"/>
    </row>
    <row r="9316" spans="10:11">
      <c r="J9316" s="1"/>
      <c r="K9316"/>
    </row>
    <row r="9317" spans="10:11">
      <c r="J9317" s="1"/>
      <c r="K9317"/>
    </row>
    <row r="9318" spans="10:11">
      <c r="J9318" s="1"/>
      <c r="K9318"/>
    </row>
    <row r="9319" spans="10:11">
      <c r="J9319" s="1"/>
      <c r="K9319"/>
    </row>
    <row r="9320" spans="10:11">
      <c r="J9320" s="1"/>
      <c r="K9320"/>
    </row>
    <row r="9321" spans="10:11">
      <c r="J9321" s="1"/>
      <c r="K9321"/>
    </row>
    <row r="9322" spans="10:11">
      <c r="J9322" s="1"/>
      <c r="K9322"/>
    </row>
    <row r="9323" spans="10:11">
      <c r="J9323" s="1"/>
      <c r="K9323"/>
    </row>
    <row r="9324" spans="10:11">
      <c r="J9324" s="1"/>
      <c r="K9324"/>
    </row>
    <row r="9325" spans="10:11">
      <c r="J9325" s="1"/>
      <c r="K9325"/>
    </row>
    <row r="9326" spans="10:11">
      <c r="J9326" s="1"/>
      <c r="K9326"/>
    </row>
    <row r="9327" spans="10:11">
      <c r="J9327" s="1"/>
      <c r="K9327"/>
    </row>
    <row r="9328" spans="10:11">
      <c r="J9328" s="1"/>
      <c r="K9328"/>
    </row>
    <row r="9329" spans="10:11">
      <c r="J9329" s="1"/>
      <c r="K9329"/>
    </row>
    <row r="9330" spans="10:11">
      <c r="J9330" s="1"/>
      <c r="K9330"/>
    </row>
    <row r="9331" spans="10:11">
      <c r="J9331" s="1"/>
      <c r="K9331"/>
    </row>
    <row r="9332" spans="10:11">
      <c r="J9332" s="1"/>
      <c r="K9332"/>
    </row>
    <row r="9333" spans="10:11">
      <c r="J9333" s="1"/>
      <c r="K9333"/>
    </row>
    <row r="9334" spans="10:11">
      <c r="J9334" s="1"/>
      <c r="K9334"/>
    </row>
    <row r="9335" spans="10:11">
      <c r="J9335" s="1"/>
      <c r="K9335"/>
    </row>
    <row r="9336" spans="10:11">
      <c r="J9336" s="1"/>
      <c r="K9336"/>
    </row>
    <row r="9337" spans="10:11">
      <c r="J9337" s="1"/>
      <c r="K9337"/>
    </row>
    <row r="9338" spans="10:11">
      <c r="J9338" s="1"/>
      <c r="K9338"/>
    </row>
    <row r="9339" spans="10:11">
      <c r="J9339" s="1"/>
      <c r="K9339"/>
    </row>
    <row r="9340" spans="10:11">
      <c r="J9340" s="1"/>
      <c r="K9340"/>
    </row>
    <row r="9341" spans="10:11">
      <c r="J9341" s="1"/>
      <c r="K9341"/>
    </row>
    <row r="9342" spans="10:11">
      <c r="J9342" s="1"/>
      <c r="K9342"/>
    </row>
    <row r="9343" spans="10:11">
      <c r="J9343" s="1"/>
      <c r="K9343"/>
    </row>
    <row r="9344" spans="10:11">
      <c r="J9344" s="1"/>
      <c r="K9344"/>
    </row>
    <row r="9345" spans="10:11">
      <c r="J9345" s="1"/>
      <c r="K9345"/>
    </row>
    <row r="9346" spans="10:11">
      <c r="J9346" s="1"/>
      <c r="K9346"/>
    </row>
    <row r="9347" spans="10:11">
      <c r="J9347" s="1"/>
      <c r="K9347"/>
    </row>
    <row r="9348" spans="10:11">
      <c r="J9348" s="1"/>
      <c r="K9348"/>
    </row>
    <row r="9349" spans="10:11">
      <c r="J9349" s="1"/>
      <c r="K9349"/>
    </row>
    <row r="9350" spans="10:11">
      <c r="J9350" s="1"/>
      <c r="K9350"/>
    </row>
    <row r="9351" spans="10:11">
      <c r="J9351" s="1"/>
      <c r="K9351"/>
    </row>
    <row r="9352" spans="10:11">
      <c r="J9352" s="1"/>
      <c r="K9352"/>
    </row>
    <row r="9353" spans="10:11">
      <c r="J9353" s="1"/>
      <c r="K9353"/>
    </row>
    <row r="9354" spans="10:11">
      <c r="J9354" s="1"/>
      <c r="K9354"/>
    </row>
    <row r="9355" spans="10:11">
      <c r="J9355" s="1"/>
      <c r="K9355"/>
    </row>
    <row r="9356" spans="10:11">
      <c r="J9356" s="1"/>
      <c r="K9356"/>
    </row>
    <row r="9357" spans="10:11">
      <c r="J9357" s="1"/>
      <c r="K9357"/>
    </row>
    <row r="9358" spans="10:11">
      <c r="J9358" s="1"/>
      <c r="K9358"/>
    </row>
    <row r="9359" spans="10:11">
      <c r="J9359" s="1"/>
      <c r="K9359"/>
    </row>
    <row r="9360" spans="10:11">
      <c r="J9360" s="1"/>
      <c r="K9360"/>
    </row>
    <row r="9361" spans="10:11">
      <c r="J9361" s="1"/>
      <c r="K9361"/>
    </row>
    <row r="9362" spans="10:11">
      <c r="J9362" s="1"/>
      <c r="K9362"/>
    </row>
    <row r="9363" spans="10:11">
      <c r="J9363" s="1"/>
      <c r="K9363"/>
    </row>
    <row r="9364" spans="10:11">
      <c r="J9364" s="1"/>
      <c r="K9364"/>
    </row>
    <row r="9365" spans="10:11">
      <c r="J9365" s="1"/>
      <c r="K9365"/>
    </row>
    <row r="9366" spans="10:11">
      <c r="J9366" s="1"/>
      <c r="K9366"/>
    </row>
    <row r="9367" spans="10:11">
      <c r="J9367" s="1"/>
      <c r="K9367"/>
    </row>
    <row r="9368" spans="10:11">
      <c r="J9368" s="1"/>
      <c r="K9368"/>
    </row>
    <row r="9369" spans="10:11">
      <c r="J9369" s="1"/>
      <c r="K9369"/>
    </row>
    <row r="9370" spans="10:11">
      <c r="J9370" s="1"/>
      <c r="K9370"/>
    </row>
    <row r="9371" spans="10:11">
      <c r="J9371" s="1"/>
      <c r="K9371"/>
    </row>
    <row r="9372" spans="10:11">
      <c r="J9372" s="1"/>
      <c r="K9372"/>
    </row>
    <row r="9373" spans="10:11">
      <c r="J9373" s="1"/>
      <c r="K9373"/>
    </row>
    <row r="9374" spans="10:11">
      <c r="J9374" s="1"/>
      <c r="K9374"/>
    </row>
    <row r="9375" spans="10:11">
      <c r="J9375" s="1"/>
      <c r="K9375"/>
    </row>
    <row r="9376" spans="10:11">
      <c r="J9376" s="1"/>
      <c r="K9376"/>
    </row>
    <row r="9377" spans="10:11">
      <c r="J9377" s="1"/>
      <c r="K9377"/>
    </row>
    <row r="9378" spans="10:11">
      <c r="J9378" s="1"/>
      <c r="K9378"/>
    </row>
    <row r="9379" spans="10:11">
      <c r="J9379" s="1"/>
      <c r="K9379"/>
    </row>
    <row r="9380" spans="10:11">
      <c r="J9380" s="1"/>
      <c r="K9380"/>
    </row>
    <row r="9381" spans="10:11">
      <c r="J9381" s="1"/>
      <c r="K9381"/>
    </row>
    <row r="9382" spans="10:11">
      <c r="J9382" s="1"/>
      <c r="K9382"/>
    </row>
    <row r="9383" spans="10:11">
      <c r="J9383" s="1"/>
      <c r="K9383"/>
    </row>
    <row r="9384" spans="10:11">
      <c r="J9384" s="1"/>
      <c r="K9384"/>
    </row>
    <row r="9385" spans="10:11">
      <c r="J9385" s="1"/>
      <c r="K9385"/>
    </row>
    <row r="9386" spans="10:11">
      <c r="J9386" s="1"/>
      <c r="K9386"/>
    </row>
    <row r="9387" spans="10:11">
      <c r="J9387" s="1"/>
      <c r="K9387"/>
    </row>
    <row r="9388" spans="10:11">
      <c r="J9388" s="1"/>
      <c r="K9388"/>
    </row>
    <row r="9389" spans="10:11">
      <c r="J9389" s="1"/>
      <c r="K9389"/>
    </row>
    <row r="9390" spans="10:11">
      <c r="J9390" s="1"/>
      <c r="K9390"/>
    </row>
    <row r="9391" spans="10:11">
      <c r="J9391" s="1"/>
      <c r="K9391"/>
    </row>
    <row r="9392" spans="10:11">
      <c r="J9392" s="1"/>
      <c r="K9392"/>
    </row>
    <row r="9393" spans="10:11">
      <c r="J9393" s="1"/>
      <c r="K9393"/>
    </row>
    <row r="9394" spans="10:11">
      <c r="J9394" s="1"/>
      <c r="K9394"/>
    </row>
    <row r="9395" spans="10:11">
      <c r="J9395" s="1"/>
      <c r="K9395"/>
    </row>
    <row r="9396" spans="10:11">
      <c r="J9396" s="1"/>
      <c r="K9396"/>
    </row>
    <row r="9397" spans="10:11">
      <c r="J9397" s="1"/>
      <c r="K9397"/>
    </row>
    <row r="9398" spans="10:11">
      <c r="J9398" s="1"/>
      <c r="K9398"/>
    </row>
    <row r="9399" spans="10:11">
      <c r="J9399" s="1"/>
      <c r="K9399"/>
    </row>
    <row r="9400" spans="10:11">
      <c r="J9400" s="1"/>
      <c r="K9400"/>
    </row>
    <row r="9401" spans="10:11">
      <c r="J9401" s="1"/>
      <c r="K9401"/>
    </row>
    <row r="9402" spans="10:11">
      <c r="J9402" s="1"/>
      <c r="K9402"/>
    </row>
    <row r="9403" spans="10:11">
      <c r="J9403" s="1"/>
      <c r="K9403"/>
    </row>
    <row r="9404" spans="10:11">
      <c r="J9404" s="1"/>
      <c r="K9404"/>
    </row>
    <row r="9405" spans="10:11">
      <c r="J9405" s="1"/>
      <c r="K9405"/>
    </row>
    <row r="9406" spans="10:11">
      <c r="J9406" s="1"/>
      <c r="K9406"/>
    </row>
    <row r="9407" spans="10:11">
      <c r="J9407" s="1"/>
      <c r="K9407"/>
    </row>
    <row r="9408" spans="10:11">
      <c r="J9408" s="1"/>
      <c r="K9408"/>
    </row>
    <row r="9409" spans="10:11">
      <c r="J9409" s="1"/>
      <c r="K9409"/>
    </row>
    <row r="9410" spans="10:11">
      <c r="J9410" s="1"/>
      <c r="K9410"/>
    </row>
    <row r="9411" spans="10:11">
      <c r="J9411" s="1"/>
      <c r="K9411"/>
    </row>
    <row r="9412" spans="10:11">
      <c r="J9412" s="1"/>
      <c r="K9412"/>
    </row>
    <row r="9413" spans="10:11">
      <c r="J9413" s="1"/>
      <c r="K9413"/>
    </row>
    <row r="9414" spans="10:11">
      <c r="J9414" s="1"/>
      <c r="K9414"/>
    </row>
    <row r="9415" spans="10:11">
      <c r="J9415" s="1"/>
      <c r="K9415"/>
    </row>
    <row r="9416" spans="10:11">
      <c r="J9416" s="1"/>
      <c r="K9416"/>
    </row>
    <row r="9417" spans="10:11">
      <c r="J9417" s="1"/>
      <c r="K9417"/>
    </row>
    <row r="9418" spans="10:11">
      <c r="J9418" s="1"/>
      <c r="K9418"/>
    </row>
    <row r="9419" spans="10:11">
      <c r="J9419" s="1"/>
      <c r="K9419"/>
    </row>
    <row r="9420" spans="10:11">
      <c r="J9420" s="1"/>
      <c r="K9420"/>
    </row>
    <row r="9421" spans="10:11">
      <c r="J9421" s="1"/>
      <c r="K9421"/>
    </row>
    <row r="9422" spans="10:11">
      <c r="J9422" s="1"/>
      <c r="K9422"/>
    </row>
    <row r="9423" spans="10:11">
      <c r="J9423" s="1"/>
      <c r="K9423"/>
    </row>
    <row r="9424" spans="10:11">
      <c r="J9424" s="1"/>
      <c r="K9424"/>
    </row>
    <row r="9425" spans="10:11">
      <c r="J9425" s="1"/>
      <c r="K9425"/>
    </row>
    <row r="9426" spans="10:11">
      <c r="J9426" s="1"/>
      <c r="K9426"/>
    </row>
    <row r="9427" spans="10:11">
      <c r="J9427" s="1"/>
      <c r="K9427"/>
    </row>
    <row r="9428" spans="10:11">
      <c r="J9428" s="1"/>
      <c r="K9428"/>
    </row>
    <row r="9429" spans="10:11">
      <c r="J9429" s="1"/>
      <c r="K9429"/>
    </row>
    <row r="9430" spans="10:11">
      <c r="J9430" s="1"/>
      <c r="K9430"/>
    </row>
    <row r="9431" spans="10:11">
      <c r="J9431" s="1"/>
      <c r="K9431"/>
    </row>
    <row r="9432" spans="10:11">
      <c r="J9432" s="1"/>
      <c r="K9432"/>
    </row>
    <row r="9433" spans="10:11">
      <c r="J9433" s="1"/>
      <c r="K9433"/>
    </row>
    <row r="9434" spans="10:11">
      <c r="J9434" s="1"/>
      <c r="K9434"/>
    </row>
    <row r="9435" spans="10:11">
      <c r="J9435" s="1"/>
      <c r="K9435"/>
    </row>
    <row r="9436" spans="10:11">
      <c r="J9436" s="1"/>
      <c r="K9436"/>
    </row>
    <row r="9437" spans="10:11">
      <c r="J9437" s="1"/>
      <c r="K9437"/>
    </row>
    <row r="9438" spans="10:11">
      <c r="J9438" s="1"/>
      <c r="K9438"/>
    </row>
    <row r="9439" spans="10:11">
      <c r="J9439" s="1"/>
      <c r="K9439"/>
    </row>
    <row r="9440" spans="10:11">
      <c r="J9440" s="1"/>
      <c r="K9440"/>
    </row>
    <row r="9441" spans="10:11">
      <c r="J9441" s="1"/>
      <c r="K9441"/>
    </row>
    <row r="9442" spans="10:11">
      <c r="J9442" s="1"/>
      <c r="K9442"/>
    </row>
    <row r="9443" spans="10:11">
      <c r="J9443" s="1"/>
      <c r="K9443"/>
    </row>
    <row r="9444" spans="10:11">
      <c r="J9444" s="1"/>
      <c r="K9444"/>
    </row>
    <row r="9445" spans="10:11">
      <c r="J9445" s="1"/>
      <c r="K9445"/>
    </row>
    <row r="9446" spans="10:11">
      <c r="J9446" s="1"/>
      <c r="K9446"/>
    </row>
    <row r="9447" spans="10:11">
      <c r="J9447" s="1"/>
      <c r="K9447"/>
    </row>
    <row r="9448" spans="10:11">
      <c r="J9448" s="1"/>
      <c r="K9448"/>
    </row>
    <row r="9449" spans="10:11">
      <c r="J9449" s="1"/>
      <c r="K9449"/>
    </row>
    <row r="9450" spans="10:11">
      <c r="J9450" s="1"/>
      <c r="K9450"/>
    </row>
    <row r="9451" spans="10:11">
      <c r="J9451" s="1"/>
      <c r="K9451"/>
    </row>
    <row r="9452" spans="10:11">
      <c r="J9452" s="1"/>
      <c r="K9452"/>
    </row>
    <row r="9453" spans="10:11">
      <c r="J9453" s="1"/>
      <c r="K9453"/>
    </row>
    <row r="9454" spans="10:11">
      <c r="J9454" s="1"/>
      <c r="K9454"/>
    </row>
    <row r="9455" spans="10:11">
      <c r="J9455" s="1"/>
      <c r="K9455"/>
    </row>
    <row r="9456" spans="10:11">
      <c r="J9456" s="1"/>
      <c r="K9456"/>
    </row>
    <row r="9457" spans="10:11">
      <c r="J9457" s="1"/>
      <c r="K9457"/>
    </row>
    <row r="9458" spans="10:11">
      <c r="J9458" s="1"/>
      <c r="K9458"/>
    </row>
    <row r="9459" spans="10:11">
      <c r="J9459" s="1"/>
      <c r="K9459"/>
    </row>
    <row r="9460" spans="10:11">
      <c r="J9460" s="1"/>
      <c r="K9460"/>
    </row>
    <row r="9461" spans="10:11">
      <c r="J9461" s="1"/>
      <c r="K9461"/>
    </row>
    <row r="9462" spans="10:11">
      <c r="J9462" s="1"/>
      <c r="K9462"/>
    </row>
    <row r="9463" spans="10:11">
      <c r="J9463" s="1"/>
      <c r="K9463"/>
    </row>
    <row r="9464" spans="10:11">
      <c r="J9464" s="1"/>
      <c r="K9464"/>
    </row>
    <row r="9465" spans="10:11">
      <c r="J9465" s="1"/>
      <c r="K9465"/>
    </row>
    <row r="9466" spans="10:11">
      <c r="J9466" s="1"/>
      <c r="K9466"/>
    </row>
    <row r="9467" spans="10:11">
      <c r="J9467" s="1"/>
      <c r="K9467"/>
    </row>
    <row r="9468" spans="10:11">
      <c r="J9468" s="1"/>
      <c r="K9468"/>
    </row>
    <row r="9469" spans="10:11">
      <c r="J9469" s="1"/>
      <c r="K9469"/>
    </row>
    <row r="9470" spans="10:11">
      <c r="J9470" s="1"/>
      <c r="K9470"/>
    </row>
    <row r="9471" spans="10:11">
      <c r="J9471" s="1"/>
      <c r="K9471"/>
    </row>
    <row r="9472" spans="10:11">
      <c r="J9472" s="1"/>
      <c r="K9472"/>
    </row>
    <row r="9473" spans="10:11">
      <c r="J9473" s="1"/>
      <c r="K9473"/>
    </row>
    <row r="9474" spans="10:11">
      <c r="J9474" s="1"/>
      <c r="K9474"/>
    </row>
    <row r="9475" spans="10:11">
      <c r="J9475" s="1"/>
      <c r="K9475"/>
    </row>
    <row r="9476" spans="10:11">
      <c r="J9476" s="1"/>
      <c r="K9476"/>
    </row>
    <row r="9477" spans="10:11">
      <c r="J9477" s="1"/>
      <c r="K9477"/>
    </row>
    <row r="9478" spans="10:11">
      <c r="J9478" s="1"/>
      <c r="K9478"/>
    </row>
    <row r="9479" spans="10:11">
      <c r="J9479" s="1"/>
      <c r="K9479"/>
    </row>
    <row r="9480" spans="10:11">
      <c r="J9480" s="1"/>
      <c r="K9480"/>
    </row>
    <row r="9481" spans="10:11">
      <c r="J9481" s="1"/>
      <c r="K9481"/>
    </row>
    <row r="9482" spans="10:11">
      <c r="J9482" s="1"/>
      <c r="K9482"/>
    </row>
    <row r="9483" spans="10:11">
      <c r="J9483" s="1"/>
      <c r="K9483"/>
    </row>
    <row r="9484" spans="10:11">
      <c r="J9484" s="1"/>
      <c r="K9484"/>
    </row>
    <row r="9485" spans="10:11">
      <c r="J9485" s="1"/>
      <c r="K9485"/>
    </row>
    <row r="9486" spans="10:11">
      <c r="J9486" s="1"/>
      <c r="K9486"/>
    </row>
    <row r="9487" spans="10:11">
      <c r="J9487" s="1"/>
      <c r="K9487"/>
    </row>
    <row r="9488" spans="10:11">
      <c r="J9488" s="1"/>
      <c r="K9488"/>
    </row>
    <row r="9489" spans="10:11">
      <c r="J9489" s="1"/>
      <c r="K9489"/>
    </row>
    <row r="9490" spans="10:11">
      <c r="J9490" s="1"/>
      <c r="K9490"/>
    </row>
    <row r="9491" spans="10:11">
      <c r="J9491" s="1"/>
      <c r="K9491"/>
    </row>
    <row r="9492" spans="10:11">
      <c r="J9492" s="1"/>
      <c r="K9492"/>
    </row>
    <row r="9493" spans="10:11">
      <c r="J9493" s="1"/>
      <c r="K9493"/>
    </row>
    <row r="9494" spans="10:11">
      <c r="J9494" s="1"/>
      <c r="K9494"/>
    </row>
    <row r="9495" spans="10:11">
      <c r="J9495" s="1"/>
      <c r="K9495"/>
    </row>
    <row r="9496" spans="10:11">
      <c r="J9496" s="1"/>
      <c r="K9496"/>
    </row>
    <row r="9497" spans="10:11">
      <c r="J9497" s="1"/>
      <c r="K9497"/>
    </row>
    <row r="9498" spans="10:11">
      <c r="J9498" s="1"/>
      <c r="K9498"/>
    </row>
    <row r="9499" spans="10:11">
      <c r="J9499" s="1"/>
      <c r="K9499"/>
    </row>
    <row r="9500" spans="10:11">
      <c r="J9500" s="1"/>
      <c r="K9500"/>
    </row>
    <row r="9501" spans="10:11">
      <c r="J9501" s="1"/>
      <c r="K9501"/>
    </row>
    <row r="9502" spans="10:11">
      <c r="J9502" s="1"/>
      <c r="K9502"/>
    </row>
    <row r="9503" spans="10:11">
      <c r="J9503" s="1"/>
      <c r="K9503"/>
    </row>
    <row r="9504" spans="10:11">
      <c r="J9504" s="1"/>
      <c r="K9504"/>
    </row>
    <row r="9505" spans="10:11">
      <c r="J9505" s="1"/>
      <c r="K9505"/>
    </row>
    <row r="9506" spans="10:11">
      <c r="J9506" s="1"/>
      <c r="K9506"/>
    </row>
    <row r="9507" spans="10:11">
      <c r="J9507" s="1"/>
      <c r="K9507"/>
    </row>
    <row r="9508" spans="10:11">
      <c r="J9508" s="1"/>
      <c r="K9508"/>
    </row>
    <row r="9509" spans="10:11">
      <c r="J9509" s="1"/>
      <c r="K9509"/>
    </row>
    <row r="9510" spans="10:11">
      <c r="J9510" s="1"/>
      <c r="K9510"/>
    </row>
    <row r="9511" spans="10:11">
      <c r="J9511" s="1"/>
      <c r="K9511"/>
    </row>
    <row r="9512" spans="10:11">
      <c r="J9512" s="1"/>
      <c r="K9512"/>
    </row>
    <row r="9513" spans="10:11">
      <c r="J9513" s="1"/>
      <c r="K9513"/>
    </row>
    <row r="9514" spans="10:11">
      <c r="J9514" s="1"/>
      <c r="K9514"/>
    </row>
    <row r="9515" spans="10:11">
      <c r="J9515" s="1"/>
      <c r="K9515"/>
    </row>
    <row r="9516" spans="10:11">
      <c r="J9516" s="1"/>
      <c r="K9516"/>
    </row>
    <row r="9517" spans="10:11">
      <c r="J9517" s="1"/>
      <c r="K9517"/>
    </row>
    <row r="9518" spans="10:11">
      <c r="J9518" s="1"/>
      <c r="K9518"/>
    </row>
    <row r="9519" spans="10:11">
      <c r="J9519" s="1"/>
      <c r="K9519"/>
    </row>
    <row r="9520" spans="10:11">
      <c r="J9520" s="1"/>
      <c r="K9520"/>
    </row>
    <row r="9521" spans="10:11">
      <c r="J9521" s="1"/>
      <c r="K9521"/>
    </row>
    <row r="9522" spans="10:11">
      <c r="J9522" s="1"/>
      <c r="K9522"/>
    </row>
    <row r="9523" spans="10:11">
      <c r="J9523" s="1"/>
      <c r="K9523"/>
    </row>
    <row r="9524" spans="10:11">
      <c r="J9524" s="1"/>
      <c r="K9524"/>
    </row>
    <row r="9525" spans="10:11">
      <c r="J9525" s="1"/>
      <c r="K9525"/>
    </row>
    <row r="9526" spans="10:11">
      <c r="J9526" s="1"/>
      <c r="K9526"/>
    </row>
    <row r="9527" spans="10:11">
      <c r="J9527" s="1"/>
      <c r="K9527"/>
    </row>
    <row r="9528" spans="10:11">
      <c r="J9528" s="1"/>
      <c r="K9528"/>
    </row>
    <row r="9529" spans="10:11">
      <c r="J9529" s="1"/>
      <c r="K9529"/>
    </row>
    <row r="9530" spans="10:11">
      <c r="J9530" s="1"/>
      <c r="K9530"/>
    </row>
    <row r="9531" spans="10:11">
      <c r="J9531" s="1"/>
      <c r="K9531"/>
    </row>
    <row r="9532" spans="10:11">
      <c r="J9532" s="1"/>
      <c r="K9532"/>
    </row>
    <row r="9533" spans="10:11">
      <c r="J9533" s="1"/>
      <c r="K9533"/>
    </row>
    <row r="9534" spans="10:11">
      <c r="J9534" s="1"/>
      <c r="K9534"/>
    </row>
    <row r="9535" spans="10:11">
      <c r="J9535" s="1"/>
      <c r="K9535"/>
    </row>
    <row r="9536" spans="10:11">
      <c r="J9536" s="1"/>
      <c r="K9536"/>
    </row>
    <row r="9537" spans="10:11">
      <c r="J9537" s="1"/>
      <c r="K9537"/>
    </row>
    <row r="9538" spans="10:11">
      <c r="J9538" s="1"/>
      <c r="K9538"/>
    </row>
    <row r="9539" spans="10:11">
      <c r="J9539" s="1"/>
      <c r="K9539"/>
    </row>
    <row r="9540" spans="10:11">
      <c r="J9540" s="1"/>
      <c r="K9540"/>
    </row>
    <row r="9541" spans="10:11">
      <c r="J9541" s="1"/>
      <c r="K9541"/>
    </row>
    <row r="9542" spans="10:11">
      <c r="J9542" s="1"/>
      <c r="K9542"/>
    </row>
    <row r="9543" spans="10:11">
      <c r="J9543" s="1"/>
      <c r="K9543"/>
    </row>
    <row r="9544" spans="10:11">
      <c r="J9544" s="1"/>
      <c r="K9544"/>
    </row>
    <row r="9545" spans="10:11">
      <c r="J9545" s="1"/>
      <c r="K9545"/>
    </row>
    <row r="9546" spans="10:11">
      <c r="J9546" s="1"/>
      <c r="K9546"/>
    </row>
    <row r="9547" spans="10:11">
      <c r="J9547" s="1"/>
      <c r="K9547"/>
    </row>
    <row r="9548" spans="10:11">
      <c r="J9548" s="1"/>
      <c r="K9548"/>
    </row>
    <row r="9549" spans="10:11">
      <c r="J9549" s="1"/>
      <c r="K9549"/>
    </row>
    <row r="9550" spans="10:11">
      <c r="J9550" s="1"/>
      <c r="K9550"/>
    </row>
    <row r="9551" spans="10:11">
      <c r="J9551" s="1"/>
      <c r="K9551"/>
    </row>
    <row r="9552" spans="10:11">
      <c r="J9552" s="1"/>
      <c r="K9552"/>
    </row>
    <row r="9553" spans="10:11">
      <c r="J9553" s="1"/>
      <c r="K9553"/>
    </row>
    <row r="9554" spans="10:11">
      <c r="J9554" s="1"/>
      <c r="K9554"/>
    </row>
    <row r="9555" spans="10:11">
      <c r="J9555" s="1"/>
      <c r="K9555"/>
    </row>
    <row r="9556" spans="10:11">
      <c r="J9556" s="1"/>
      <c r="K9556"/>
    </row>
    <row r="9557" spans="10:11">
      <c r="J9557" s="1"/>
      <c r="K9557"/>
    </row>
    <row r="9558" spans="10:11">
      <c r="J9558" s="1"/>
      <c r="K9558"/>
    </row>
    <row r="9559" spans="10:11">
      <c r="J9559" s="1"/>
      <c r="K9559"/>
    </row>
    <row r="9560" spans="10:11">
      <c r="J9560" s="1"/>
      <c r="K9560"/>
    </row>
    <row r="9561" spans="10:11">
      <c r="J9561" s="1"/>
      <c r="K9561"/>
    </row>
    <row r="9562" spans="10:11">
      <c r="J9562" s="1"/>
      <c r="K9562"/>
    </row>
    <row r="9563" spans="10:11">
      <c r="J9563" s="1"/>
      <c r="K9563"/>
    </row>
    <row r="9564" spans="10:11">
      <c r="J9564" s="1"/>
      <c r="K9564"/>
    </row>
    <row r="9565" spans="10:11">
      <c r="J9565" s="1"/>
      <c r="K9565"/>
    </row>
    <row r="9566" spans="10:11">
      <c r="J9566" s="1"/>
      <c r="K9566"/>
    </row>
    <row r="9567" spans="10:11">
      <c r="J9567" s="1"/>
      <c r="K9567"/>
    </row>
    <row r="9568" spans="10:11">
      <c r="J9568" s="1"/>
      <c r="K9568"/>
    </row>
    <row r="9569" spans="10:11">
      <c r="J9569" s="1"/>
      <c r="K9569"/>
    </row>
    <row r="9570" spans="10:11">
      <c r="J9570" s="1"/>
      <c r="K9570"/>
    </row>
    <row r="9571" spans="10:11">
      <c r="J9571" s="1"/>
      <c r="K9571"/>
    </row>
    <row r="9572" spans="10:11">
      <c r="J9572" s="1"/>
      <c r="K9572"/>
    </row>
    <row r="9573" spans="10:11">
      <c r="J9573" s="1"/>
      <c r="K9573"/>
    </row>
    <row r="9574" spans="10:11">
      <c r="J9574" s="1"/>
      <c r="K9574"/>
    </row>
    <row r="9575" spans="10:11">
      <c r="J9575" s="1"/>
      <c r="K9575"/>
    </row>
    <row r="9576" spans="10:11">
      <c r="J9576" s="1"/>
      <c r="K9576"/>
    </row>
    <row r="9577" spans="10:11">
      <c r="J9577" s="1"/>
      <c r="K9577"/>
    </row>
    <row r="9578" spans="10:11">
      <c r="J9578" s="1"/>
      <c r="K9578"/>
    </row>
    <row r="9579" spans="10:11">
      <c r="J9579" s="1"/>
      <c r="K9579"/>
    </row>
    <row r="9580" spans="10:11">
      <c r="J9580" s="1"/>
      <c r="K9580"/>
    </row>
    <row r="9581" spans="10:11">
      <c r="J9581" s="1"/>
      <c r="K9581"/>
    </row>
    <row r="9582" spans="10:11">
      <c r="J9582" s="1"/>
      <c r="K9582"/>
    </row>
    <row r="9583" spans="10:11">
      <c r="J9583" s="1"/>
      <c r="K9583"/>
    </row>
    <row r="9584" spans="10:11">
      <c r="J9584" s="1"/>
      <c r="K9584"/>
    </row>
    <row r="9585" spans="10:11">
      <c r="J9585" s="1"/>
      <c r="K9585"/>
    </row>
    <row r="9586" spans="10:11">
      <c r="J9586" s="1"/>
      <c r="K9586"/>
    </row>
    <row r="9587" spans="10:11">
      <c r="J9587" s="1"/>
      <c r="K9587"/>
    </row>
    <row r="9588" spans="10:11">
      <c r="J9588" s="1"/>
      <c r="K9588"/>
    </row>
    <row r="9589" spans="10:11">
      <c r="J9589" s="1"/>
      <c r="K9589"/>
    </row>
    <row r="9590" spans="10:11">
      <c r="J9590" s="1"/>
      <c r="K9590"/>
    </row>
    <row r="9591" spans="10:11">
      <c r="J9591" s="1"/>
      <c r="K9591"/>
    </row>
    <row r="9592" spans="10:11">
      <c r="J9592" s="1"/>
      <c r="K9592"/>
    </row>
    <row r="9593" spans="10:11">
      <c r="J9593" s="1"/>
      <c r="K9593"/>
    </row>
    <row r="9594" spans="10:11">
      <c r="J9594" s="1"/>
      <c r="K9594"/>
    </row>
    <row r="9595" spans="10:11">
      <c r="J9595" s="1"/>
      <c r="K9595"/>
    </row>
    <row r="9596" spans="10:11">
      <c r="J9596" s="1"/>
      <c r="K9596"/>
    </row>
    <row r="9597" spans="10:11">
      <c r="J9597" s="1"/>
      <c r="K9597"/>
    </row>
    <row r="9598" spans="10:11">
      <c r="J9598" s="1"/>
      <c r="K9598"/>
    </row>
    <row r="9599" spans="10:11">
      <c r="J9599" s="1"/>
      <c r="K9599"/>
    </row>
    <row r="9600" spans="10:11">
      <c r="J9600" s="1"/>
      <c r="K9600"/>
    </row>
    <row r="9601" spans="10:11">
      <c r="J9601" s="1"/>
      <c r="K9601"/>
    </row>
    <row r="9602" spans="10:11">
      <c r="J9602" s="1"/>
      <c r="K9602"/>
    </row>
    <row r="9603" spans="10:11">
      <c r="J9603" s="1"/>
      <c r="K9603"/>
    </row>
    <row r="9604" spans="10:11">
      <c r="J9604" s="1"/>
      <c r="K9604"/>
    </row>
    <row r="9605" spans="10:11">
      <c r="J9605" s="1"/>
      <c r="K9605"/>
    </row>
    <row r="9606" spans="10:11">
      <c r="J9606" s="1"/>
      <c r="K9606"/>
    </row>
    <row r="9607" spans="10:11">
      <c r="J9607" s="1"/>
      <c r="K9607"/>
    </row>
    <row r="9608" spans="10:11">
      <c r="J9608" s="1"/>
      <c r="K9608"/>
    </row>
    <row r="9609" spans="10:11">
      <c r="J9609" s="1"/>
      <c r="K9609"/>
    </row>
    <row r="9610" spans="10:11">
      <c r="J9610" s="1"/>
      <c r="K9610"/>
    </row>
    <row r="9611" spans="10:11">
      <c r="J9611" s="1"/>
      <c r="K9611"/>
    </row>
    <row r="9612" spans="10:11">
      <c r="J9612" s="1"/>
      <c r="K9612"/>
    </row>
    <row r="9613" spans="10:11">
      <c r="J9613" s="1"/>
      <c r="K9613"/>
    </row>
    <row r="9614" spans="10:11">
      <c r="J9614" s="1"/>
      <c r="K9614"/>
    </row>
    <row r="9615" spans="10:11">
      <c r="J9615" s="1"/>
      <c r="K9615"/>
    </row>
    <row r="9616" spans="10:11">
      <c r="J9616" s="1"/>
      <c r="K9616"/>
    </row>
    <row r="9617" spans="10:11">
      <c r="J9617" s="1"/>
      <c r="K9617"/>
    </row>
    <row r="9618" spans="10:11">
      <c r="J9618" s="1"/>
      <c r="K9618"/>
    </row>
    <row r="9619" spans="10:11">
      <c r="J9619" s="1"/>
      <c r="K9619"/>
    </row>
    <row r="9620" spans="10:11">
      <c r="J9620" s="1"/>
      <c r="K9620"/>
    </row>
    <row r="9621" spans="10:11">
      <c r="J9621" s="1"/>
      <c r="K9621"/>
    </row>
    <row r="9622" spans="10:11">
      <c r="J9622" s="1"/>
      <c r="K9622"/>
    </row>
    <row r="9623" spans="10:11">
      <c r="J9623" s="1"/>
      <c r="K9623"/>
    </row>
    <row r="9624" spans="10:11">
      <c r="J9624" s="1"/>
      <c r="K9624"/>
    </row>
    <row r="9625" spans="10:11">
      <c r="J9625" s="1"/>
      <c r="K9625"/>
    </row>
    <row r="9626" spans="10:11">
      <c r="J9626" s="1"/>
      <c r="K9626"/>
    </row>
    <row r="9627" spans="10:11">
      <c r="J9627" s="1"/>
      <c r="K9627"/>
    </row>
    <row r="9628" spans="10:11">
      <c r="J9628" s="1"/>
      <c r="K9628"/>
    </row>
    <row r="9629" spans="10:11">
      <c r="J9629" s="1"/>
      <c r="K9629"/>
    </row>
    <row r="9630" spans="10:11">
      <c r="J9630" s="1"/>
      <c r="K9630"/>
    </row>
    <row r="9631" spans="10:11">
      <c r="J9631" s="1"/>
      <c r="K9631"/>
    </row>
    <row r="9632" spans="10:11">
      <c r="J9632" s="1"/>
      <c r="K9632"/>
    </row>
    <row r="9633" spans="10:11">
      <c r="J9633" s="1"/>
      <c r="K9633"/>
    </row>
    <row r="9634" spans="10:11">
      <c r="J9634" s="1"/>
      <c r="K9634"/>
    </row>
    <row r="9635" spans="10:11">
      <c r="J9635" s="1"/>
      <c r="K9635"/>
    </row>
    <row r="9636" spans="10:11">
      <c r="J9636" s="1"/>
      <c r="K9636"/>
    </row>
    <row r="9637" spans="10:11">
      <c r="J9637" s="1"/>
      <c r="K9637"/>
    </row>
    <row r="9638" spans="10:11">
      <c r="J9638" s="1"/>
      <c r="K9638"/>
    </row>
    <row r="9639" spans="10:11">
      <c r="J9639" s="1"/>
      <c r="K9639"/>
    </row>
    <row r="9640" spans="10:11">
      <c r="J9640" s="1"/>
      <c r="K9640"/>
    </row>
    <row r="9641" spans="10:11">
      <c r="J9641" s="1"/>
      <c r="K9641"/>
    </row>
    <row r="9642" spans="10:11">
      <c r="J9642" s="1"/>
      <c r="K9642"/>
    </row>
    <row r="9643" spans="10:11">
      <c r="J9643" s="1"/>
      <c r="K9643"/>
    </row>
    <row r="9644" spans="10:11">
      <c r="J9644" s="1"/>
      <c r="K9644"/>
    </row>
    <row r="9645" spans="10:11">
      <c r="J9645" s="1"/>
      <c r="K9645"/>
    </row>
    <row r="9646" spans="10:11">
      <c r="J9646" s="1"/>
      <c r="K9646"/>
    </row>
    <row r="9647" spans="10:11">
      <c r="J9647" s="1"/>
      <c r="K9647"/>
    </row>
    <row r="9648" spans="10:11">
      <c r="J9648" s="1"/>
      <c r="K9648"/>
    </row>
    <row r="9649" spans="10:11">
      <c r="J9649" s="1"/>
      <c r="K9649"/>
    </row>
    <row r="9650" spans="10:11">
      <c r="J9650" s="1"/>
      <c r="K9650"/>
    </row>
    <row r="9651" spans="10:11">
      <c r="J9651" s="1"/>
      <c r="K9651"/>
    </row>
    <row r="9652" spans="10:11">
      <c r="J9652" s="1"/>
      <c r="K9652"/>
    </row>
    <row r="9653" spans="10:11">
      <c r="J9653" s="1"/>
      <c r="K9653"/>
    </row>
    <row r="9654" spans="10:11">
      <c r="J9654" s="1"/>
      <c r="K9654"/>
    </row>
    <row r="9655" spans="10:11">
      <c r="J9655" s="1"/>
      <c r="K9655"/>
    </row>
    <row r="9656" spans="10:11">
      <c r="J9656" s="1"/>
      <c r="K9656"/>
    </row>
    <row r="9657" spans="10:11">
      <c r="J9657" s="1"/>
      <c r="K9657"/>
    </row>
    <row r="9658" spans="10:11">
      <c r="J9658" s="1"/>
      <c r="K9658"/>
    </row>
    <row r="9659" spans="10:11">
      <c r="J9659" s="1"/>
      <c r="K9659"/>
    </row>
    <row r="9660" spans="10:11">
      <c r="J9660" s="1"/>
      <c r="K9660"/>
    </row>
    <row r="9661" spans="10:11">
      <c r="J9661" s="1"/>
      <c r="K9661"/>
    </row>
    <row r="9662" spans="10:11">
      <c r="J9662" s="1"/>
      <c r="K9662"/>
    </row>
    <row r="9663" spans="10:11">
      <c r="J9663" s="1"/>
      <c r="K9663"/>
    </row>
    <row r="9664" spans="10:11">
      <c r="J9664" s="1"/>
      <c r="K9664"/>
    </row>
    <row r="9665" spans="10:11">
      <c r="J9665" s="1"/>
      <c r="K9665"/>
    </row>
    <row r="9666" spans="10:11">
      <c r="J9666" s="1"/>
      <c r="K9666"/>
    </row>
    <row r="9667" spans="10:11">
      <c r="J9667" s="1"/>
      <c r="K9667"/>
    </row>
    <row r="9668" spans="10:11">
      <c r="J9668" s="1"/>
      <c r="K9668"/>
    </row>
    <row r="9669" spans="10:11">
      <c r="J9669" s="1"/>
      <c r="K9669"/>
    </row>
    <row r="9670" spans="10:11">
      <c r="J9670" s="1"/>
      <c r="K9670"/>
    </row>
    <row r="9671" spans="10:11">
      <c r="J9671" s="1"/>
      <c r="K9671"/>
    </row>
    <row r="9672" spans="10:11">
      <c r="J9672" s="1"/>
      <c r="K9672"/>
    </row>
    <row r="9673" spans="10:11">
      <c r="J9673" s="1"/>
      <c r="K9673"/>
    </row>
    <row r="9674" spans="10:11">
      <c r="J9674" s="1"/>
      <c r="K9674"/>
    </row>
    <row r="9675" spans="10:11">
      <c r="J9675" s="1"/>
      <c r="K9675"/>
    </row>
    <row r="9676" spans="10:11">
      <c r="J9676" s="1"/>
      <c r="K9676"/>
    </row>
    <row r="9677" spans="10:11">
      <c r="J9677" s="1"/>
      <c r="K9677"/>
    </row>
    <row r="9678" spans="10:11">
      <c r="J9678" s="1"/>
      <c r="K9678"/>
    </row>
    <row r="9679" spans="10:11">
      <c r="J9679" s="1"/>
      <c r="K9679"/>
    </row>
    <row r="9680" spans="10:11">
      <c r="J9680" s="1"/>
      <c r="K9680"/>
    </row>
    <row r="9681" spans="10:11">
      <c r="J9681" s="1"/>
      <c r="K9681"/>
    </row>
    <row r="9682" spans="10:11">
      <c r="J9682" s="1"/>
      <c r="K9682"/>
    </row>
    <row r="9683" spans="10:11">
      <c r="J9683" s="1"/>
      <c r="K9683"/>
    </row>
    <row r="9684" spans="10:11">
      <c r="J9684" s="1"/>
      <c r="K9684"/>
    </row>
    <row r="9685" spans="10:11">
      <c r="J9685" s="1"/>
      <c r="K9685"/>
    </row>
    <row r="9686" spans="10:11">
      <c r="J9686" s="1"/>
      <c r="K9686"/>
    </row>
    <row r="9687" spans="10:11">
      <c r="J9687" s="1"/>
      <c r="K9687"/>
    </row>
    <row r="9688" spans="10:11">
      <c r="J9688" s="1"/>
      <c r="K9688"/>
    </row>
    <row r="9689" spans="10:11">
      <c r="J9689" s="1"/>
      <c r="K9689"/>
    </row>
    <row r="9690" spans="10:11">
      <c r="J9690" s="1"/>
      <c r="K9690"/>
    </row>
    <row r="9691" spans="10:11">
      <c r="J9691" s="1"/>
      <c r="K9691"/>
    </row>
    <row r="9692" spans="10:11">
      <c r="J9692" s="1"/>
      <c r="K9692"/>
    </row>
    <row r="9693" spans="10:11">
      <c r="J9693" s="1"/>
      <c r="K9693"/>
    </row>
    <row r="9694" spans="10:11">
      <c r="J9694" s="1"/>
      <c r="K9694"/>
    </row>
    <row r="9695" spans="10:11">
      <c r="J9695" s="1"/>
      <c r="K9695"/>
    </row>
    <row r="9696" spans="10:11">
      <c r="J9696" s="1"/>
      <c r="K9696"/>
    </row>
    <row r="9697" spans="10:11">
      <c r="J9697" s="1"/>
      <c r="K9697"/>
    </row>
    <row r="9698" spans="10:11">
      <c r="J9698" s="1"/>
      <c r="K9698"/>
    </row>
    <row r="9699" spans="10:11">
      <c r="J9699" s="1"/>
      <c r="K9699"/>
    </row>
    <row r="9700" spans="10:11">
      <c r="J9700" s="1"/>
      <c r="K9700"/>
    </row>
    <row r="9701" spans="10:11">
      <c r="J9701" s="1"/>
      <c r="K9701"/>
    </row>
    <row r="9702" spans="10:11">
      <c r="J9702" s="1"/>
      <c r="K9702"/>
    </row>
    <row r="9703" spans="10:11">
      <c r="J9703" s="1"/>
      <c r="K9703"/>
    </row>
    <row r="9704" spans="10:11">
      <c r="J9704" s="1"/>
      <c r="K9704"/>
    </row>
    <row r="9705" spans="10:11">
      <c r="J9705" s="1"/>
      <c r="K9705"/>
    </row>
    <row r="9706" spans="10:11">
      <c r="J9706" s="1"/>
      <c r="K9706"/>
    </row>
    <row r="9707" spans="10:11">
      <c r="J9707" s="1"/>
      <c r="K9707"/>
    </row>
    <row r="9708" spans="10:11">
      <c r="J9708" s="1"/>
      <c r="K9708"/>
    </row>
    <row r="9709" spans="10:11">
      <c r="J9709" s="1"/>
      <c r="K9709"/>
    </row>
    <row r="9710" spans="10:11">
      <c r="J9710" s="1"/>
      <c r="K9710"/>
    </row>
    <row r="9711" spans="10:11">
      <c r="J9711" s="1"/>
      <c r="K9711"/>
    </row>
    <row r="9712" spans="10:11">
      <c r="J9712" s="1"/>
      <c r="K9712"/>
    </row>
    <row r="9713" spans="10:11">
      <c r="J9713" s="1"/>
      <c r="K9713"/>
    </row>
    <row r="9714" spans="10:11">
      <c r="J9714" s="1"/>
      <c r="K9714"/>
    </row>
    <row r="9715" spans="10:11">
      <c r="J9715" s="1"/>
      <c r="K9715"/>
    </row>
    <row r="9716" spans="10:11">
      <c r="J9716" s="1"/>
      <c r="K9716"/>
    </row>
    <row r="9717" spans="10:11">
      <c r="J9717" s="1"/>
      <c r="K9717"/>
    </row>
    <row r="9718" spans="10:11">
      <c r="J9718" s="1"/>
      <c r="K9718"/>
    </row>
    <row r="9719" spans="10:11">
      <c r="J9719" s="1"/>
      <c r="K9719"/>
    </row>
    <row r="9720" spans="10:11">
      <c r="J9720" s="1"/>
      <c r="K9720"/>
    </row>
    <row r="9721" spans="10:11">
      <c r="J9721" s="1"/>
      <c r="K9721"/>
    </row>
    <row r="9722" spans="10:11">
      <c r="J9722" s="1"/>
      <c r="K9722"/>
    </row>
    <row r="9723" spans="10:11">
      <c r="J9723" s="1"/>
      <c r="K9723"/>
    </row>
    <row r="9724" spans="10:11">
      <c r="J9724" s="1"/>
      <c r="K9724"/>
    </row>
    <row r="9725" spans="10:11">
      <c r="J9725" s="1"/>
      <c r="K9725"/>
    </row>
    <row r="9726" spans="10:11">
      <c r="J9726" s="1"/>
      <c r="K9726"/>
    </row>
    <row r="9727" spans="10:11">
      <c r="J9727" s="1"/>
      <c r="K9727"/>
    </row>
    <row r="9728" spans="10:11">
      <c r="J9728" s="1"/>
      <c r="K9728"/>
    </row>
    <row r="9729" spans="10:11">
      <c r="J9729" s="1"/>
      <c r="K9729"/>
    </row>
    <row r="9730" spans="10:11">
      <c r="J9730" s="1"/>
      <c r="K9730"/>
    </row>
    <row r="9731" spans="10:11">
      <c r="J9731" s="1"/>
      <c r="K9731"/>
    </row>
    <row r="9732" spans="10:11">
      <c r="J9732" s="1"/>
      <c r="K9732"/>
    </row>
    <row r="9733" spans="10:11">
      <c r="J9733" s="1"/>
      <c r="K9733"/>
    </row>
    <row r="9734" spans="10:11">
      <c r="J9734" s="1"/>
      <c r="K9734"/>
    </row>
    <row r="9735" spans="10:11">
      <c r="J9735" s="1"/>
      <c r="K9735"/>
    </row>
    <row r="9736" spans="10:11">
      <c r="J9736" s="1"/>
      <c r="K9736"/>
    </row>
    <row r="9737" spans="10:11">
      <c r="J9737" s="1"/>
      <c r="K9737"/>
    </row>
    <row r="9738" spans="10:11">
      <c r="J9738" s="1"/>
      <c r="K9738"/>
    </row>
    <row r="9739" spans="10:11">
      <c r="J9739" s="1"/>
      <c r="K9739"/>
    </row>
    <row r="9740" spans="10:11">
      <c r="J9740" s="1"/>
      <c r="K9740"/>
    </row>
    <row r="9741" spans="10:11">
      <c r="J9741" s="1"/>
      <c r="K9741"/>
    </row>
    <row r="9742" spans="10:11">
      <c r="J9742" s="1"/>
      <c r="K9742"/>
    </row>
    <row r="9743" spans="10:11">
      <c r="J9743" s="1"/>
      <c r="K9743"/>
    </row>
    <row r="9744" spans="10:11">
      <c r="J9744" s="1"/>
      <c r="K9744"/>
    </row>
    <row r="9745" spans="10:11">
      <c r="J9745" s="1"/>
      <c r="K9745"/>
    </row>
    <row r="9746" spans="10:11">
      <c r="J9746" s="1"/>
      <c r="K9746"/>
    </row>
    <row r="9747" spans="10:11">
      <c r="J9747" s="1"/>
      <c r="K9747"/>
    </row>
    <row r="9748" spans="10:11">
      <c r="J9748" s="1"/>
      <c r="K9748"/>
    </row>
    <row r="9749" spans="10:11">
      <c r="J9749" s="1"/>
      <c r="K9749"/>
    </row>
    <row r="9750" spans="10:11">
      <c r="J9750" s="1"/>
      <c r="K9750"/>
    </row>
    <row r="9751" spans="10:11">
      <c r="J9751" s="1"/>
      <c r="K9751"/>
    </row>
    <row r="9752" spans="10:11">
      <c r="J9752" s="1"/>
      <c r="K9752"/>
    </row>
    <row r="9753" spans="10:11">
      <c r="J9753" s="1"/>
      <c r="K9753"/>
    </row>
    <row r="9754" spans="10:11">
      <c r="J9754" s="1"/>
      <c r="K9754"/>
    </row>
    <row r="9755" spans="10:11">
      <c r="J9755" s="1"/>
      <c r="K9755"/>
    </row>
    <row r="9756" spans="10:11">
      <c r="J9756" s="1"/>
      <c r="K9756"/>
    </row>
    <row r="9757" spans="10:11">
      <c r="J9757" s="1"/>
      <c r="K9757"/>
    </row>
    <row r="9758" spans="10:11">
      <c r="J9758" s="1"/>
      <c r="K9758"/>
    </row>
    <row r="9759" spans="10:11">
      <c r="J9759" s="1"/>
      <c r="K9759"/>
    </row>
    <row r="9760" spans="10:11">
      <c r="J9760" s="1"/>
      <c r="K9760"/>
    </row>
    <row r="9761" spans="10:11">
      <c r="J9761" s="1"/>
      <c r="K9761"/>
    </row>
    <row r="9762" spans="10:11">
      <c r="J9762" s="1"/>
      <c r="K9762"/>
    </row>
    <row r="9763" spans="10:11">
      <c r="J9763" s="1"/>
      <c r="K9763"/>
    </row>
    <row r="9764" spans="10:11">
      <c r="J9764" s="1"/>
      <c r="K9764"/>
    </row>
    <row r="9765" spans="10:11">
      <c r="J9765" s="1"/>
      <c r="K9765"/>
    </row>
    <row r="9766" spans="10:11">
      <c r="J9766" s="1"/>
      <c r="K9766"/>
    </row>
    <row r="9767" spans="10:11">
      <c r="J9767" s="1"/>
      <c r="K9767"/>
    </row>
    <row r="9768" spans="10:11">
      <c r="J9768" s="1"/>
      <c r="K9768"/>
    </row>
    <row r="9769" spans="10:11">
      <c r="J9769" s="1"/>
      <c r="K9769"/>
    </row>
    <row r="9770" spans="10:11">
      <c r="J9770" s="1"/>
      <c r="K9770"/>
    </row>
    <row r="9771" spans="10:11">
      <c r="J9771" s="1"/>
      <c r="K9771"/>
    </row>
    <row r="9772" spans="10:11">
      <c r="J9772" s="1"/>
      <c r="K9772"/>
    </row>
    <row r="9773" spans="10:11">
      <c r="J9773" s="1"/>
      <c r="K9773"/>
    </row>
    <row r="9774" spans="10:11">
      <c r="J9774" s="1"/>
      <c r="K9774"/>
    </row>
    <row r="9775" spans="10:11">
      <c r="J9775" s="1"/>
      <c r="K9775"/>
    </row>
    <row r="9776" spans="10:11">
      <c r="J9776" s="1"/>
      <c r="K9776"/>
    </row>
    <row r="9777" spans="10:11">
      <c r="J9777" s="1"/>
      <c r="K9777"/>
    </row>
    <row r="9778" spans="10:11">
      <c r="J9778" s="1"/>
      <c r="K9778"/>
    </row>
    <row r="9779" spans="10:11">
      <c r="J9779" s="1"/>
      <c r="K9779"/>
    </row>
    <row r="9780" spans="10:11">
      <c r="J9780" s="1"/>
      <c r="K9780"/>
    </row>
    <row r="9781" spans="10:11">
      <c r="J9781" s="1"/>
      <c r="K9781"/>
    </row>
    <row r="9782" spans="10:11">
      <c r="J9782" s="1"/>
      <c r="K9782"/>
    </row>
    <row r="9783" spans="10:11">
      <c r="J9783" s="1"/>
      <c r="K9783"/>
    </row>
    <row r="9784" spans="10:11">
      <c r="J9784" s="1"/>
      <c r="K9784"/>
    </row>
    <row r="9785" spans="10:11">
      <c r="J9785" s="1"/>
      <c r="K9785"/>
    </row>
    <row r="9786" spans="10:11">
      <c r="J9786" s="1"/>
      <c r="K9786"/>
    </row>
    <row r="9787" spans="10:11">
      <c r="J9787" s="1"/>
      <c r="K9787"/>
    </row>
    <row r="9788" spans="10:11">
      <c r="J9788" s="1"/>
      <c r="K9788"/>
    </row>
    <row r="9789" spans="10:11">
      <c r="J9789" s="1"/>
      <c r="K9789"/>
    </row>
    <row r="9790" spans="10:11">
      <c r="J9790" s="1"/>
      <c r="K9790"/>
    </row>
    <row r="9791" spans="10:11">
      <c r="J9791" s="1"/>
      <c r="K9791"/>
    </row>
    <row r="9792" spans="10:11">
      <c r="J9792" s="1"/>
      <c r="K9792"/>
    </row>
    <row r="9793" spans="10:11">
      <c r="J9793" s="1"/>
      <c r="K9793"/>
    </row>
    <row r="9794" spans="10:11">
      <c r="J9794" s="1"/>
      <c r="K9794"/>
    </row>
    <row r="9795" spans="10:11">
      <c r="J9795" s="1"/>
      <c r="K9795"/>
    </row>
    <row r="9796" spans="10:11">
      <c r="J9796" s="1"/>
      <c r="K9796"/>
    </row>
    <row r="9797" spans="10:11">
      <c r="J9797" s="1"/>
      <c r="K9797"/>
    </row>
    <row r="9798" spans="10:11">
      <c r="J9798" s="1"/>
      <c r="K9798"/>
    </row>
    <row r="9799" spans="10:11">
      <c r="J9799" s="1"/>
      <c r="K9799"/>
    </row>
    <row r="9800" spans="10:11">
      <c r="J9800" s="1"/>
      <c r="K9800"/>
    </row>
    <row r="9801" spans="10:11">
      <c r="J9801" s="1"/>
      <c r="K9801"/>
    </row>
    <row r="9802" spans="10:11">
      <c r="J9802" s="1"/>
      <c r="K9802"/>
    </row>
    <row r="9803" spans="10:11">
      <c r="J9803" s="1"/>
      <c r="K9803"/>
    </row>
    <row r="9804" spans="10:11">
      <c r="J9804" s="1"/>
      <c r="K9804"/>
    </row>
    <row r="9805" spans="10:11">
      <c r="J9805" s="1"/>
      <c r="K9805"/>
    </row>
    <row r="9806" spans="10:11">
      <c r="J9806" s="1"/>
      <c r="K9806"/>
    </row>
    <row r="9807" spans="10:11">
      <c r="J9807" s="1"/>
      <c r="K9807"/>
    </row>
    <row r="9808" spans="10:11">
      <c r="J9808" s="1"/>
      <c r="K9808"/>
    </row>
    <row r="9809" spans="10:11">
      <c r="J9809" s="1"/>
      <c r="K9809"/>
    </row>
    <row r="9810" spans="10:11">
      <c r="J9810" s="1"/>
      <c r="K9810"/>
    </row>
    <row r="9811" spans="10:11">
      <c r="J9811" s="1"/>
      <c r="K9811"/>
    </row>
    <row r="9812" spans="10:11">
      <c r="J9812" s="1"/>
      <c r="K9812"/>
    </row>
    <row r="9813" spans="10:11">
      <c r="J9813" s="1"/>
      <c r="K9813"/>
    </row>
    <row r="9814" spans="10:11">
      <c r="J9814" s="1"/>
      <c r="K9814"/>
    </row>
    <row r="9815" spans="10:11">
      <c r="J9815" s="1"/>
      <c r="K9815"/>
    </row>
    <row r="9816" spans="10:11">
      <c r="J9816" s="1"/>
      <c r="K9816"/>
    </row>
    <row r="9817" spans="10:11">
      <c r="J9817" s="1"/>
      <c r="K9817"/>
    </row>
    <row r="9818" spans="10:11">
      <c r="J9818" s="1"/>
      <c r="K9818"/>
    </row>
    <row r="9819" spans="10:11">
      <c r="J9819" s="1"/>
      <c r="K9819"/>
    </row>
    <row r="9820" spans="10:11">
      <c r="J9820" s="1"/>
      <c r="K9820"/>
    </row>
    <row r="9821" spans="10:11">
      <c r="J9821" s="1"/>
      <c r="K9821"/>
    </row>
    <row r="9822" spans="10:11">
      <c r="J9822" s="1"/>
      <c r="K9822"/>
    </row>
    <row r="9823" spans="10:11">
      <c r="J9823" s="1"/>
      <c r="K9823"/>
    </row>
    <row r="9824" spans="10:11">
      <c r="J9824" s="1"/>
      <c r="K9824"/>
    </row>
    <row r="9825" spans="10:11">
      <c r="J9825" s="1"/>
      <c r="K9825"/>
    </row>
    <row r="9826" spans="10:11">
      <c r="J9826" s="1"/>
      <c r="K9826"/>
    </row>
    <row r="9827" spans="10:11">
      <c r="J9827" s="1"/>
      <c r="K9827"/>
    </row>
    <row r="9828" spans="10:11">
      <c r="J9828" s="1"/>
      <c r="K9828"/>
    </row>
    <row r="9829" spans="10:11">
      <c r="J9829" s="1"/>
      <c r="K9829"/>
    </row>
    <row r="9830" spans="10:11">
      <c r="J9830" s="1"/>
      <c r="K9830"/>
    </row>
    <row r="9831" spans="10:11">
      <c r="J9831" s="1"/>
      <c r="K9831"/>
    </row>
    <row r="9832" spans="10:11">
      <c r="J9832" s="1"/>
      <c r="K9832"/>
    </row>
    <row r="9833" spans="10:11">
      <c r="J9833" s="1"/>
      <c r="K9833"/>
    </row>
    <row r="9834" spans="10:11">
      <c r="J9834" s="1"/>
      <c r="K9834"/>
    </row>
    <row r="9835" spans="10:11">
      <c r="J9835" s="1"/>
      <c r="K9835"/>
    </row>
    <row r="9836" spans="10:11">
      <c r="J9836" s="1"/>
      <c r="K9836"/>
    </row>
    <row r="9837" spans="10:11">
      <c r="J9837" s="1"/>
      <c r="K9837"/>
    </row>
    <row r="9838" spans="10:11">
      <c r="J9838" s="1"/>
      <c r="K9838"/>
    </row>
    <row r="9839" spans="10:11">
      <c r="J9839" s="1"/>
      <c r="K9839"/>
    </row>
    <row r="9840" spans="10:11">
      <c r="J9840" s="1"/>
      <c r="K9840"/>
    </row>
    <row r="9841" spans="10:11">
      <c r="J9841" s="1"/>
      <c r="K9841"/>
    </row>
    <row r="9842" spans="10:11">
      <c r="J9842" s="1"/>
      <c r="K9842"/>
    </row>
    <row r="9843" spans="10:11">
      <c r="J9843" s="1"/>
      <c r="K9843"/>
    </row>
    <row r="9844" spans="10:11">
      <c r="J9844" s="1"/>
      <c r="K9844"/>
    </row>
    <row r="9845" spans="10:11">
      <c r="J9845" s="1"/>
      <c r="K9845"/>
    </row>
    <row r="9846" spans="10:11">
      <c r="J9846" s="1"/>
      <c r="K9846"/>
    </row>
    <row r="9847" spans="10:11">
      <c r="J9847" s="1"/>
      <c r="K9847"/>
    </row>
    <row r="9848" spans="10:11">
      <c r="J9848" s="1"/>
      <c r="K9848"/>
    </row>
    <row r="9849" spans="10:11">
      <c r="J9849" s="1"/>
      <c r="K9849"/>
    </row>
    <row r="9850" spans="10:11">
      <c r="J9850" s="1"/>
      <c r="K9850"/>
    </row>
    <row r="9851" spans="10:11">
      <c r="J9851" s="1"/>
      <c r="K9851"/>
    </row>
    <row r="9852" spans="10:11">
      <c r="J9852" s="1"/>
      <c r="K9852"/>
    </row>
    <row r="9853" spans="10:11">
      <c r="J9853" s="1"/>
      <c r="K9853"/>
    </row>
    <row r="9854" spans="10:11">
      <c r="J9854" s="1"/>
      <c r="K9854"/>
    </row>
    <row r="9855" spans="10:11">
      <c r="J9855" s="1"/>
      <c r="K9855"/>
    </row>
    <row r="9856" spans="10:11">
      <c r="J9856" s="1"/>
      <c r="K9856"/>
    </row>
    <row r="9857" spans="10:11">
      <c r="J9857" s="1"/>
      <c r="K9857"/>
    </row>
    <row r="9858" spans="10:11">
      <c r="J9858" s="1"/>
      <c r="K9858"/>
    </row>
    <row r="9859" spans="10:11">
      <c r="J9859" s="1"/>
      <c r="K9859"/>
    </row>
    <row r="9860" spans="10:11">
      <c r="J9860" s="1"/>
      <c r="K9860"/>
    </row>
    <row r="9861" spans="10:11">
      <c r="J9861" s="1"/>
      <c r="K9861"/>
    </row>
    <row r="9862" spans="10:11">
      <c r="J9862" s="1"/>
      <c r="K9862"/>
    </row>
    <row r="9863" spans="10:11">
      <c r="J9863" s="1"/>
      <c r="K9863"/>
    </row>
    <row r="9864" spans="10:11">
      <c r="J9864" s="1"/>
      <c r="K9864"/>
    </row>
    <row r="9865" spans="10:11">
      <c r="J9865" s="1"/>
      <c r="K9865"/>
    </row>
    <row r="9866" spans="10:11">
      <c r="J9866" s="1"/>
      <c r="K9866"/>
    </row>
    <row r="9867" spans="10:11">
      <c r="J9867" s="1"/>
      <c r="K9867"/>
    </row>
    <row r="9868" spans="10:11">
      <c r="J9868" s="1"/>
      <c r="K9868"/>
    </row>
    <row r="9869" spans="10:11">
      <c r="J9869" s="1"/>
      <c r="K9869"/>
    </row>
    <row r="9870" spans="10:11">
      <c r="J9870" s="1"/>
      <c r="K9870"/>
    </row>
    <row r="9871" spans="10:11">
      <c r="J9871" s="1"/>
      <c r="K9871"/>
    </row>
    <row r="9872" spans="10:11">
      <c r="J9872" s="1"/>
      <c r="K9872"/>
    </row>
    <row r="9873" spans="10:11">
      <c r="J9873" s="1"/>
      <c r="K9873"/>
    </row>
    <row r="9874" spans="10:11">
      <c r="J9874" s="1"/>
      <c r="K9874"/>
    </row>
    <row r="9875" spans="10:11">
      <c r="J9875" s="1"/>
      <c r="K9875"/>
    </row>
    <row r="9876" spans="10:11">
      <c r="J9876" s="1"/>
      <c r="K9876"/>
    </row>
    <row r="9877" spans="10:11">
      <c r="J9877" s="1"/>
      <c r="K9877"/>
    </row>
    <row r="9878" spans="10:11">
      <c r="J9878" s="1"/>
      <c r="K9878"/>
    </row>
    <row r="9879" spans="10:11">
      <c r="J9879" s="1"/>
      <c r="K9879"/>
    </row>
    <row r="9880" spans="10:11">
      <c r="J9880" s="1"/>
      <c r="K9880"/>
    </row>
    <row r="9881" spans="10:11">
      <c r="J9881" s="1"/>
      <c r="K9881"/>
    </row>
    <row r="9882" spans="10:11">
      <c r="J9882" s="1"/>
      <c r="K9882"/>
    </row>
    <row r="9883" spans="10:11">
      <c r="J9883" s="1"/>
      <c r="K9883"/>
    </row>
    <row r="9884" spans="10:11">
      <c r="J9884" s="1"/>
      <c r="K9884"/>
    </row>
    <row r="9885" spans="10:11">
      <c r="J9885" s="1"/>
      <c r="K9885"/>
    </row>
    <row r="9886" spans="10:11">
      <c r="J9886" s="1"/>
      <c r="K9886"/>
    </row>
    <row r="9887" spans="10:11">
      <c r="J9887" s="1"/>
      <c r="K9887"/>
    </row>
    <row r="9888" spans="10:11">
      <c r="J9888" s="1"/>
      <c r="K9888"/>
    </row>
    <row r="9889" spans="10:11">
      <c r="J9889" s="1"/>
      <c r="K9889"/>
    </row>
    <row r="9890" spans="10:11">
      <c r="J9890" s="1"/>
      <c r="K9890"/>
    </row>
    <row r="9891" spans="10:11">
      <c r="J9891" s="1"/>
      <c r="K9891"/>
    </row>
    <row r="9892" spans="10:11">
      <c r="J9892" s="1"/>
      <c r="K9892"/>
    </row>
    <row r="9893" spans="10:11">
      <c r="J9893" s="1"/>
      <c r="K9893"/>
    </row>
    <row r="9894" spans="10:11">
      <c r="J9894" s="1"/>
      <c r="K9894"/>
    </row>
    <row r="9895" spans="10:11">
      <c r="J9895" s="1"/>
      <c r="K9895"/>
    </row>
    <row r="9896" spans="10:11">
      <c r="J9896" s="1"/>
      <c r="K9896"/>
    </row>
    <row r="9897" spans="10:11">
      <c r="J9897" s="1"/>
      <c r="K9897"/>
    </row>
    <row r="9898" spans="10:11">
      <c r="J9898" s="1"/>
      <c r="K9898"/>
    </row>
    <row r="9899" spans="10:11">
      <c r="J9899" s="1"/>
      <c r="K9899"/>
    </row>
    <row r="9900" spans="10:11">
      <c r="J9900" s="1"/>
      <c r="K9900"/>
    </row>
    <row r="9901" spans="10:11">
      <c r="J9901" s="1"/>
      <c r="K9901"/>
    </row>
    <row r="9902" spans="10:11">
      <c r="J9902" s="1"/>
      <c r="K9902"/>
    </row>
    <row r="9903" spans="10:11">
      <c r="J9903" s="1"/>
      <c r="K9903"/>
    </row>
    <row r="9904" spans="10:11">
      <c r="J9904" s="1"/>
      <c r="K9904"/>
    </row>
    <row r="9905" spans="10:11">
      <c r="J9905" s="1"/>
      <c r="K9905"/>
    </row>
    <row r="9906" spans="10:11">
      <c r="J9906" s="1"/>
      <c r="K9906"/>
    </row>
    <row r="9907" spans="10:11">
      <c r="J9907" s="1"/>
      <c r="K9907"/>
    </row>
    <row r="9908" spans="10:11">
      <c r="J9908" s="1"/>
      <c r="K9908"/>
    </row>
    <row r="9909" spans="10:11">
      <c r="J9909" s="1"/>
      <c r="K9909"/>
    </row>
    <row r="9910" spans="10:11">
      <c r="J9910" s="1"/>
      <c r="K9910"/>
    </row>
    <row r="9911" spans="10:11">
      <c r="J9911" s="1"/>
      <c r="K9911"/>
    </row>
    <row r="9912" spans="10:11">
      <c r="J9912" s="1"/>
      <c r="K9912"/>
    </row>
    <row r="9913" spans="10:11">
      <c r="J9913" s="1"/>
      <c r="K9913"/>
    </row>
    <row r="9914" spans="10:11">
      <c r="J9914" s="1"/>
      <c r="K9914"/>
    </row>
    <row r="9915" spans="10:11">
      <c r="J9915" s="1"/>
      <c r="K9915"/>
    </row>
    <row r="9916" spans="10:11">
      <c r="J9916" s="1"/>
      <c r="K9916"/>
    </row>
    <row r="9917" spans="10:11">
      <c r="J9917" s="1"/>
      <c r="K9917"/>
    </row>
    <row r="9918" spans="10:11">
      <c r="J9918" s="1"/>
      <c r="K9918"/>
    </row>
    <row r="9919" spans="10:11">
      <c r="J9919" s="1"/>
      <c r="K9919"/>
    </row>
    <row r="9920" spans="10:11">
      <c r="J9920" s="1"/>
      <c r="K9920"/>
    </row>
    <row r="9921" spans="10:11">
      <c r="J9921" s="1"/>
      <c r="K9921"/>
    </row>
    <row r="9922" spans="10:11">
      <c r="J9922" s="1"/>
      <c r="K9922"/>
    </row>
    <row r="9923" spans="10:11">
      <c r="J9923" s="1"/>
      <c r="K9923"/>
    </row>
    <row r="9924" spans="10:11">
      <c r="J9924" s="1"/>
      <c r="K9924"/>
    </row>
    <row r="9925" spans="10:11">
      <c r="J9925" s="1"/>
      <c r="K9925"/>
    </row>
    <row r="9926" spans="10:11">
      <c r="J9926" s="1"/>
      <c r="K9926"/>
    </row>
    <row r="9927" spans="10:11">
      <c r="J9927" s="1"/>
      <c r="K9927"/>
    </row>
    <row r="9928" spans="10:11">
      <c r="J9928" s="1"/>
      <c r="K9928"/>
    </row>
    <row r="9929" spans="10:11">
      <c r="J9929" s="1"/>
      <c r="K9929"/>
    </row>
    <row r="9930" spans="10:11">
      <c r="J9930" s="1"/>
      <c r="K9930"/>
    </row>
    <row r="9931" spans="10:11">
      <c r="J9931" s="1"/>
      <c r="K9931"/>
    </row>
    <row r="9932" spans="10:11">
      <c r="J9932" s="1"/>
      <c r="K9932"/>
    </row>
    <row r="9933" spans="10:11">
      <c r="J9933" s="1"/>
      <c r="K9933"/>
    </row>
    <row r="9934" spans="10:11">
      <c r="J9934" s="1"/>
      <c r="K9934"/>
    </row>
    <row r="9935" spans="10:11">
      <c r="J9935" s="1"/>
      <c r="K9935"/>
    </row>
    <row r="9936" spans="10:11">
      <c r="J9936" s="1"/>
      <c r="K9936"/>
    </row>
    <row r="9937" spans="10:11">
      <c r="J9937" s="1"/>
      <c r="K9937"/>
    </row>
    <row r="9938" spans="10:11">
      <c r="J9938" s="1"/>
      <c r="K9938"/>
    </row>
    <row r="9939" spans="10:11">
      <c r="J9939" s="1"/>
      <c r="K9939"/>
    </row>
    <row r="9940" spans="10:11">
      <c r="J9940" s="1"/>
      <c r="K9940"/>
    </row>
    <row r="9941" spans="10:11">
      <c r="J9941" s="1"/>
      <c r="K9941"/>
    </row>
    <row r="9942" spans="10:11">
      <c r="J9942" s="1"/>
      <c r="K9942"/>
    </row>
    <row r="9943" spans="10:11">
      <c r="J9943" s="1"/>
      <c r="K9943"/>
    </row>
    <row r="9944" spans="10:11">
      <c r="J9944" s="1"/>
      <c r="K9944"/>
    </row>
    <row r="9945" spans="10:11">
      <c r="J9945" s="1"/>
      <c r="K9945"/>
    </row>
    <row r="9946" spans="10:11">
      <c r="J9946" s="1"/>
      <c r="K9946"/>
    </row>
    <row r="9947" spans="10:11">
      <c r="J9947" s="1"/>
      <c r="K9947"/>
    </row>
    <row r="9948" spans="10:11">
      <c r="J9948" s="1"/>
      <c r="K9948"/>
    </row>
    <row r="9949" spans="10:11">
      <c r="J9949" s="1"/>
      <c r="K9949"/>
    </row>
    <row r="9950" spans="10:11">
      <c r="J9950" s="1"/>
      <c r="K9950"/>
    </row>
    <row r="9951" spans="10:11">
      <c r="J9951" s="1"/>
      <c r="K9951"/>
    </row>
    <row r="9952" spans="10:11">
      <c r="J9952" s="1"/>
      <c r="K9952"/>
    </row>
    <row r="9953" spans="10:11">
      <c r="J9953" s="1"/>
      <c r="K9953"/>
    </row>
    <row r="9954" spans="10:11">
      <c r="J9954" s="1"/>
      <c r="K9954"/>
    </row>
    <row r="9955" spans="10:11">
      <c r="J9955" s="1"/>
      <c r="K9955"/>
    </row>
    <row r="9956" spans="10:11">
      <c r="J9956" s="1"/>
      <c r="K9956"/>
    </row>
    <row r="9957" spans="10:11">
      <c r="J9957" s="1"/>
      <c r="K9957"/>
    </row>
    <row r="9958" spans="10:11">
      <c r="J9958" s="1"/>
      <c r="K9958"/>
    </row>
    <row r="9959" spans="10:11">
      <c r="J9959" s="1"/>
      <c r="K9959"/>
    </row>
    <row r="9960" spans="10:11">
      <c r="J9960" s="1"/>
      <c r="K9960"/>
    </row>
    <row r="9961" spans="10:11">
      <c r="J9961" s="1"/>
      <c r="K9961"/>
    </row>
    <row r="9962" spans="10:11">
      <c r="J9962" s="1"/>
      <c r="K9962"/>
    </row>
    <row r="9963" spans="10:11">
      <c r="J9963" s="1"/>
      <c r="K9963"/>
    </row>
    <row r="9964" spans="10:11">
      <c r="J9964" s="1"/>
      <c r="K9964"/>
    </row>
    <row r="9965" spans="10:11">
      <c r="J9965" s="1"/>
      <c r="K9965"/>
    </row>
    <row r="9966" spans="10:11">
      <c r="J9966" s="1"/>
      <c r="K9966"/>
    </row>
    <row r="9967" spans="10:11">
      <c r="J9967" s="1"/>
      <c r="K9967"/>
    </row>
    <row r="9968" spans="10:11">
      <c r="J9968" s="1"/>
      <c r="K9968"/>
    </row>
    <row r="9969" spans="10:11">
      <c r="J9969" s="1"/>
      <c r="K9969"/>
    </row>
    <row r="9970" spans="10:11">
      <c r="J9970" s="1"/>
      <c r="K9970"/>
    </row>
    <row r="9971" spans="10:11">
      <c r="J9971" s="1"/>
      <c r="K9971"/>
    </row>
    <row r="9972" spans="10:11">
      <c r="J9972" s="1"/>
      <c r="K9972"/>
    </row>
    <row r="9973" spans="10:11">
      <c r="J9973" s="1"/>
      <c r="K9973"/>
    </row>
    <row r="9974" spans="10:11">
      <c r="J9974" s="1"/>
      <c r="K9974"/>
    </row>
    <row r="9975" spans="10:11">
      <c r="J9975" s="1"/>
      <c r="K9975"/>
    </row>
    <row r="9976" spans="10:11">
      <c r="J9976" s="1"/>
      <c r="K9976"/>
    </row>
    <row r="9977" spans="10:11">
      <c r="J9977" s="1"/>
      <c r="K9977"/>
    </row>
    <row r="9978" spans="10:11">
      <c r="J9978" s="1"/>
      <c r="K9978"/>
    </row>
    <row r="9979" spans="10:11">
      <c r="J9979" s="1"/>
      <c r="K9979"/>
    </row>
    <row r="9980" spans="10:11">
      <c r="J9980" s="1"/>
      <c r="K9980"/>
    </row>
    <row r="9981" spans="10:11">
      <c r="J9981" s="1"/>
      <c r="K9981"/>
    </row>
    <row r="9982" spans="10:11">
      <c r="J9982" s="1"/>
      <c r="K9982"/>
    </row>
    <row r="9983" spans="10:11">
      <c r="J9983" s="1"/>
      <c r="K9983"/>
    </row>
    <row r="9984" spans="10:11">
      <c r="J9984" s="1"/>
      <c r="K9984"/>
    </row>
    <row r="9985" spans="10:11">
      <c r="J9985" s="1"/>
      <c r="K9985"/>
    </row>
    <row r="9986" spans="10:11">
      <c r="J9986" s="1"/>
      <c r="K9986"/>
    </row>
    <row r="9987" spans="10:11">
      <c r="J9987" s="1"/>
      <c r="K9987"/>
    </row>
    <row r="9988" spans="10:11">
      <c r="J9988" s="1"/>
      <c r="K9988"/>
    </row>
    <row r="9989" spans="10:11">
      <c r="J9989" s="1"/>
      <c r="K9989"/>
    </row>
    <row r="9990" spans="10:11">
      <c r="J9990" s="1"/>
      <c r="K9990"/>
    </row>
    <row r="9991" spans="10:11">
      <c r="J9991" s="1"/>
      <c r="K9991"/>
    </row>
    <row r="9992" spans="10:11">
      <c r="J9992" s="1"/>
      <c r="K9992"/>
    </row>
    <row r="9993" spans="10:11">
      <c r="J9993" s="1"/>
      <c r="K9993"/>
    </row>
    <row r="9994" spans="10:11">
      <c r="J9994" s="1"/>
      <c r="K9994"/>
    </row>
    <row r="9995" spans="10:11">
      <c r="J9995" s="1"/>
      <c r="K9995"/>
    </row>
    <row r="9996" spans="10:11">
      <c r="J9996" s="1"/>
      <c r="K9996"/>
    </row>
    <row r="9997" spans="10:11">
      <c r="J9997" s="1"/>
      <c r="K9997"/>
    </row>
    <row r="9998" spans="10:11">
      <c r="J9998" s="1"/>
      <c r="K9998"/>
    </row>
    <row r="9999" spans="10:11">
      <c r="J9999" s="1"/>
      <c r="K9999"/>
    </row>
    <row r="10000" spans="10:11">
      <c r="J10000" s="1"/>
      <c r="K10000"/>
    </row>
    <row r="10001" spans="10:11">
      <c r="J10001" s="1"/>
      <c r="K10001"/>
    </row>
    <row r="10002" spans="10:11">
      <c r="J10002" s="1"/>
      <c r="K10002"/>
    </row>
    <row r="10003" spans="10:11">
      <c r="J10003" s="1"/>
      <c r="K10003"/>
    </row>
    <row r="10004" spans="10:11">
      <c r="J10004" s="1"/>
      <c r="K10004"/>
    </row>
    <row r="10005" spans="10:11">
      <c r="J10005" s="1"/>
      <c r="K10005"/>
    </row>
    <row r="10006" spans="10:11">
      <c r="J10006" s="1"/>
      <c r="K10006"/>
    </row>
    <row r="10007" spans="10:11">
      <c r="J10007" s="1"/>
      <c r="K10007"/>
    </row>
    <row r="10008" spans="10:11">
      <c r="J10008" s="1"/>
      <c r="K10008"/>
    </row>
    <row r="10009" spans="10:11">
      <c r="J10009" s="1"/>
      <c r="K10009"/>
    </row>
    <row r="10010" spans="10:11">
      <c r="J10010" s="1"/>
      <c r="K10010"/>
    </row>
    <row r="10011" spans="10:11">
      <c r="J10011" s="1"/>
      <c r="K10011"/>
    </row>
    <row r="10012" spans="10:11">
      <c r="J10012" s="1"/>
      <c r="K10012"/>
    </row>
    <row r="10013" spans="10:11">
      <c r="J10013" s="1"/>
      <c r="K10013"/>
    </row>
    <row r="10014" spans="10:11">
      <c r="J10014" s="1"/>
      <c r="K10014"/>
    </row>
    <row r="10015" spans="10:11">
      <c r="J10015" s="1"/>
      <c r="K10015"/>
    </row>
    <row r="10016" spans="10:11">
      <c r="J10016" s="1"/>
      <c r="K10016"/>
    </row>
    <row r="10017" spans="10:11">
      <c r="J10017" s="1"/>
      <c r="K10017"/>
    </row>
    <row r="10018" spans="10:11">
      <c r="J10018" s="1"/>
      <c r="K10018"/>
    </row>
    <row r="10019" spans="10:11">
      <c r="J10019" s="1"/>
      <c r="K10019"/>
    </row>
    <row r="10020" spans="10:11">
      <c r="J10020" s="1"/>
      <c r="K10020"/>
    </row>
    <row r="10021" spans="10:11">
      <c r="J10021" s="1"/>
      <c r="K10021"/>
    </row>
    <row r="10022" spans="10:11">
      <c r="J10022" s="1"/>
      <c r="K10022"/>
    </row>
    <row r="10023" spans="10:11">
      <c r="J10023" s="1"/>
      <c r="K10023"/>
    </row>
    <row r="10024" spans="10:11">
      <c r="J10024" s="1"/>
      <c r="K10024"/>
    </row>
    <row r="10025" spans="10:11">
      <c r="J10025" s="1"/>
      <c r="K10025"/>
    </row>
    <row r="10026" spans="10:11">
      <c r="J10026" s="1"/>
      <c r="K10026"/>
    </row>
    <row r="10027" spans="10:11">
      <c r="J10027" s="1"/>
      <c r="K10027"/>
    </row>
    <row r="10028" spans="10:11">
      <c r="J10028" s="1"/>
      <c r="K10028"/>
    </row>
    <row r="10029" spans="10:11">
      <c r="J10029" s="1"/>
      <c r="K10029"/>
    </row>
    <row r="10030" spans="10:11">
      <c r="J10030" s="1"/>
      <c r="K10030"/>
    </row>
    <row r="10031" spans="10:11">
      <c r="J10031" s="1"/>
      <c r="K10031"/>
    </row>
    <row r="10032" spans="10:11">
      <c r="J10032" s="1"/>
      <c r="K10032"/>
    </row>
    <row r="10033" spans="10:11">
      <c r="J10033" s="1"/>
      <c r="K10033"/>
    </row>
    <row r="10034" spans="10:11">
      <c r="J10034" s="1"/>
      <c r="K10034"/>
    </row>
    <row r="10035" spans="10:11">
      <c r="J10035" s="1"/>
      <c r="K10035"/>
    </row>
    <row r="10036" spans="10:11">
      <c r="J10036" s="1"/>
      <c r="K10036"/>
    </row>
    <row r="10037" spans="10:11">
      <c r="J10037" s="1"/>
      <c r="K10037"/>
    </row>
    <row r="10038" spans="10:11">
      <c r="J10038" s="1"/>
      <c r="K10038"/>
    </row>
    <row r="10039" spans="10:11">
      <c r="J10039" s="1"/>
      <c r="K10039"/>
    </row>
    <row r="10040" spans="10:11">
      <c r="J10040" s="1"/>
      <c r="K10040"/>
    </row>
    <row r="10041" spans="10:11">
      <c r="J10041" s="1"/>
      <c r="K10041"/>
    </row>
    <row r="10042" spans="10:11">
      <c r="J10042" s="1"/>
      <c r="K10042"/>
    </row>
    <row r="10043" spans="10:11">
      <c r="J10043" s="1"/>
      <c r="K10043"/>
    </row>
    <row r="10044" spans="10:11">
      <c r="J10044" s="1"/>
      <c r="K10044"/>
    </row>
    <row r="10045" spans="10:11">
      <c r="J10045" s="1"/>
      <c r="K10045"/>
    </row>
    <row r="10046" spans="10:11">
      <c r="J10046" s="1"/>
      <c r="K10046"/>
    </row>
    <row r="10047" spans="10:11">
      <c r="J10047" s="1"/>
      <c r="K10047"/>
    </row>
    <row r="10048" spans="10:11">
      <c r="J10048" s="1"/>
      <c r="K10048"/>
    </row>
    <row r="10049" spans="10:11">
      <c r="J10049" s="1"/>
      <c r="K10049"/>
    </row>
    <row r="10050" spans="10:11">
      <c r="J10050" s="1"/>
      <c r="K10050"/>
    </row>
    <row r="10051" spans="10:11">
      <c r="J10051" s="1"/>
      <c r="K10051"/>
    </row>
    <row r="10052" spans="10:11">
      <c r="J10052" s="1"/>
      <c r="K10052"/>
    </row>
    <row r="10053" spans="10:11">
      <c r="J10053" s="1"/>
      <c r="K10053"/>
    </row>
    <row r="10054" spans="10:11">
      <c r="J10054" s="1"/>
      <c r="K10054"/>
    </row>
    <row r="10055" spans="10:11">
      <c r="J10055" s="1"/>
      <c r="K10055"/>
    </row>
    <row r="10056" spans="10:11">
      <c r="J10056" s="1"/>
      <c r="K10056"/>
    </row>
    <row r="10057" spans="10:11">
      <c r="J10057" s="1"/>
      <c r="K10057"/>
    </row>
    <row r="10058" spans="10:11">
      <c r="J10058" s="1"/>
      <c r="K10058"/>
    </row>
    <row r="10059" spans="10:11">
      <c r="J10059" s="1"/>
      <c r="K10059"/>
    </row>
    <row r="10060" spans="10:11">
      <c r="J10060" s="1"/>
      <c r="K10060"/>
    </row>
    <row r="10061" spans="10:11">
      <c r="J10061" s="1"/>
      <c r="K10061"/>
    </row>
    <row r="10062" spans="10:11">
      <c r="J10062" s="1"/>
      <c r="K10062"/>
    </row>
    <row r="10063" spans="10:11">
      <c r="J10063" s="1"/>
      <c r="K10063"/>
    </row>
    <row r="10064" spans="10:11">
      <c r="J10064" s="1"/>
      <c r="K10064"/>
    </row>
    <row r="10065" spans="10:11">
      <c r="J10065" s="1"/>
      <c r="K10065"/>
    </row>
    <row r="10066" spans="10:11">
      <c r="J10066" s="1"/>
      <c r="K10066"/>
    </row>
    <row r="10067" spans="10:11">
      <c r="J10067" s="1"/>
      <c r="K10067"/>
    </row>
    <row r="10068" spans="10:11">
      <c r="J10068" s="1"/>
      <c r="K10068"/>
    </row>
    <row r="10069" spans="10:11">
      <c r="J10069" s="1"/>
      <c r="K10069"/>
    </row>
    <row r="10070" spans="10:11">
      <c r="J10070" s="1"/>
      <c r="K10070"/>
    </row>
    <row r="10071" spans="10:11">
      <c r="J10071" s="1"/>
      <c r="K10071"/>
    </row>
    <row r="10072" spans="10:11">
      <c r="J10072" s="1"/>
      <c r="K10072"/>
    </row>
    <row r="10073" spans="10:11">
      <c r="J10073" s="1"/>
      <c r="K10073"/>
    </row>
    <row r="10074" spans="10:11">
      <c r="J10074" s="1"/>
      <c r="K10074"/>
    </row>
    <row r="10075" spans="10:11">
      <c r="J10075" s="1"/>
      <c r="K10075"/>
    </row>
    <row r="10076" spans="10:11">
      <c r="J10076" s="1"/>
      <c r="K10076"/>
    </row>
    <row r="10077" spans="10:11">
      <c r="J10077" s="1"/>
      <c r="K10077"/>
    </row>
    <row r="10078" spans="10:11">
      <c r="J10078" s="1"/>
      <c r="K10078"/>
    </row>
    <row r="10079" spans="10:11">
      <c r="J10079" s="1"/>
      <c r="K10079"/>
    </row>
    <row r="10080" spans="10:11">
      <c r="J10080" s="1"/>
      <c r="K10080"/>
    </row>
    <row r="10081" spans="10:11">
      <c r="J10081" s="1"/>
      <c r="K10081"/>
    </row>
    <row r="10082" spans="10:11">
      <c r="J10082" s="1"/>
      <c r="K10082"/>
    </row>
    <row r="10083" spans="10:11">
      <c r="J10083" s="1"/>
      <c r="K10083"/>
    </row>
    <row r="10084" spans="10:11">
      <c r="J10084" s="1"/>
      <c r="K10084"/>
    </row>
    <row r="10085" spans="10:11">
      <c r="J10085" s="1"/>
      <c r="K10085"/>
    </row>
    <row r="10086" spans="10:11">
      <c r="J10086" s="1"/>
      <c r="K10086"/>
    </row>
    <row r="10087" spans="10:11">
      <c r="J10087" s="1"/>
      <c r="K10087"/>
    </row>
    <row r="10088" spans="10:11">
      <c r="J10088" s="1"/>
      <c r="K10088"/>
    </row>
    <row r="10089" spans="10:11">
      <c r="J10089" s="1"/>
      <c r="K10089"/>
    </row>
    <row r="10090" spans="10:11">
      <c r="J10090" s="1"/>
      <c r="K10090"/>
    </row>
    <row r="10091" spans="10:11">
      <c r="J10091" s="1"/>
      <c r="K10091"/>
    </row>
    <row r="10092" spans="10:11">
      <c r="J10092" s="1"/>
      <c r="K10092"/>
    </row>
    <row r="10093" spans="10:11">
      <c r="J10093" s="1"/>
      <c r="K10093"/>
    </row>
    <row r="10094" spans="10:11">
      <c r="J10094" s="1"/>
      <c r="K10094"/>
    </row>
    <row r="10095" spans="10:11">
      <c r="J10095" s="1"/>
      <c r="K10095"/>
    </row>
    <row r="10096" spans="10:11">
      <c r="J10096" s="1"/>
      <c r="K10096"/>
    </row>
    <row r="10097" spans="10:11">
      <c r="J10097" s="1"/>
      <c r="K10097"/>
    </row>
    <row r="10098" spans="10:11">
      <c r="J10098" s="1"/>
      <c r="K10098"/>
    </row>
    <row r="10099" spans="10:11">
      <c r="J10099" s="1"/>
      <c r="K10099"/>
    </row>
    <row r="10100" spans="10:11">
      <c r="J10100" s="1"/>
      <c r="K10100"/>
    </row>
    <row r="10101" spans="10:11">
      <c r="J10101" s="1"/>
      <c r="K10101"/>
    </row>
    <row r="10102" spans="10:11">
      <c r="J10102" s="1"/>
      <c r="K10102"/>
    </row>
    <row r="10103" spans="10:11">
      <c r="J10103" s="1"/>
      <c r="K10103"/>
    </row>
    <row r="10104" spans="10:11">
      <c r="J10104" s="1"/>
      <c r="K10104"/>
    </row>
    <row r="10105" spans="10:11">
      <c r="J10105" s="1"/>
      <c r="K10105"/>
    </row>
    <row r="10106" spans="10:11">
      <c r="J10106" s="1"/>
      <c r="K10106"/>
    </row>
    <row r="10107" spans="10:11">
      <c r="J10107" s="1"/>
      <c r="K10107"/>
    </row>
    <row r="10108" spans="10:11">
      <c r="J10108" s="1"/>
      <c r="K10108"/>
    </row>
    <row r="10109" spans="10:11">
      <c r="J10109" s="1"/>
      <c r="K10109"/>
    </row>
    <row r="10110" spans="10:11">
      <c r="J10110" s="1"/>
      <c r="K10110"/>
    </row>
    <row r="10111" spans="10:11">
      <c r="J10111" s="1"/>
      <c r="K10111"/>
    </row>
    <row r="10112" spans="10:11">
      <c r="J10112" s="1"/>
      <c r="K10112"/>
    </row>
    <row r="10113" spans="10:11">
      <c r="J10113" s="1"/>
      <c r="K10113"/>
    </row>
    <row r="10114" spans="10:11">
      <c r="J10114" s="1"/>
      <c r="K10114"/>
    </row>
    <row r="10115" spans="10:11">
      <c r="J10115" s="1"/>
      <c r="K10115"/>
    </row>
    <row r="10116" spans="10:11">
      <c r="J10116" s="1"/>
      <c r="K10116"/>
    </row>
    <row r="10117" spans="10:11">
      <c r="J10117" s="1"/>
      <c r="K10117"/>
    </row>
    <row r="10118" spans="10:11">
      <c r="J10118" s="1"/>
      <c r="K10118"/>
    </row>
    <row r="10119" spans="10:11">
      <c r="J10119" s="1"/>
      <c r="K10119"/>
    </row>
    <row r="10120" spans="10:11">
      <c r="J10120" s="1"/>
      <c r="K10120"/>
    </row>
    <row r="10121" spans="10:11">
      <c r="J10121" s="1"/>
      <c r="K10121"/>
    </row>
    <row r="10122" spans="10:11">
      <c r="J10122" s="1"/>
      <c r="K10122"/>
    </row>
    <row r="10123" spans="10:11">
      <c r="J10123" s="1"/>
      <c r="K10123"/>
    </row>
    <row r="10124" spans="10:11">
      <c r="J10124" s="1"/>
      <c r="K10124"/>
    </row>
    <row r="10125" spans="10:11">
      <c r="J10125" s="1"/>
      <c r="K10125"/>
    </row>
    <row r="10126" spans="10:11">
      <c r="J10126" s="1"/>
      <c r="K10126"/>
    </row>
    <row r="10127" spans="10:11">
      <c r="J10127" s="1"/>
      <c r="K10127"/>
    </row>
    <row r="10128" spans="10:11">
      <c r="J10128" s="1"/>
      <c r="K10128"/>
    </row>
    <row r="10129" spans="10:11">
      <c r="J10129" s="1"/>
      <c r="K10129"/>
    </row>
    <row r="10130" spans="10:11">
      <c r="J10130" s="1"/>
      <c r="K10130"/>
    </row>
    <row r="10131" spans="10:11">
      <c r="J10131" s="1"/>
      <c r="K10131"/>
    </row>
    <row r="10132" spans="10:11">
      <c r="J10132" s="1"/>
      <c r="K10132"/>
    </row>
    <row r="10133" spans="10:11">
      <c r="J10133" s="1"/>
      <c r="K10133"/>
    </row>
    <row r="10134" spans="10:11">
      <c r="J10134" s="1"/>
      <c r="K10134"/>
    </row>
    <row r="10135" spans="10:11">
      <c r="J10135" s="1"/>
      <c r="K10135"/>
    </row>
    <row r="10136" spans="10:11">
      <c r="J10136" s="1"/>
      <c r="K10136"/>
    </row>
    <row r="10137" spans="10:11">
      <c r="J10137" s="1"/>
      <c r="K10137"/>
    </row>
    <row r="10138" spans="10:11">
      <c r="J10138" s="1"/>
      <c r="K10138"/>
    </row>
    <row r="10139" spans="10:11">
      <c r="J10139" s="1"/>
      <c r="K10139"/>
    </row>
    <row r="10140" spans="10:11">
      <c r="J10140" s="1"/>
      <c r="K10140"/>
    </row>
    <row r="10141" spans="10:11">
      <c r="J10141" s="1"/>
      <c r="K10141"/>
    </row>
    <row r="10142" spans="10:11">
      <c r="J10142" s="1"/>
      <c r="K10142"/>
    </row>
    <row r="10143" spans="10:11">
      <c r="J10143" s="1"/>
      <c r="K10143"/>
    </row>
    <row r="10144" spans="10:11">
      <c r="J10144" s="1"/>
      <c r="K10144"/>
    </row>
    <row r="10145" spans="10:11">
      <c r="J10145" s="1"/>
      <c r="K10145"/>
    </row>
    <row r="10146" spans="10:11">
      <c r="J10146" s="1"/>
      <c r="K10146"/>
    </row>
    <row r="10147" spans="10:11">
      <c r="J10147" s="1"/>
      <c r="K10147"/>
    </row>
    <row r="10148" spans="10:11">
      <c r="J10148" s="1"/>
      <c r="K10148"/>
    </row>
    <row r="10149" spans="10:11">
      <c r="J10149" s="1"/>
      <c r="K10149"/>
    </row>
    <row r="10150" spans="10:11">
      <c r="J10150" s="1"/>
      <c r="K10150"/>
    </row>
    <row r="10151" spans="10:11">
      <c r="J10151" s="1"/>
      <c r="K10151"/>
    </row>
    <row r="10152" spans="10:11">
      <c r="J10152" s="1"/>
      <c r="K10152"/>
    </row>
    <row r="10153" spans="10:11">
      <c r="J10153" s="1"/>
      <c r="K10153"/>
    </row>
    <row r="10154" spans="10:11">
      <c r="J10154" s="1"/>
      <c r="K10154"/>
    </row>
    <row r="10155" spans="10:11">
      <c r="J10155" s="1"/>
      <c r="K10155"/>
    </row>
    <row r="10156" spans="10:11">
      <c r="J10156" s="1"/>
      <c r="K10156"/>
    </row>
    <row r="10157" spans="10:11">
      <c r="J10157" s="1"/>
      <c r="K10157"/>
    </row>
    <row r="10158" spans="10:11">
      <c r="J10158" s="1"/>
      <c r="K10158"/>
    </row>
    <row r="10159" spans="10:11">
      <c r="J10159" s="1"/>
      <c r="K10159"/>
    </row>
    <row r="10160" spans="10:11">
      <c r="J10160" s="1"/>
      <c r="K10160"/>
    </row>
    <row r="10161" spans="10:11">
      <c r="J10161" s="1"/>
      <c r="K10161"/>
    </row>
    <row r="10162" spans="10:11">
      <c r="J10162" s="1"/>
      <c r="K10162"/>
    </row>
    <row r="10163" spans="10:11">
      <c r="J10163" s="1"/>
      <c r="K10163"/>
    </row>
    <row r="10164" spans="10:11">
      <c r="J10164" s="1"/>
      <c r="K10164"/>
    </row>
    <row r="10165" spans="10:11">
      <c r="J10165" s="1"/>
      <c r="K10165"/>
    </row>
    <row r="10166" spans="10:11">
      <c r="J10166" s="1"/>
      <c r="K10166"/>
    </row>
    <row r="10167" spans="10:11">
      <c r="J10167" s="1"/>
      <c r="K10167"/>
    </row>
    <row r="10168" spans="10:11">
      <c r="J10168" s="1"/>
      <c r="K10168"/>
    </row>
    <row r="10169" spans="10:11">
      <c r="J10169" s="1"/>
      <c r="K10169"/>
    </row>
    <row r="10170" spans="10:11">
      <c r="J10170" s="1"/>
      <c r="K10170"/>
    </row>
    <row r="10171" spans="10:11">
      <c r="J10171" s="1"/>
      <c r="K10171"/>
    </row>
    <row r="10172" spans="10:11">
      <c r="J10172" s="1"/>
      <c r="K10172"/>
    </row>
    <row r="10173" spans="10:11">
      <c r="J10173" s="1"/>
      <c r="K10173"/>
    </row>
    <row r="10174" spans="10:11">
      <c r="J10174" s="1"/>
      <c r="K10174"/>
    </row>
    <row r="10175" spans="10:11">
      <c r="J10175" s="1"/>
      <c r="K10175"/>
    </row>
    <row r="10176" spans="10:11">
      <c r="J10176" s="1"/>
      <c r="K10176"/>
    </row>
    <row r="10177" spans="10:11">
      <c r="J10177" s="1"/>
      <c r="K10177"/>
    </row>
    <row r="10178" spans="10:11">
      <c r="J10178" s="1"/>
      <c r="K10178"/>
    </row>
    <row r="10179" spans="10:11">
      <c r="J10179" s="1"/>
      <c r="K10179"/>
    </row>
    <row r="10180" spans="10:11">
      <c r="J10180" s="1"/>
      <c r="K10180"/>
    </row>
    <row r="10181" spans="10:11">
      <c r="J10181" s="1"/>
      <c r="K10181"/>
    </row>
    <row r="10182" spans="10:11">
      <c r="J10182" s="1"/>
      <c r="K10182"/>
    </row>
    <row r="10183" spans="10:11">
      <c r="J10183" s="1"/>
      <c r="K10183"/>
    </row>
    <row r="10184" spans="10:11">
      <c r="J10184" s="1"/>
      <c r="K10184"/>
    </row>
    <row r="10185" spans="10:11">
      <c r="J10185" s="1"/>
      <c r="K10185"/>
    </row>
    <row r="10186" spans="10:11">
      <c r="J10186" s="1"/>
      <c r="K10186"/>
    </row>
    <row r="10187" spans="10:11">
      <c r="J10187" s="1"/>
      <c r="K10187"/>
    </row>
    <row r="10188" spans="10:11">
      <c r="J10188" s="1"/>
      <c r="K10188"/>
    </row>
    <row r="10189" spans="10:11">
      <c r="J10189" s="1"/>
      <c r="K10189"/>
    </row>
    <row r="10190" spans="10:11">
      <c r="J10190" s="1"/>
      <c r="K10190"/>
    </row>
    <row r="10191" spans="10:11">
      <c r="J10191" s="1"/>
      <c r="K10191"/>
    </row>
    <row r="10192" spans="10:11">
      <c r="J10192" s="1"/>
      <c r="K10192"/>
    </row>
    <row r="10193" spans="10:11">
      <c r="J10193" s="1"/>
      <c r="K10193"/>
    </row>
    <row r="10194" spans="10:11">
      <c r="J10194" s="1"/>
      <c r="K10194"/>
    </row>
    <row r="10195" spans="10:11">
      <c r="J10195" s="1"/>
      <c r="K10195"/>
    </row>
    <row r="10196" spans="10:11">
      <c r="J10196" s="1"/>
      <c r="K10196"/>
    </row>
    <row r="10197" spans="10:11">
      <c r="J10197" s="1"/>
      <c r="K10197"/>
    </row>
    <row r="10198" spans="10:11">
      <c r="J10198" s="1"/>
      <c r="K10198"/>
    </row>
    <row r="10199" spans="10:11">
      <c r="J10199" s="1"/>
      <c r="K10199"/>
    </row>
    <row r="10200" spans="10:11">
      <c r="J10200" s="1"/>
      <c r="K10200"/>
    </row>
    <row r="10201" spans="10:11">
      <c r="J10201" s="1"/>
      <c r="K10201"/>
    </row>
    <row r="10202" spans="10:11">
      <c r="J10202" s="1"/>
      <c r="K10202"/>
    </row>
    <row r="10203" spans="10:11">
      <c r="J10203" s="1"/>
      <c r="K10203"/>
    </row>
    <row r="10204" spans="10:11">
      <c r="J10204" s="1"/>
      <c r="K10204"/>
    </row>
    <row r="10205" spans="10:11">
      <c r="J10205" s="1"/>
      <c r="K10205"/>
    </row>
    <row r="10206" spans="10:11">
      <c r="J10206" s="1"/>
      <c r="K10206"/>
    </row>
    <row r="10207" spans="10:11">
      <c r="J10207" s="1"/>
      <c r="K10207"/>
    </row>
    <row r="10208" spans="10:11">
      <c r="J10208" s="1"/>
      <c r="K10208"/>
    </row>
    <row r="10209" spans="10:11">
      <c r="J10209" s="1"/>
      <c r="K10209"/>
    </row>
    <row r="10210" spans="10:11">
      <c r="J10210" s="1"/>
      <c r="K10210"/>
    </row>
    <row r="10211" spans="10:11">
      <c r="J10211" s="1"/>
      <c r="K10211"/>
    </row>
    <row r="10212" spans="10:11">
      <c r="J10212" s="1"/>
      <c r="K10212"/>
    </row>
    <row r="10213" spans="10:11">
      <c r="J10213" s="1"/>
      <c r="K10213"/>
    </row>
    <row r="10214" spans="10:11">
      <c r="J10214" s="1"/>
      <c r="K10214"/>
    </row>
    <row r="10215" spans="10:11">
      <c r="J10215" s="1"/>
      <c r="K10215"/>
    </row>
    <row r="10216" spans="10:11">
      <c r="J10216" s="1"/>
      <c r="K10216"/>
    </row>
    <row r="10217" spans="10:11">
      <c r="J10217" s="1"/>
      <c r="K10217"/>
    </row>
    <row r="10218" spans="10:11">
      <c r="J10218" s="1"/>
      <c r="K10218"/>
    </row>
    <row r="10219" spans="10:11">
      <c r="J10219" s="1"/>
      <c r="K10219"/>
    </row>
    <row r="10220" spans="10:11">
      <c r="J10220" s="1"/>
      <c r="K10220"/>
    </row>
    <row r="10221" spans="10:11">
      <c r="J10221" s="1"/>
      <c r="K10221"/>
    </row>
    <row r="10222" spans="10:11">
      <c r="J10222" s="1"/>
      <c r="K10222"/>
    </row>
    <row r="10223" spans="10:11">
      <c r="J10223" s="1"/>
      <c r="K10223"/>
    </row>
    <row r="10224" spans="10:11">
      <c r="J10224" s="1"/>
      <c r="K10224"/>
    </row>
    <row r="10225" spans="10:11">
      <c r="J10225" s="1"/>
      <c r="K10225"/>
    </row>
    <row r="10226" spans="10:11">
      <c r="J10226" s="1"/>
      <c r="K10226"/>
    </row>
    <row r="10227" spans="10:11">
      <c r="J10227" s="1"/>
      <c r="K10227"/>
    </row>
    <row r="10228" spans="10:11">
      <c r="J10228" s="1"/>
      <c r="K10228"/>
    </row>
    <row r="10229" spans="10:11">
      <c r="J10229" s="1"/>
      <c r="K10229"/>
    </row>
    <row r="10230" spans="10:11">
      <c r="J10230" s="1"/>
      <c r="K10230"/>
    </row>
    <row r="10231" spans="10:11">
      <c r="J10231" s="1"/>
      <c r="K10231"/>
    </row>
    <row r="10232" spans="10:11">
      <c r="J10232" s="1"/>
      <c r="K10232"/>
    </row>
    <row r="10233" spans="10:11">
      <c r="J10233" s="1"/>
      <c r="K10233"/>
    </row>
    <row r="10234" spans="10:11">
      <c r="J10234" s="1"/>
      <c r="K10234"/>
    </row>
    <row r="10235" spans="10:11">
      <c r="J10235" s="1"/>
      <c r="K10235"/>
    </row>
    <row r="10236" spans="10:11">
      <c r="J10236" s="1"/>
      <c r="K10236"/>
    </row>
    <row r="10237" spans="10:11">
      <c r="J10237" s="1"/>
      <c r="K10237"/>
    </row>
    <row r="10238" spans="10:11">
      <c r="J10238" s="1"/>
      <c r="K10238"/>
    </row>
    <row r="10239" spans="10:11">
      <c r="J10239" s="1"/>
      <c r="K10239"/>
    </row>
    <row r="10240" spans="10:11">
      <c r="J10240" s="1"/>
      <c r="K10240"/>
    </row>
    <row r="10241" spans="10:11">
      <c r="J10241" s="1"/>
      <c r="K10241"/>
    </row>
    <row r="10242" spans="10:11">
      <c r="J10242" s="1"/>
      <c r="K10242"/>
    </row>
    <row r="10243" spans="10:11">
      <c r="J10243" s="1"/>
      <c r="K10243"/>
    </row>
    <row r="10244" spans="10:11">
      <c r="J10244" s="1"/>
      <c r="K10244"/>
    </row>
    <row r="10245" spans="10:11">
      <c r="J10245" s="1"/>
      <c r="K10245"/>
    </row>
    <row r="10246" spans="10:11">
      <c r="J10246" s="1"/>
      <c r="K10246"/>
    </row>
    <row r="10247" spans="10:11">
      <c r="J10247" s="1"/>
      <c r="K10247"/>
    </row>
    <row r="10248" spans="10:11">
      <c r="J10248" s="1"/>
      <c r="K10248"/>
    </row>
    <row r="10249" spans="10:11">
      <c r="J10249" s="1"/>
      <c r="K10249"/>
    </row>
    <row r="10250" spans="10:11">
      <c r="J10250" s="1"/>
      <c r="K10250"/>
    </row>
    <row r="10251" spans="10:11">
      <c r="J10251" s="1"/>
      <c r="K10251"/>
    </row>
    <row r="10252" spans="10:11">
      <c r="J10252" s="1"/>
      <c r="K10252"/>
    </row>
    <row r="10253" spans="10:11">
      <c r="J10253" s="1"/>
      <c r="K10253"/>
    </row>
    <row r="10254" spans="10:11">
      <c r="J10254" s="1"/>
      <c r="K10254"/>
    </row>
    <row r="10255" spans="10:11">
      <c r="J10255" s="1"/>
      <c r="K10255"/>
    </row>
    <row r="10256" spans="10:11">
      <c r="J10256" s="1"/>
      <c r="K10256"/>
    </row>
    <row r="10257" spans="10:11">
      <c r="J10257" s="1"/>
      <c r="K10257"/>
    </row>
    <row r="10258" spans="10:11">
      <c r="J10258" s="1"/>
      <c r="K10258"/>
    </row>
    <row r="10259" spans="10:11">
      <c r="J10259" s="1"/>
      <c r="K10259"/>
    </row>
    <row r="10260" spans="10:11">
      <c r="J10260" s="1"/>
      <c r="K10260"/>
    </row>
    <row r="10261" spans="10:11">
      <c r="J10261" s="1"/>
      <c r="K10261"/>
    </row>
    <row r="10262" spans="10:11">
      <c r="J10262" s="1"/>
      <c r="K10262"/>
    </row>
    <row r="10263" spans="10:11">
      <c r="J10263" s="1"/>
      <c r="K10263"/>
    </row>
    <row r="10264" spans="10:11">
      <c r="J10264" s="1"/>
      <c r="K10264"/>
    </row>
    <row r="10265" spans="10:11">
      <c r="J10265" s="1"/>
      <c r="K10265"/>
    </row>
    <row r="10266" spans="10:11">
      <c r="J10266" s="1"/>
      <c r="K10266"/>
    </row>
    <row r="10267" spans="10:11">
      <c r="J10267" s="1"/>
      <c r="K10267"/>
    </row>
    <row r="10268" spans="10:11">
      <c r="J10268" s="1"/>
      <c r="K10268"/>
    </row>
    <row r="10269" spans="10:11">
      <c r="J10269" s="1"/>
      <c r="K10269"/>
    </row>
    <row r="10270" spans="10:11">
      <c r="J10270" s="1"/>
      <c r="K10270"/>
    </row>
    <row r="10271" spans="10:11">
      <c r="J10271" s="1"/>
      <c r="K10271"/>
    </row>
    <row r="10272" spans="10:11">
      <c r="J10272" s="1"/>
      <c r="K10272"/>
    </row>
    <row r="10273" spans="10:11">
      <c r="J10273" s="1"/>
      <c r="K10273"/>
    </row>
    <row r="10274" spans="10:11">
      <c r="J10274" s="1"/>
      <c r="K10274"/>
    </row>
    <row r="10275" spans="10:11">
      <c r="J10275" s="1"/>
      <c r="K10275"/>
    </row>
    <row r="10276" spans="10:11">
      <c r="J10276" s="1"/>
      <c r="K10276"/>
    </row>
    <row r="10277" spans="10:11">
      <c r="J10277" s="1"/>
      <c r="K10277"/>
    </row>
    <row r="10278" spans="10:11">
      <c r="J10278" s="1"/>
      <c r="K10278"/>
    </row>
    <row r="10279" spans="10:11">
      <c r="J10279" s="1"/>
      <c r="K10279"/>
    </row>
    <row r="10280" spans="10:11">
      <c r="J10280" s="1"/>
      <c r="K10280"/>
    </row>
    <row r="10281" spans="10:11">
      <c r="J10281" s="1"/>
      <c r="K10281"/>
    </row>
    <row r="10282" spans="10:11">
      <c r="J10282" s="1"/>
      <c r="K10282"/>
    </row>
    <row r="10283" spans="10:11">
      <c r="J10283" s="1"/>
      <c r="K10283"/>
    </row>
    <row r="10284" spans="10:11">
      <c r="J10284" s="1"/>
      <c r="K10284"/>
    </row>
    <row r="10285" spans="10:11">
      <c r="J10285" s="1"/>
      <c r="K10285"/>
    </row>
    <row r="10286" spans="10:11">
      <c r="J10286" s="1"/>
      <c r="K10286"/>
    </row>
    <row r="10287" spans="10:11">
      <c r="J10287" s="1"/>
      <c r="K10287"/>
    </row>
    <row r="10288" spans="10:11">
      <c r="J10288" s="1"/>
      <c r="K10288"/>
    </row>
    <row r="10289" spans="10:11">
      <c r="J10289" s="1"/>
      <c r="K10289"/>
    </row>
    <row r="10290" spans="10:11">
      <c r="J10290" s="1"/>
      <c r="K10290"/>
    </row>
    <row r="10291" spans="10:11">
      <c r="J10291" s="1"/>
      <c r="K10291"/>
    </row>
    <row r="10292" spans="10:11">
      <c r="J10292" s="1"/>
      <c r="K10292"/>
    </row>
    <row r="10293" spans="10:11">
      <c r="J10293" s="1"/>
      <c r="K10293"/>
    </row>
    <row r="10294" spans="10:11">
      <c r="J10294" s="1"/>
      <c r="K10294"/>
    </row>
    <row r="10295" spans="10:11">
      <c r="J10295" s="1"/>
      <c r="K10295"/>
    </row>
    <row r="10296" spans="10:11">
      <c r="J10296" s="1"/>
      <c r="K10296"/>
    </row>
    <row r="10297" spans="10:11">
      <c r="J10297" s="1"/>
      <c r="K10297"/>
    </row>
    <row r="10298" spans="10:11">
      <c r="J10298" s="1"/>
      <c r="K10298"/>
    </row>
    <row r="10299" spans="10:11">
      <c r="J10299" s="1"/>
      <c r="K10299"/>
    </row>
    <row r="10300" spans="10:11">
      <c r="J10300" s="1"/>
      <c r="K10300"/>
    </row>
    <row r="10301" spans="10:11">
      <c r="J10301" s="1"/>
      <c r="K10301"/>
    </row>
    <row r="10302" spans="10:11">
      <c r="J10302" s="1"/>
      <c r="K10302"/>
    </row>
    <row r="10303" spans="10:11">
      <c r="J10303" s="1"/>
      <c r="K10303"/>
    </row>
    <row r="10304" spans="10:11">
      <c r="J10304" s="1"/>
      <c r="K10304"/>
    </row>
    <row r="10305" spans="10:11">
      <c r="J10305" s="1"/>
      <c r="K10305"/>
    </row>
    <row r="10306" spans="10:11">
      <c r="J10306" s="1"/>
      <c r="K10306"/>
    </row>
    <row r="10307" spans="10:11">
      <c r="J10307" s="1"/>
      <c r="K10307"/>
    </row>
    <row r="10308" spans="10:11">
      <c r="J10308" s="1"/>
      <c r="K10308"/>
    </row>
    <row r="10309" spans="10:11">
      <c r="J10309" s="1"/>
      <c r="K10309"/>
    </row>
    <row r="10310" spans="10:11">
      <c r="J10310" s="1"/>
      <c r="K10310"/>
    </row>
    <row r="10311" spans="10:11">
      <c r="J10311" s="1"/>
      <c r="K10311"/>
    </row>
    <row r="10312" spans="10:11">
      <c r="J10312" s="1"/>
      <c r="K10312"/>
    </row>
    <row r="10313" spans="10:11">
      <c r="J10313" s="1"/>
      <c r="K10313"/>
    </row>
    <row r="10314" spans="10:11">
      <c r="J10314" s="1"/>
      <c r="K10314"/>
    </row>
    <row r="10315" spans="10:11">
      <c r="J10315" s="1"/>
      <c r="K10315"/>
    </row>
    <row r="10316" spans="10:11">
      <c r="J10316" s="1"/>
      <c r="K10316"/>
    </row>
    <row r="10317" spans="10:11">
      <c r="J10317" s="1"/>
      <c r="K10317"/>
    </row>
    <row r="10318" spans="10:11">
      <c r="J10318" s="1"/>
      <c r="K10318"/>
    </row>
    <row r="10319" spans="10:11">
      <c r="J10319" s="1"/>
      <c r="K10319"/>
    </row>
    <row r="10320" spans="10:11">
      <c r="J10320" s="1"/>
      <c r="K10320"/>
    </row>
    <row r="10321" spans="10:11">
      <c r="J10321" s="1"/>
      <c r="K10321"/>
    </row>
    <row r="10322" spans="10:11">
      <c r="J10322" s="1"/>
      <c r="K10322"/>
    </row>
    <row r="10323" spans="10:11">
      <c r="J10323" s="1"/>
      <c r="K10323"/>
    </row>
    <row r="10324" spans="10:11">
      <c r="J10324" s="1"/>
      <c r="K10324"/>
    </row>
    <row r="10325" spans="10:11">
      <c r="J10325" s="1"/>
      <c r="K10325"/>
    </row>
    <row r="10326" spans="10:11">
      <c r="J10326" s="1"/>
      <c r="K10326"/>
    </row>
    <row r="10327" spans="10:11">
      <c r="J10327" s="1"/>
      <c r="K10327"/>
    </row>
    <row r="10328" spans="10:11">
      <c r="J10328" s="1"/>
      <c r="K10328"/>
    </row>
    <row r="10329" spans="10:11">
      <c r="J10329" s="1"/>
      <c r="K10329"/>
    </row>
    <row r="10330" spans="10:11">
      <c r="J10330" s="1"/>
      <c r="K10330"/>
    </row>
    <row r="10331" spans="10:11">
      <c r="J10331" s="1"/>
      <c r="K10331"/>
    </row>
    <row r="10332" spans="10:11">
      <c r="J10332" s="1"/>
      <c r="K10332"/>
    </row>
    <row r="10333" spans="10:11">
      <c r="J10333" s="1"/>
      <c r="K10333"/>
    </row>
    <row r="10334" spans="10:11">
      <c r="J10334" s="1"/>
      <c r="K10334"/>
    </row>
    <row r="10335" spans="10:11">
      <c r="J10335" s="1"/>
      <c r="K10335"/>
    </row>
    <row r="10336" spans="10:11">
      <c r="J10336" s="1"/>
      <c r="K10336"/>
    </row>
    <row r="10337" spans="10:11">
      <c r="J10337" s="1"/>
      <c r="K10337"/>
    </row>
    <row r="10338" spans="10:11">
      <c r="J10338" s="1"/>
      <c r="K10338"/>
    </row>
    <row r="10339" spans="10:11">
      <c r="J10339" s="1"/>
      <c r="K10339"/>
    </row>
    <row r="10340" spans="10:11">
      <c r="J10340" s="1"/>
      <c r="K10340"/>
    </row>
    <row r="10341" spans="10:11">
      <c r="J10341" s="1"/>
      <c r="K10341"/>
    </row>
    <row r="10342" spans="10:11">
      <c r="J10342" s="1"/>
      <c r="K10342"/>
    </row>
    <row r="10343" spans="10:11">
      <c r="J10343" s="1"/>
      <c r="K10343"/>
    </row>
    <row r="10344" spans="10:11">
      <c r="J10344" s="1"/>
      <c r="K10344"/>
    </row>
    <row r="10345" spans="10:11">
      <c r="J10345" s="1"/>
      <c r="K10345"/>
    </row>
    <row r="10346" spans="10:11">
      <c r="J10346" s="1"/>
      <c r="K10346"/>
    </row>
    <row r="10347" spans="10:11">
      <c r="J10347" s="1"/>
      <c r="K10347"/>
    </row>
    <row r="10348" spans="10:11">
      <c r="J10348" s="1"/>
      <c r="K10348"/>
    </row>
    <row r="10349" spans="10:11">
      <c r="J10349" s="1"/>
      <c r="K10349"/>
    </row>
    <row r="10350" spans="10:11">
      <c r="J10350" s="1"/>
      <c r="K10350"/>
    </row>
    <row r="10351" spans="10:11">
      <c r="J10351" s="1"/>
      <c r="K10351"/>
    </row>
    <row r="10352" spans="10:11">
      <c r="J10352" s="1"/>
      <c r="K10352"/>
    </row>
    <row r="10353" spans="10:11">
      <c r="J10353" s="1"/>
      <c r="K10353"/>
    </row>
    <row r="10354" spans="10:11">
      <c r="J10354" s="1"/>
      <c r="K10354"/>
    </row>
    <row r="10355" spans="10:11">
      <c r="J10355" s="1"/>
      <c r="K10355"/>
    </row>
    <row r="10356" spans="10:11">
      <c r="J10356" s="1"/>
      <c r="K10356"/>
    </row>
    <row r="10357" spans="10:11">
      <c r="J10357" s="1"/>
      <c r="K10357"/>
    </row>
    <row r="10358" spans="10:11">
      <c r="J10358" s="1"/>
      <c r="K10358"/>
    </row>
    <row r="10359" spans="10:11">
      <c r="J10359" s="1"/>
      <c r="K10359"/>
    </row>
    <row r="10360" spans="10:11">
      <c r="J10360" s="1"/>
      <c r="K10360"/>
    </row>
    <row r="10361" spans="10:11">
      <c r="J10361" s="1"/>
      <c r="K10361"/>
    </row>
    <row r="10362" spans="10:11">
      <c r="J10362" s="1"/>
      <c r="K10362"/>
    </row>
    <row r="10363" spans="10:11">
      <c r="J10363" s="1"/>
      <c r="K10363"/>
    </row>
    <row r="10364" spans="10:11">
      <c r="J10364" s="1"/>
      <c r="K10364"/>
    </row>
    <row r="10365" spans="10:11">
      <c r="J10365" s="1"/>
      <c r="K10365"/>
    </row>
    <row r="10366" spans="10:11">
      <c r="J10366" s="1"/>
      <c r="K10366"/>
    </row>
    <row r="10367" spans="10:11">
      <c r="J10367" s="1"/>
      <c r="K10367"/>
    </row>
    <row r="10368" spans="10:11">
      <c r="J10368" s="1"/>
      <c r="K10368"/>
    </row>
    <row r="10369" spans="10:11">
      <c r="J10369" s="1"/>
      <c r="K10369"/>
    </row>
    <row r="10370" spans="10:11">
      <c r="J10370" s="1"/>
      <c r="K10370"/>
    </row>
    <row r="10371" spans="10:11">
      <c r="J10371" s="1"/>
      <c r="K10371"/>
    </row>
    <row r="10372" spans="10:11">
      <c r="J10372" s="1"/>
      <c r="K10372"/>
    </row>
    <row r="10373" spans="10:11">
      <c r="J10373" s="1"/>
      <c r="K10373"/>
    </row>
    <row r="10374" spans="10:11">
      <c r="J10374" s="1"/>
      <c r="K10374"/>
    </row>
    <row r="10375" spans="10:11">
      <c r="J10375" s="1"/>
      <c r="K10375"/>
    </row>
    <row r="10376" spans="10:11">
      <c r="J10376" s="1"/>
      <c r="K10376"/>
    </row>
    <row r="10377" spans="10:11">
      <c r="J10377" s="1"/>
      <c r="K10377"/>
    </row>
    <row r="10378" spans="10:11">
      <c r="J10378" s="1"/>
      <c r="K10378"/>
    </row>
    <row r="10379" spans="10:11">
      <c r="J10379" s="1"/>
      <c r="K10379"/>
    </row>
    <row r="10380" spans="10:11">
      <c r="J10380" s="1"/>
      <c r="K10380"/>
    </row>
    <row r="10381" spans="10:11">
      <c r="J10381" s="1"/>
      <c r="K10381"/>
    </row>
    <row r="10382" spans="10:11">
      <c r="J10382" s="1"/>
      <c r="K10382"/>
    </row>
    <row r="10383" spans="10:11">
      <c r="J10383" s="1"/>
      <c r="K10383"/>
    </row>
    <row r="10384" spans="10:11">
      <c r="J10384" s="1"/>
      <c r="K10384"/>
    </row>
    <row r="10385" spans="10:11">
      <c r="J10385" s="1"/>
      <c r="K10385"/>
    </row>
    <row r="10386" spans="10:11">
      <c r="J10386" s="1"/>
      <c r="K10386"/>
    </row>
    <row r="10387" spans="10:11">
      <c r="J10387" s="1"/>
      <c r="K10387"/>
    </row>
    <row r="10388" spans="10:11">
      <c r="J10388" s="1"/>
      <c r="K10388"/>
    </row>
    <row r="10389" spans="10:11">
      <c r="J10389" s="1"/>
      <c r="K10389"/>
    </row>
    <row r="10390" spans="10:11">
      <c r="J10390" s="1"/>
      <c r="K10390"/>
    </row>
    <row r="10391" spans="10:11">
      <c r="J10391" s="1"/>
      <c r="K10391"/>
    </row>
    <row r="10392" spans="10:11">
      <c r="J10392" s="1"/>
      <c r="K10392"/>
    </row>
    <row r="10393" spans="10:11">
      <c r="J10393" s="1"/>
      <c r="K10393"/>
    </row>
    <row r="10394" spans="10:11">
      <c r="J10394" s="1"/>
      <c r="K10394"/>
    </row>
    <row r="10395" spans="10:11">
      <c r="J10395" s="1"/>
      <c r="K10395"/>
    </row>
    <row r="10396" spans="10:11">
      <c r="J10396" s="1"/>
      <c r="K10396"/>
    </row>
    <row r="10397" spans="10:11">
      <c r="J10397" s="1"/>
      <c r="K10397"/>
    </row>
    <row r="10398" spans="10:11">
      <c r="J10398" s="1"/>
      <c r="K10398"/>
    </row>
    <row r="10399" spans="10:11">
      <c r="J10399" s="1"/>
      <c r="K10399"/>
    </row>
    <row r="10400" spans="10:11">
      <c r="J10400" s="1"/>
      <c r="K10400"/>
    </row>
    <row r="10401" spans="10:11">
      <c r="J10401" s="1"/>
      <c r="K10401"/>
    </row>
    <row r="10402" spans="10:11">
      <c r="J10402" s="1"/>
      <c r="K10402"/>
    </row>
    <row r="10403" spans="10:11">
      <c r="J10403" s="1"/>
      <c r="K10403"/>
    </row>
    <row r="10404" spans="10:11">
      <c r="J10404" s="1"/>
      <c r="K10404"/>
    </row>
    <row r="10405" spans="10:11">
      <c r="J10405" s="1"/>
      <c r="K10405"/>
    </row>
    <row r="10406" spans="10:11">
      <c r="J10406" s="1"/>
      <c r="K10406"/>
    </row>
    <row r="10407" spans="10:11">
      <c r="J10407" s="1"/>
      <c r="K10407"/>
    </row>
    <row r="10408" spans="10:11">
      <c r="J10408" s="1"/>
      <c r="K10408"/>
    </row>
    <row r="10409" spans="10:11">
      <c r="J10409" s="1"/>
      <c r="K10409"/>
    </row>
    <row r="10410" spans="10:11">
      <c r="J10410" s="1"/>
      <c r="K10410"/>
    </row>
    <row r="10411" spans="10:11">
      <c r="J10411" s="1"/>
      <c r="K10411"/>
    </row>
    <row r="10412" spans="10:11">
      <c r="J10412" s="1"/>
      <c r="K10412"/>
    </row>
    <row r="10413" spans="10:11">
      <c r="J10413" s="1"/>
      <c r="K10413"/>
    </row>
    <row r="10414" spans="10:11">
      <c r="J10414" s="1"/>
      <c r="K10414"/>
    </row>
    <row r="10415" spans="10:11">
      <c r="J10415" s="1"/>
      <c r="K10415"/>
    </row>
    <row r="10416" spans="10:11">
      <c r="J10416" s="1"/>
      <c r="K10416"/>
    </row>
    <row r="10417" spans="10:11">
      <c r="J10417" s="1"/>
      <c r="K10417"/>
    </row>
    <row r="10418" spans="10:11">
      <c r="J10418" s="1"/>
      <c r="K10418"/>
    </row>
    <row r="10419" spans="10:11">
      <c r="J10419" s="1"/>
      <c r="K10419"/>
    </row>
    <row r="10420" spans="10:11">
      <c r="J10420" s="1"/>
      <c r="K10420"/>
    </row>
    <row r="10421" spans="10:11">
      <c r="J10421" s="1"/>
      <c r="K10421"/>
    </row>
    <row r="10422" spans="10:11">
      <c r="J10422" s="1"/>
      <c r="K10422"/>
    </row>
    <row r="10423" spans="10:11">
      <c r="J10423" s="1"/>
      <c r="K10423"/>
    </row>
    <row r="10424" spans="10:11">
      <c r="J10424" s="1"/>
      <c r="K10424"/>
    </row>
    <row r="10425" spans="10:11">
      <c r="J10425" s="1"/>
      <c r="K10425"/>
    </row>
    <row r="10426" spans="10:11">
      <c r="J10426" s="1"/>
      <c r="K10426"/>
    </row>
    <row r="10427" spans="10:11">
      <c r="J10427" s="1"/>
      <c r="K10427"/>
    </row>
    <row r="10428" spans="10:11">
      <c r="J10428" s="1"/>
      <c r="K10428"/>
    </row>
    <row r="10429" spans="10:11">
      <c r="J10429" s="1"/>
      <c r="K10429"/>
    </row>
    <row r="10430" spans="10:11">
      <c r="J10430" s="1"/>
      <c r="K10430"/>
    </row>
    <row r="10431" spans="10:11">
      <c r="J10431" s="1"/>
      <c r="K10431"/>
    </row>
    <row r="10432" spans="10:11">
      <c r="J10432" s="1"/>
      <c r="K10432"/>
    </row>
    <row r="10433" spans="10:11">
      <c r="J10433" s="1"/>
      <c r="K10433"/>
    </row>
    <row r="10434" spans="10:11">
      <c r="J10434" s="1"/>
      <c r="K10434"/>
    </row>
    <row r="10435" spans="10:11">
      <c r="J10435" s="1"/>
      <c r="K10435"/>
    </row>
    <row r="10436" spans="10:11">
      <c r="J10436" s="1"/>
      <c r="K10436"/>
    </row>
    <row r="10437" spans="10:11">
      <c r="J10437" s="1"/>
      <c r="K10437"/>
    </row>
    <row r="10438" spans="10:11">
      <c r="J10438" s="1"/>
      <c r="K10438"/>
    </row>
    <row r="10439" spans="10:11">
      <c r="J10439" s="1"/>
      <c r="K10439"/>
    </row>
    <row r="10440" spans="10:11">
      <c r="J10440" s="1"/>
      <c r="K10440"/>
    </row>
    <row r="10441" spans="10:11">
      <c r="J10441" s="1"/>
      <c r="K10441"/>
    </row>
    <row r="10442" spans="10:11">
      <c r="J10442" s="1"/>
      <c r="K10442"/>
    </row>
    <row r="10443" spans="10:11">
      <c r="J10443" s="1"/>
      <c r="K10443"/>
    </row>
    <row r="10444" spans="10:11">
      <c r="J10444" s="1"/>
      <c r="K10444"/>
    </row>
    <row r="10445" spans="10:11">
      <c r="J10445" s="1"/>
      <c r="K10445"/>
    </row>
    <row r="10446" spans="10:11">
      <c r="J10446" s="1"/>
      <c r="K10446"/>
    </row>
    <row r="10447" spans="10:11">
      <c r="J10447" s="1"/>
      <c r="K10447"/>
    </row>
    <row r="10448" spans="10:11">
      <c r="J10448" s="1"/>
      <c r="K10448"/>
    </row>
    <row r="10449" spans="10:11">
      <c r="J10449" s="1"/>
      <c r="K10449"/>
    </row>
    <row r="10450" spans="10:11">
      <c r="J10450" s="1"/>
      <c r="K10450"/>
    </row>
    <row r="10451" spans="10:11">
      <c r="J10451" s="1"/>
      <c r="K10451"/>
    </row>
    <row r="10452" spans="10:11">
      <c r="J10452" s="1"/>
      <c r="K10452"/>
    </row>
    <row r="10453" spans="10:11">
      <c r="J10453" s="1"/>
      <c r="K10453"/>
    </row>
    <row r="10454" spans="10:11">
      <c r="J10454" s="1"/>
      <c r="K10454"/>
    </row>
    <row r="10455" spans="10:11">
      <c r="J10455" s="1"/>
      <c r="K10455"/>
    </row>
    <row r="10456" spans="10:11">
      <c r="J10456" s="1"/>
      <c r="K10456"/>
    </row>
    <row r="10457" spans="10:11">
      <c r="J10457" s="1"/>
      <c r="K10457"/>
    </row>
    <row r="10458" spans="10:11">
      <c r="J10458" s="1"/>
      <c r="K10458"/>
    </row>
    <row r="10459" spans="10:11">
      <c r="J10459" s="1"/>
      <c r="K10459"/>
    </row>
    <row r="10460" spans="10:11">
      <c r="J10460" s="1"/>
      <c r="K10460"/>
    </row>
    <row r="10461" spans="10:11">
      <c r="J10461" s="1"/>
      <c r="K10461"/>
    </row>
    <row r="10462" spans="10:11">
      <c r="J10462" s="1"/>
      <c r="K10462"/>
    </row>
    <row r="10463" spans="10:11">
      <c r="J10463" s="1"/>
      <c r="K10463"/>
    </row>
    <row r="10464" spans="10:11">
      <c r="J10464" s="1"/>
      <c r="K10464"/>
    </row>
    <row r="10465" spans="10:11">
      <c r="J10465" s="1"/>
      <c r="K10465"/>
    </row>
    <row r="10466" spans="10:11">
      <c r="J10466" s="1"/>
      <c r="K10466"/>
    </row>
    <row r="10467" spans="10:11">
      <c r="J10467" s="1"/>
      <c r="K10467"/>
    </row>
    <row r="10468" spans="10:11">
      <c r="J10468" s="1"/>
      <c r="K10468"/>
    </row>
    <row r="10469" spans="10:11">
      <c r="J10469" s="1"/>
      <c r="K10469"/>
    </row>
    <row r="10470" spans="10:11">
      <c r="J10470" s="1"/>
      <c r="K10470"/>
    </row>
    <row r="10471" spans="10:11">
      <c r="J10471" s="1"/>
      <c r="K10471"/>
    </row>
    <row r="10472" spans="10:11">
      <c r="J10472" s="1"/>
      <c r="K10472"/>
    </row>
    <row r="10473" spans="10:11">
      <c r="J10473" s="1"/>
      <c r="K10473"/>
    </row>
    <row r="10474" spans="10:11">
      <c r="J10474" s="1"/>
      <c r="K10474"/>
    </row>
    <row r="10475" spans="10:11">
      <c r="J10475" s="1"/>
      <c r="K10475"/>
    </row>
    <row r="10476" spans="10:11">
      <c r="J10476" s="1"/>
      <c r="K10476"/>
    </row>
    <row r="10477" spans="10:11">
      <c r="J10477" s="1"/>
      <c r="K10477"/>
    </row>
    <row r="10478" spans="10:11">
      <c r="J10478" s="1"/>
      <c r="K10478"/>
    </row>
    <row r="10479" spans="10:11">
      <c r="J10479" s="1"/>
      <c r="K10479"/>
    </row>
    <row r="10480" spans="10:11">
      <c r="J10480" s="1"/>
      <c r="K10480"/>
    </row>
    <row r="10481" spans="10:11">
      <c r="J10481" s="1"/>
      <c r="K10481"/>
    </row>
    <row r="10482" spans="10:11">
      <c r="J10482" s="1"/>
      <c r="K10482"/>
    </row>
    <row r="10483" spans="10:11">
      <c r="J10483" s="1"/>
      <c r="K10483"/>
    </row>
    <row r="10484" spans="10:11">
      <c r="J10484" s="1"/>
      <c r="K10484"/>
    </row>
    <row r="10485" spans="10:11">
      <c r="J10485" s="1"/>
      <c r="K10485"/>
    </row>
    <row r="10486" spans="10:11">
      <c r="J10486" s="1"/>
      <c r="K10486"/>
    </row>
    <row r="10487" spans="10:11">
      <c r="J10487" s="1"/>
      <c r="K10487"/>
    </row>
    <row r="10488" spans="10:11">
      <c r="J10488" s="1"/>
      <c r="K10488"/>
    </row>
    <row r="10489" spans="10:11">
      <c r="J10489" s="1"/>
      <c r="K10489"/>
    </row>
    <row r="10490" spans="10:11">
      <c r="J10490" s="1"/>
      <c r="K10490"/>
    </row>
    <row r="10491" spans="10:11">
      <c r="J10491" s="1"/>
      <c r="K10491"/>
    </row>
    <row r="10492" spans="10:11">
      <c r="J10492" s="1"/>
      <c r="K10492"/>
    </row>
    <row r="10493" spans="10:11">
      <c r="J10493" s="1"/>
      <c r="K10493"/>
    </row>
    <row r="10494" spans="10:11">
      <c r="J10494" s="1"/>
      <c r="K10494"/>
    </row>
    <row r="10495" spans="10:11">
      <c r="J10495" s="1"/>
      <c r="K10495"/>
    </row>
    <row r="10496" spans="10:11">
      <c r="J10496" s="1"/>
      <c r="K10496"/>
    </row>
    <row r="10497" spans="10:11">
      <c r="J10497" s="1"/>
      <c r="K10497"/>
    </row>
    <row r="10498" spans="10:11">
      <c r="J10498" s="1"/>
      <c r="K10498"/>
    </row>
    <row r="10499" spans="10:11">
      <c r="J10499" s="1"/>
      <c r="K10499"/>
    </row>
    <row r="10500" spans="10:11">
      <c r="J10500" s="1"/>
      <c r="K10500"/>
    </row>
    <row r="10501" spans="10:11">
      <c r="J10501" s="1"/>
      <c r="K10501"/>
    </row>
    <row r="10502" spans="10:11">
      <c r="J10502" s="1"/>
      <c r="K10502"/>
    </row>
    <row r="10503" spans="10:11">
      <c r="J10503" s="1"/>
      <c r="K10503"/>
    </row>
    <row r="10504" spans="10:11">
      <c r="J10504" s="1"/>
      <c r="K10504"/>
    </row>
    <row r="10505" spans="10:11">
      <c r="J10505" s="1"/>
      <c r="K10505"/>
    </row>
    <row r="10506" spans="10:11">
      <c r="J10506" s="1"/>
      <c r="K10506"/>
    </row>
    <row r="10507" spans="10:11">
      <c r="J10507" s="1"/>
      <c r="K10507"/>
    </row>
    <row r="10508" spans="10:11">
      <c r="J10508" s="1"/>
      <c r="K10508"/>
    </row>
    <row r="10509" spans="10:11">
      <c r="J10509" s="1"/>
      <c r="K10509"/>
    </row>
    <row r="10510" spans="10:11">
      <c r="J10510" s="1"/>
      <c r="K10510"/>
    </row>
    <row r="10511" spans="10:11">
      <c r="J10511" s="1"/>
      <c r="K10511"/>
    </row>
    <row r="10512" spans="10:11">
      <c r="J10512" s="1"/>
      <c r="K10512"/>
    </row>
    <row r="10513" spans="10:11">
      <c r="J10513" s="1"/>
      <c r="K10513"/>
    </row>
    <row r="10514" spans="10:11">
      <c r="J10514" s="1"/>
      <c r="K10514"/>
    </row>
    <row r="10515" spans="10:11">
      <c r="J10515" s="1"/>
      <c r="K10515"/>
    </row>
    <row r="10516" spans="10:11">
      <c r="J10516" s="1"/>
      <c r="K10516"/>
    </row>
    <row r="10517" spans="10:11">
      <c r="J10517" s="1"/>
      <c r="K10517"/>
    </row>
    <row r="10518" spans="10:11">
      <c r="J10518" s="1"/>
      <c r="K10518"/>
    </row>
    <row r="10519" spans="10:11">
      <c r="J10519" s="1"/>
      <c r="K10519"/>
    </row>
    <row r="10520" spans="10:11">
      <c r="J10520" s="1"/>
      <c r="K10520"/>
    </row>
    <row r="10521" spans="10:11">
      <c r="J10521" s="1"/>
      <c r="K10521"/>
    </row>
    <row r="10522" spans="10:11">
      <c r="J10522" s="1"/>
      <c r="K10522"/>
    </row>
    <row r="10523" spans="10:11">
      <c r="J10523" s="1"/>
      <c r="K10523"/>
    </row>
    <row r="10524" spans="10:11">
      <c r="J10524" s="1"/>
      <c r="K10524"/>
    </row>
    <row r="10525" spans="10:11">
      <c r="J10525" s="1"/>
      <c r="K10525"/>
    </row>
    <row r="10526" spans="10:11">
      <c r="J10526" s="1"/>
      <c r="K10526"/>
    </row>
    <row r="10527" spans="10:11">
      <c r="J10527" s="1"/>
      <c r="K10527"/>
    </row>
    <row r="10528" spans="10:11">
      <c r="J10528" s="1"/>
      <c r="K10528"/>
    </row>
    <row r="10529" spans="10:11">
      <c r="J10529" s="1"/>
      <c r="K10529"/>
    </row>
    <row r="10530" spans="10:11">
      <c r="J10530" s="1"/>
      <c r="K10530"/>
    </row>
    <row r="10531" spans="10:11">
      <c r="J10531" s="1"/>
      <c r="K10531"/>
    </row>
    <row r="10532" spans="10:11">
      <c r="J10532" s="1"/>
      <c r="K10532"/>
    </row>
    <row r="10533" spans="10:11">
      <c r="J10533" s="1"/>
      <c r="K10533"/>
    </row>
    <row r="10534" spans="10:11">
      <c r="J10534" s="1"/>
      <c r="K10534"/>
    </row>
    <row r="10535" spans="10:11">
      <c r="J10535" s="1"/>
      <c r="K10535"/>
    </row>
    <row r="10536" spans="10:11">
      <c r="J10536" s="1"/>
      <c r="K10536"/>
    </row>
    <row r="10537" spans="10:11">
      <c r="J10537" s="1"/>
      <c r="K10537"/>
    </row>
    <row r="10538" spans="10:11">
      <c r="J10538" s="1"/>
      <c r="K10538"/>
    </row>
    <row r="10539" spans="10:11">
      <c r="J10539" s="1"/>
      <c r="K10539"/>
    </row>
    <row r="10540" spans="10:11">
      <c r="J10540" s="1"/>
      <c r="K10540"/>
    </row>
    <row r="10541" spans="10:11">
      <c r="J10541" s="1"/>
      <c r="K10541"/>
    </row>
    <row r="10542" spans="10:11">
      <c r="J10542" s="1"/>
      <c r="K10542"/>
    </row>
    <row r="10543" spans="10:11">
      <c r="J10543" s="1"/>
      <c r="K10543"/>
    </row>
    <row r="10544" spans="10:11">
      <c r="J10544" s="1"/>
      <c r="K10544"/>
    </row>
    <row r="10545" spans="10:11">
      <c r="J10545" s="1"/>
      <c r="K10545"/>
    </row>
    <row r="10546" spans="10:11">
      <c r="J10546" s="1"/>
      <c r="K10546"/>
    </row>
    <row r="10547" spans="10:11">
      <c r="J10547" s="1"/>
      <c r="K10547"/>
    </row>
    <row r="10548" spans="10:11">
      <c r="J10548" s="1"/>
      <c r="K10548"/>
    </row>
    <row r="10549" spans="10:11">
      <c r="J10549" s="1"/>
      <c r="K10549"/>
    </row>
    <row r="10550" spans="10:11">
      <c r="J10550" s="1"/>
      <c r="K10550"/>
    </row>
    <row r="10551" spans="10:11">
      <c r="J10551" s="1"/>
      <c r="K10551"/>
    </row>
    <row r="10552" spans="10:11">
      <c r="J10552" s="1"/>
      <c r="K10552"/>
    </row>
    <row r="10553" spans="10:11">
      <c r="J10553" s="1"/>
      <c r="K10553"/>
    </row>
    <row r="10554" spans="10:11">
      <c r="J10554" s="1"/>
      <c r="K10554"/>
    </row>
    <row r="10555" spans="10:11">
      <c r="J10555" s="1"/>
      <c r="K10555"/>
    </row>
    <row r="10556" spans="10:11">
      <c r="J10556" s="1"/>
      <c r="K10556"/>
    </row>
    <row r="10557" spans="10:11">
      <c r="J10557" s="1"/>
      <c r="K10557"/>
    </row>
    <row r="10558" spans="10:11">
      <c r="J10558" s="1"/>
      <c r="K10558"/>
    </row>
    <row r="10559" spans="10:11">
      <c r="J10559" s="1"/>
      <c r="K10559"/>
    </row>
    <row r="10560" spans="10:11">
      <c r="J10560" s="1"/>
      <c r="K10560"/>
    </row>
    <row r="10561" spans="10:11">
      <c r="J10561" s="1"/>
      <c r="K10561"/>
    </row>
    <row r="10562" spans="10:11">
      <c r="J10562" s="1"/>
      <c r="K10562"/>
    </row>
    <row r="10563" spans="10:11">
      <c r="J10563" s="1"/>
      <c r="K10563"/>
    </row>
    <row r="10564" spans="10:11">
      <c r="J10564" s="1"/>
      <c r="K10564"/>
    </row>
    <row r="10565" spans="10:11">
      <c r="J10565" s="1"/>
      <c r="K10565"/>
    </row>
    <row r="10566" spans="10:11">
      <c r="J10566" s="1"/>
      <c r="K10566"/>
    </row>
    <row r="10567" spans="10:11">
      <c r="J10567" s="1"/>
      <c r="K10567"/>
    </row>
    <row r="10568" spans="10:11">
      <c r="J10568" s="1"/>
      <c r="K10568"/>
    </row>
    <row r="10569" spans="10:11">
      <c r="J10569" s="1"/>
      <c r="K10569"/>
    </row>
    <row r="10570" spans="10:11">
      <c r="J10570" s="1"/>
      <c r="K10570"/>
    </row>
    <row r="10571" spans="10:11">
      <c r="J10571" s="1"/>
      <c r="K10571"/>
    </row>
    <row r="10572" spans="10:11">
      <c r="J10572" s="1"/>
      <c r="K10572"/>
    </row>
    <row r="10573" spans="10:11">
      <c r="J10573" s="1"/>
      <c r="K10573"/>
    </row>
    <row r="10574" spans="10:11">
      <c r="J10574" s="1"/>
      <c r="K10574"/>
    </row>
    <row r="10575" spans="10:11">
      <c r="J10575" s="1"/>
      <c r="K10575"/>
    </row>
    <row r="10576" spans="10:11">
      <c r="J10576" s="1"/>
      <c r="K10576"/>
    </row>
    <row r="10577" spans="10:11">
      <c r="J10577" s="1"/>
      <c r="K10577"/>
    </row>
    <row r="10578" spans="10:11">
      <c r="J10578" s="1"/>
      <c r="K10578"/>
    </row>
    <row r="10579" spans="10:11">
      <c r="J10579" s="1"/>
      <c r="K10579"/>
    </row>
    <row r="10580" spans="10:11">
      <c r="J10580" s="1"/>
      <c r="K10580"/>
    </row>
    <row r="10581" spans="10:11">
      <c r="J10581" s="1"/>
      <c r="K10581"/>
    </row>
    <row r="10582" spans="10:11">
      <c r="J10582" s="1"/>
      <c r="K10582"/>
    </row>
    <row r="10583" spans="10:11">
      <c r="J10583" s="1"/>
      <c r="K10583"/>
    </row>
    <row r="10584" spans="10:11">
      <c r="J10584" s="1"/>
      <c r="K10584"/>
    </row>
    <row r="10585" spans="10:11">
      <c r="J10585" s="1"/>
      <c r="K10585"/>
    </row>
    <row r="10586" spans="10:11">
      <c r="J10586" s="1"/>
      <c r="K10586"/>
    </row>
    <row r="10587" spans="10:11">
      <c r="J10587" s="1"/>
      <c r="K10587"/>
    </row>
    <row r="10588" spans="10:11">
      <c r="J10588" s="1"/>
      <c r="K10588"/>
    </row>
    <row r="10589" spans="10:11">
      <c r="J10589" s="1"/>
      <c r="K10589"/>
    </row>
    <row r="10590" spans="10:11">
      <c r="J10590" s="1"/>
      <c r="K10590"/>
    </row>
    <row r="10591" spans="10:11">
      <c r="J10591" s="1"/>
      <c r="K10591"/>
    </row>
    <row r="10592" spans="10:11">
      <c r="J10592" s="1"/>
      <c r="K10592"/>
    </row>
    <row r="10593" spans="10:11">
      <c r="J10593" s="1"/>
      <c r="K10593"/>
    </row>
    <row r="10594" spans="10:11">
      <c r="J10594" s="1"/>
      <c r="K10594"/>
    </row>
    <row r="10595" spans="10:11">
      <c r="J10595" s="1"/>
      <c r="K10595"/>
    </row>
    <row r="10596" spans="10:11">
      <c r="J10596" s="1"/>
      <c r="K10596"/>
    </row>
    <row r="10597" spans="10:11">
      <c r="J10597" s="1"/>
      <c r="K10597"/>
    </row>
    <row r="10598" spans="10:11">
      <c r="J10598" s="1"/>
      <c r="K10598"/>
    </row>
    <row r="10599" spans="10:11">
      <c r="J10599" s="1"/>
      <c r="K10599"/>
    </row>
    <row r="10600" spans="10:11">
      <c r="J10600" s="1"/>
      <c r="K10600"/>
    </row>
    <row r="10601" spans="10:11">
      <c r="J10601" s="1"/>
      <c r="K10601"/>
    </row>
    <row r="10602" spans="10:11">
      <c r="J10602" s="1"/>
      <c r="K10602"/>
    </row>
    <row r="10603" spans="10:11">
      <c r="J10603" s="1"/>
      <c r="K10603"/>
    </row>
    <row r="10604" spans="10:11">
      <c r="J10604" s="1"/>
      <c r="K10604"/>
    </row>
    <row r="10605" spans="10:11">
      <c r="J10605" s="1"/>
      <c r="K10605"/>
    </row>
    <row r="10606" spans="10:11">
      <c r="J10606" s="1"/>
      <c r="K10606"/>
    </row>
    <row r="10607" spans="10:11">
      <c r="J10607" s="1"/>
      <c r="K10607"/>
    </row>
    <row r="10608" spans="10:11">
      <c r="J10608" s="1"/>
      <c r="K10608"/>
    </row>
    <row r="10609" spans="10:11">
      <c r="J10609" s="1"/>
      <c r="K10609"/>
    </row>
    <row r="10610" spans="10:11">
      <c r="J10610" s="1"/>
      <c r="K10610"/>
    </row>
    <row r="10611" spans="10:11">
      <c r="J10611" s="1"/>
      <c r="K10611"/>
    </row>
    <row r="10612" spans="10:11">
      <c r="J10612" s="1"/>
      <c r="K10612"/>
    </row>
    <row r="10613" spans="10:11">
      <c r="J10613" s="1"/>
      <c r="K10613"/>
    </row>
    <row r="10614" spans="10:11">
      <c r="J10614" s="1"/>
      <c r="K10614"/>
    </row>
    <row r="10615" spans="10:11">
      <c r="J10615" s="1"/>
      <c r="K10615"/>
    </row>
    <row r="10616" spans="10:11">
      <c r="J10616" s="1"/>
      <c r="K10616"/>
    </row>
    <row r="10617" spans="10:11">
      <c r="J10617" s="1"/>
      <c r="K10617"/>
    </row>
    <row r="10618" spans="10:11">
      <c r="J10618" s="1"/>
      <c r="K10618"/>
    </row>
    <row r="10619" spans="10:11">
      <c r="J10619" s="1"/>
      <c r="K10619"/>
    </row>
    <row r="10620" spans="10:11">
      <c r="J10620" s="1"/>
      <c r="K10620"/>
    </row>
    <row r="10621" spans="10:11">
      <c r="J10621" s="1"/>
      <c r="K10621"/>
    </row>
    <row r="10622" spans="10:11">
      <c r="J10622" s="1"/>
      <c r="K10622"/>
    </row>
    <row r="10623" spans="10:11">
      <c r="J10623" s="1"/>
      <c r="K10623"/>
    </row>
    <row r="10624" spans="10:11">
      <c r="J10624" s="1"/>
      <c r="K10624"/>
    </row>
    <row r="10625" spans="10:11">
      <c r="J10625" s="1"/>
      <c r="K10625"/>
    </row>
    <row r="10626" spans="10:11">
      <c r="J10626" s="1"/>
      <c r="K10626"/>
    </row>
    <row r="10627" spans="10:11">
      <c r="J10627" s="1"/>
      <c r="K10627"/>
    </row>
    <row r="10628" spans="10:11">
      <c r="J10628" s="1"/>
      <c r="K10628"/>
    </row>
    <row r="10629" spans="10:11">
      <c r="J10629" s="1"/>
      <c r="K10629"/>
    </row>
    <row r="10630" spans="10:11">
      <c r="J10630" s="1"/>
      <c r="K10630"/>
    </row>
    <row r="10631" spans="10:11">
      <c r="J10631" s="1"/>
      <c r="K10631"/>
    </row>
    <row r="10632" spans="10:11">
      <c r="J10632" s="1"/>
      <c r="K10632"/>
    </row>
    <row r="10633" spans="10:11">
      <c r="J10633" s="1"/>
      <c r="K10633"/>
    </row>
    <row r="10634" spans="10:11">
      <c r="J10634" s="1"/>
      <c r="K10634"/>
    </row>
    <row r="10635" spans="10:11">
      <c r="J10635" s="1"/>
      <c r="K10635"/>
    </row>
    <row r="10636" spans="10:11">
      <c r="J10636" s="1"/>
      <c r="K10636"/>
    </row>
    <row r="10637" spans="10:11">
      <c r="J10637" s="1"/>
      <c r="K10637"/>
    </row>
    <row r="10638" spans="10:11">
      <c r="J10638" s="1"/>
      <c r="K10638"/>
    </row>
    <row r="10639" spans="10:11">
      <c r="J10639" s="1"/>
      <c r="K10639"/>
    </row>
    <row r="10640" spans="10:11">
      <c r="J10640" s="1"/>
      <c r="K10640"/>
    </row>
    <row r="10641" spans="10:11">
      <c r="J10641" s="1"/>
      <c r="K10641"/>
    </row>
    <row r="10642" spans="10:11">
      <c r="J10642" s="1"/>
      <c r="K10642"/>
    </row>
    <row r="10643" spans="10:11">
      <c r="J10643" s="1"/>
      <c r="K10643"/>
    </row>
    <row r="10644" spans="10:11">
      <c r="J10644" s="1"/>
      <c r="K10644"/>
    </row>
    <row r="10645" spans="10:11">
      <c r="J10645" s="1"/>
      <c r="K10645"/>
    </row>
    <row r="10646" spans="10:11">
      <c r="J10646" s="1"/>
      <c r="K10646"/>
    </row>
    <row r="10647" spans="10:11">
      <c r="J10647" s="1"/>
      <c r="K10647"/>
    </row>
    <row r="10648" spans="10:11">
      <c r="J10648" s="1"/>
      <c r="K10648"/>
    </row>
    <row r="10649" spans="10:11">
      <c r="J10649" s="1"/>
      <c r="K10649"/>
    </row>
    <row r="10650" spans="10:11">
      <c r="J10650" s="1"/>
      <c r="K10650"/>
    </row>
    <row r="10651" spans="10:11">
      <c r="J10651" s="1"/>
      <c r="K10651"/>
    </row>
    <row r="10652" spans="10:11">
      <c r="J10652" s="1"/>
      <c r="K10652"/>
    </row>
    <row r="10653" spans="10:11">
      <c r="J10653" s="1"/>
      <c r="K10653"/>
    </row>
    <row r="10654" spans="10:11">
      <c r="J10654" s="1"/>
      <c r="K10654"/>
    </row>
    <row r="10655" spans="10:11">
      <c r="J10655" s="1"/>
      <c r="K10655"/>
    </row>
    <row r="10656" spans="10:11">
      <c r="J10656" s="1"/>
      <c r="K10656"/>
    </row>
    <row r="10657" spans="10:11">
      <c r="J10657" s="1"/>
      <c r="K10657"/>
    </row>
    <row r="10658" spans="10:11">
      <c r="J10658" s="1"/>
      <c r="K10658"/>
    </row>
    <row r="10659" spans="10:11">
      <c r="J10659" s="1"/>
      <c r="K10659"/>
    </row>
    <row r="10660" spans="10:11">
      <c r="J10660" s="1"/>
      <c r="K10660"/>
    </row>
    <row r="10661" spans="10:11">
      <c r="J10661" s="1"/>
      <c r="K10661"/>
    </row>
    <row r="10662" spans="10:11">
      <c r="J10662" s="1"/>
      <c r="K10662"/>
    </row>
    <row r="10663" spans="10:11">
      <c r="J10663" s="1"/>
      <c r="K10663"/>
    </row>
    <row r="10664" spans="10:11">
      <c r="J10664" s="1"/>
      <c r="K10664"/>
    </row>
    <row r="10665" spans="10:11">
      <c r="J10665" s="1"/>
      <c r="K10665"/>
    </row>
    <row r="10666" spans="10:11">
      <c r="J10666" s="1"/>
      <c r="K10666"/>
    </row>
    <row r="10667" spans="10:11">
      <c r="J10667" s="1"/>
      <c r="K10667"/>
    </row>
    <row r="10668" spans="10:11">
      <c r="J10668" s="1"/>
      <c r="K10668"/>
    </row>
    <row r="10669" spans="10:11">
      <c r="J10669" s="1"/>
      <c r="K10669"/>
    </row>
    <row r="10670" spans="10:11">
      <c r="J10670" s="1"/>
      <c r="K10670"/>
    </row>
    <row r="10671" spans="10:11">
      <c r="J10671" s="1"/>
      <c r="K10671"/>
    </row>
    <row r="10672" spans="10:11">
      <c r="J10672" s="1"/>
      <c r="K10672"/>
    </row>
    <row r="10673" spans="10:11">
      <c r="J10673" s="1"/>
      <c r="K10673"/>
    </row>
    <row r="10674" spans="10:11">
      <c r="J10674" s="1"/>
      <c r="K10674"/>
    </row>
    <row r="10675" spans="10:11">
      <c r="J10675" s="1"/>
      <c r="K10675"/>
    </row>
    <row r="10676" spans="10:11">
      <c r="J10676" s="1"/>
      <c r="K10676"/>
    </row>
    <row r="10677" spans="10:11">
      <c r="J10677" s="1"/>
      <c r="K10677"/>
    </row>
    <row r="10678" spans="10:11">
      <c r="J10678" s="1"/>
      <c r="K10678"/>
    </row>
    <row r="10679" spans="10:11">
      <c r="J10679" s="1"/>
      <c r="K10679"/>
    </row>
    <row r="10680" spans="10:11">
      <c r="J10680" s="1"/>
      <c r="K10680"/>
    </row>
    <row r="10681" spans="10:11">
      <c r="J10681" s="1"/>
      <c r="K10681"/>
    </row>
    <row r="10682" spans="10:11">
      <c r="J10682" s="1"/>
      <c r="K10682"/>
    </row>
    <row r="10683" spans="10:11">
      <c r="J10683" s="1"/>
      <c r="K10683"/>
    </row>
    <row r="10684" spans="10:11">
      <c r="J10684" s="1"/>
      <c r="K10684"/>
    </row>
    <row r="10685" spans="10:11">
      <c r="J10685" s="1"/>
      <c r="K10685"/>
    </row>
    <row r="10686" spans="10:11">
      <c r="J10686" s="1"/>
      <c r="K10686"/>
    </row>
    <row r="10687" spans="10:11">
      <c r="J10687" s="1"/>
      <c r="K10687"/>
    </row>
    <row r="10688" spans="10:11">
      <c r="J10688" s="1"/>
      <c r="K10688"/>
    </row>
    <row r="10689" spans="10:11">
      <c r="J10689" s="1"/>
      <c r="K10689"/>
    </row>
    <row r="10690" spans="10:11">
      <c r="J10690" s="1"/>
      <c r="K10690"/>
    </row>
    <row r="10691" spans="10:11">
      <c r="J10691" s="1"/>
      <c r="K10691"/>
    </row>
    <row r="10692" spans="10:11">
      <c r="J10692" s="1"/>
      <c r="K10692"/>
    </row>
    <row r="10693" spans="10:11">
      <c r="J10693" s="1"/>
      <c r="K10693"/>
    </row>
    <row r="10694" spans="10:11">
      <c r="J10694" s="1"/>
      <c r="K10694"/>
    </row>
    <row r="10695" spans="10:11">
      <c r="J10695" s="1"/>
      <c r="K10695"/>
    </row>
    <row r="10696" spans="10:11">
      <c r="J10696" s="1"/>
      <c r="K10696"/>
    </row>
    <row r="10697" spans="10:11">
      <c r="J10697" s="1"/>
      <c r="K10697"/>
    </row>
    <row r="10698" spans="10:11">
      <c r="J10698" s="1"/>
      <c r="K10698"/>
    </row>
    <row r="10699" spans="10:11">
      <c r="J10699" s="1"/>
      <c r="K10699"/>
    </row>
    <row r="10700" spans="10:11">
      <c r="J10700" s="1"/>
      <c r="K10700"/>
    </row>
    <row r="10701" spans="10:11">
      <c r="J10701" s="1"/>
      <c r="K10701"/>
    </row>
    <row r="10702" spans="10:11">
      <c r="J10702" s="1"/>
      <c r="K10702"/>
    </row>
    <row r="10703" spans="10:11">
      <c r="J10703" s="1"/>
      <c r="K10703"/>
    </row>
    <row r="10704" spans="10:11">
      <c r="J10704" s="1"/>
      <c r="K10704"/>
    </row>
    <row r="10705" spans="10:11">
      <c r="J10705" s="1"/>
      <c r="K10705"/>
    </row>
    <row r="10706" spans="10:11">
      <c r="J10706" s="1"/>
      <c r="K10706"/>
    </row>
    <row r="10707" spans="10:11">
      <c r="J10707" s="1"/>
      <c r="K10707"/>
    </row>
    <row r="10708" spans="10:11">
      <c r="J10708" s="1"/>
      <c r="K10708"/>
    </row>
    <row r="10709" spans="10:11">
      <c r="J10709" s="1"/>
      <c r="K10709"/>
    </row>
    <row r="10710" spans="10:11">
      <c r="J10710" s="1"/>
      <c r="K10710"/>
    </row>
    <row r="10711" spans="10:11">
      <c r="J10711" s="1"/>
      <c r="K10711"/>
    </row>
    <row r="10712" spans="10:11">
      <c r="J10712" s="1"/>
      <c r="K10712"/>
    </row>
    <row r="10713" spans="10:11">
      <c r="J10713" s="1"/>
      <c r="K10713"/>
    </row>
    <row r="10714" spans="10:11">
      <c r="J10714" s="1"/>
      <c r="K10714"/>
    </row>
    <row r="10715" spans="10:11">
      <c r="J10715" s="1"/>
      <c r="K10715"/>
    </row>
    <row r="10716" spans="10:11">
      <c r="J10716" s="1"/>
      <c r="K10716"/>
    </row>
    <row r="10717" spans="10:11">
      <c r="J10717" s="1"/>
      <c r="K10717"/>
    </row>
    <row r="10718" spans="10:11">
      <c r="J10718" s="1"/>
      <c r="K10718"/>
    </row>
    <row r="10719" spans="10:11">
      <c r="J10719" s="1"/>
      <c r="K10719"/>
    </row>
    <row r="10720" spans="10:11">
      <c r="J10720" s="1"/>
      <c r="K10720"/>
    </row>
    <row r="10721" spans="10:11">
      <c r="J10721" s="1"/>
      <c r="K10721"/>
    </row>
    <row r="10722" spans="10:11">
      <c r="J10722" s="1"/>
      <c r="K10722"/>
    </row>
    <row r="10723" spans="10:11">
      <c r="J10723" s="1"/>
      <c r="K10723"/>
    </row>
    <row r="10724" spans="10:11">
      <c r="J10724" s="1"/>
      <c r="K10724"/>
    </row>
    <row r="10725" spans="10:11">
      <c r="J10725" s="1"/>
      <c r="K10725"/>
    </row>
    <row r="10726" spans="10:11">
      <c r="J10726" s="1"/>
      <c r="K10726"/>
    </row>
    <row r="10727" spans="10:11">
      <c r="J10727" s="1"/>
      <c r="K10727"/>
    </row>
    <row r="10728" spans="10:11">
      <c r="J10728" s="1"/>
      <c r="K10728"/>
    </row>
    <row r="10729" spans="10:11">
      <c r="J10729" s="1"/>
      <c r="K10729"/>
    </row>
    <row r="10730" spans="10:11">
      <c r="J10730" s="1"/>
      <c r="K10730"/>
    </row>
    <row r="10731" spans="10:11">
      <c r="J10731" s="1"/>
      <c r="K10731"/>
    </row>
    <row r="10732" spans="10:11">
      <c r="J10732" s="1"/>
      <c r="K10732"/>
    </row>
    <row r="10733" spans="10:11">
      <c r="J10733" s="1"/>
      <c r="K10733"/>
    </row>
    <row r="10734" spans="10:11">
      <c r="J10734" s="1"/>
      <c r="K10734"/>
    </row>
    <row r="10735" spans="10:11">
      <c r="J10735" s="1"/>
      <c r="K10735"/>
    </row>
    <row r="10736" spans="10:11">
      <c r="J10736" s="1"/>
      <c r="K10736"/>
    </row>
    <row r="10737" spans="10:11">
      <c r="J10737" s="1"/>
      <c r="K10737"/>
    </row>
    <row r="10738" spans="10:11">
      <c r="J10738" s="1"/>
      <c r="K10738"/>
    </row>
    <row r="10739" spans="10:11">
      <c r="J10739" s="1"/>
      <c r="K10739"/>
    </row>
    <row r="10740" spans="10:11">
      <c r="J10740" s="1"/>
      <c r="K10740"/>
    </row>
    <row r="10741" spans="10:11">
      <c r="J10741" s="1"/>
      <c r="K10741"/>
    </row>
    <row r="10742" spans="10:11">
      <c r="J10742" s="1"/>
      <c r="K10742"/>
    </row>
    <row r="10743" spans="10:11">
      <c r="J10743" s="1"/>
      <c r="K10743"/>
    </row>
    <row r="10744" spans="10:11">
      <c r="J10744" s="1"/>
      <c r="K10744"/>
    </row>
    <row r="10745" spans="10:11">
      <c r="J10745" s="1"/>
      <c r="K10745"/>
    </row>
    <row r="10746" spans="10:11">
      <c r="J10746" s="1"/>
      <c r="K10746"/>
    </row>
    <row r="10747" spans="10:11">
      <c r="J10747" s="1"/>
      <c r="K10747"/>
    </row>
    <row r="10748" spans="10:11">
      <c r="J10748" s="1"/>
      <c r="K10748"/>
    </row>
    <row r="10749" spans="10:11">
      <c r="J10749" s="1"/>
      <c r="K10749"/>
    </row>
    <row r="10750" spans="10:11">
      <c r="J10750" s="1"/>
      <c r="K10750"/>
    </row>
    <row r="10751" spans="10:11">
      <c r="J10751" s="1"/>
      <c r="K10751"/>
    </row>
    <row r="10752" spans="10:11">
      <c r="J10752" s="1"/>
      <c r="K10752"/>
    </row>
    <row r="10753" spans="10:11">
      <c r="J10753" s="1"/>
      <c r="K10753"/>
    </row>
    <row r="10754" spans="10:11">
      <c r="J10754" s="1"/>
      <c r="K10754"/>
    </row>
    <row r="10755" spans="10:11">
      <c r="J10755" s="1"/>
      <c r="K10755"/>
    </row>
    <row r="10756" spans="10:11">
      <c r="J10756" s="1"/>
      <c r="K10756"/>
    </row>
    <row r="10757" spans="10:11">
      <c r="J10757" s="1"/>
      <c r="K10757"/>
    </row>
    <row r="10758" spans="10:11">
      <c r="J10758" s="1"/>
      <c r="K10758"/>
    </row>
    <row r="10759" spans="10:11">
      <c r="J10759" s="1"/>
      <c r="K10759"/>
    </row>
    <row r="10760" spans="10:11">
      <c r="J10760" s="1"/>
      <c r="K10760"/>
    </row>
    <row r="10761" spans="10:11">
      <c r="J10761" s="1"/>
      <c r="K10761"/>
    </row>
    <row r="10762" spans="10:11">
      <c r="J10762" s="1"/>
      <c r="K10762"/>
    </row>
    <row r="10763" spans="10:11">
      <c r="J10763" s="1"/>
      <c r="K10763"/>
    </row>
    <row r="10764" spans="10:11">
      <c r="J10764" s="1"/>
      <c r="K10764"/>
    </row>
    <row r="10765" spans="10:11">
      <c r="J10765" s="1"/>
      <c r="K10765"/>
    </row>
    <row r="10766" spans="10:11">
      <c r="J10766" s="1"/>
      <c r="K10766"/>
    </row>
    <row r="10767" spans="10:11">
      <c r="J10767" s="1"/>
      <c r="K10767"/>
    </row>
    <row r="10768" spans="10:11">
      <c r="J10768" s="1"/>
      <c r="K10768"/>
    </row>
    <row r="10769" spans="10:11">
      <c r="J10769" s="1"/>
      <c r="K10769"/>
    </row>
    <row r="10770" spans="10:11">
      <c r="J10770" s="1"/>
      <c r="K10770"/>
    </row>
    <row r="10771" spans="10:11">
      <c r="J10771" s="1"/>
      <c r="K10771"/>
    </row>
    <row r="10772" spans="10:11">
      <c r="J10772" s="1"/>
      <c r="K10772"/>
    </row>
    <row r="10773" spans="10:11">
      <c r="J10773" s="1"/>
      <c r="K10773"/>
    </row>
    <row r="10774" spans="10:11">
      <c r="J10774" s="1"/>
      <c r="K10774"/>
    </row>
    <row r="10775" spans="10:11">
      <c r="J10775" s="1"/>
      <c r="K10775"/>
    </row>
    <row r="10776" spans="10:11">
      <c r="J10776" s="1"/>
      <c r="K10776"/>
    </row>
    <row r="10777" spans="10:11">
      <c r="J10777" s="1"/>
      <c r="K10777"/>
    </row>
    <row r="10778" spans="10:11">
      <c r="J10778" s="1"/>
      <c r="K10778"/>
    </row>
    <row r="10779" spans="10:11">
      <c r="J10779" s="1"/>
      <c r="K10779"/>
    </row>
    <row r="10780" spans="10:11">
      <c r="J10780" s="1"/>
      <c r="K10780"/>
    </row>
    <row r="10781" spans="10:11">
      <c r="J10781" s="1"/>
      <c r="K10781"/>
    </row>
    <row r="10782" spans="10:11">
      <c r="J10782" s="1"/>
      <c r="K10782"/>
    </row>
    <row r="10783" spans="10:11">
      <c r="J10783" s="1"/>
      <c r="K10783"/>
    </row>
    <row r="10784" spans="10:11">
      <c r="J10784" s="1"/>
      <c r="K10784"/>
    </row>
    <row r="10785" spans="10:11">
      <c r="J10785" s="1"/>
      <c r="K10785"/>
    </row>
    <row r="10786" spans="10:11">
      <c r="J10786" s="1"/>
      <c r="K10786"/>
    </row>
    <row r="10787" spans="10:11">
      <c r="J10787" s="1"/>
      <c r="K10787"/>
    </row>
    <row r="10788" spans="10:11">
      <c r="J10788" s="1"/>
      <c r="K10788"/>
    </row>
    <row r="10789" spans="10:11">
      <c r="J10789" s="1"/>
      <c r="K10789"/>
    </row>
    <row r="10790" spans="10:11">
      <c r="J10790" s="1"/>
      <c r="K10790"/>
    </row>
    <row r="10791" spans="10:11">
      <c r="J10791" s="1"/>
      <c r="K10791"/>
    </row>
    <row r="10792" spans="10:11">
      <c r="J10792" s="1"/>
      <c r="K10792"/>
    </row>
    <row r="10793" spans="10:11">
      <c r="J10793" s="1"/>
      <c r="K10793"/>
    </row>
    <row r="10794" spans="10:11">
      <c r="J10794" s="1"/>
      <c r="K10794"/>
    </row>
    <row r="10795" spans="10:11">
      <c r="J10795" s="1"/>
      <c r="K10795"/>
    </row>
    <row r="10796" spans="10:11">
      <c r="J10796" s="1"/>
      <c r="K10796"/>
    </row>
    <row r="10797" spans="10:11">
      <c r="J10797" s="1"/>
      <c r="K10797"/>
    </row>
    <row r="10798" spans="10:11">
      <c r="J10798" s="1"/>
      <c r="K10798"/>
    </row>
    <row r="10799" spans="10:11">
      <c r="J10799" s="1"/>
      <c r="K10799"/>
    </row>
    <row r="10800" spans="10:11">
      <c r="J10800" s="1"/>
      <c r="K10800"/>
    </row>
    <row r="10801" spans="10:11">
      <c r="J10801" s="1"/>
      <c r="K10801"/>
    </row>
    <row r="10802" spans="10:11">
      <c r="J10802" s="1"/>
      <c r="K10802"/>
    </row>
    <row r="10803" spans="10:11">
      <c r="J10803" s="1"/>
      <c r="K10803"/>
    </row>
    <row r="10804" spans="10:11">
      <c r="J10804" s="1"/>
      <c r="K10804"/>
    </row>
    <row r="10805" spans="10:11">
      <c r="J10805" s="1"/>
      <c r="K10805"/>
    </row>
    <row r="10806" spans="10:11">
      <c r="J10806" s="1"/>
      <c r="K10806"/>
    </row>
    <row r="10807" spans="10:11">
      <c r="J10807" s="1"/>
      <c r="K10807"/>
    </row>
    <row r="10808" spans="10:11">
      <c r="J10808" s="1"/>
      <c r="K10808"/>
    </row>
    <row r="10809" spans="10:11">
      <c r="J10809" s="1"/>
      <c r="K10809"/>
    </row>
    <row r="10810" spans="10:11">
      <c r="J10810" s="1"/>
      <c r="K10810"/>
    </row>
    <row r="10811" spans="10:11">
      <c r="J10811" s="1"/>
      <c r="K10811"/>
    </row>
    <row r="10812" spans="10:11">
      <c r="J10812" s="1"/>
      <c r="K10812"/>
    </row>
    <row r="10813" spans="10:11">
      <c r="J10813" s="1"/>
      <c r="K10813"/>
    </row>
    <row r="10814" spans="10:11">
      <c r="J10814" s="1"/>
      <c r="K10814"/>
    </row>
    <row r="10815" spans="10:11">
      <c r="J10815" s="1"/>
      <c r="K10815"/>
    </row>
    <row r="10816" spans="10:11">
      <c r="J10816" s="1"/>
      <c r="K10816"/>
    </row>
    <row r="10817" spans="10:11">
      <c r="J10817" s="1"/>
      <c r="K10817"/>
    </row>
    <row r="10818" spans="10:11">
      <c r="J10818" s="1"/>
      <c r="K10818"/>
    </row>
    <row r="10819" spans="10:11">
      <c r="J10819" s="1"/>
      <c r="K10819"/>
    </row>
    <row r="10820" spans="10:11">
      <c r="J10820" s="1"/>
      <c r="K10820"/>
    </row>
    <row r="10821" spans="10:11">
      <c r="J10821" s="1"/>
      <c r="K10821"/>
    </row>
    <row r="10822" spans="10:11">
      <c r="J10822" s="1"/>
      <c r="K10822"/>
    </row>
    <row r="10823" spans="10:11">
      <c r="J10823" s="1"/>
      <c r="K10823"/>
    </row>
    <row r="10824" spans="10:11">
      <c r="J10824" s="1"/>
      <c r="K10824"/>
    </row>
    <row r="10825" spans="10:11">
      <c r="J10825" s="1"/>
      <c r="K10825"/>
    </row>
    <row r="10826" spans="10:11">
      <c r="J10826" s="1"/>
      <c r="K10826"/>
    </row>
    <row r="10827" spans="10:11">
      <c r="J10827" s="1"/>
      <c r="K10827"/>
    </row>
    <row r="10828" spans="10:11">
      <c r="J10828" s="1"/>
      <c r="K10828"/>
    </row>
    <row r="10829" spans="10:11">
      <c r="J10829" s="1"/>
      <c r="K10829"/>
    </row>
    <row r="10830" spans="10:11">
      <c r="J10830" s="1"/>
      <c r="K10830"/>
    </row>
    <row r="10831" spans="10:11">
      <c r="J10831" s="1"/>
      <c r="K10831"/>
    </row>
    <row r="10832" spans="10:11">
      <c r="J10832" s="1"/>
      <c r="K10832"/>
    </row>
    <row r="10833" spans="10:11">
      <c r="J10833" s="1"/>
      <c r="K10833"/>
    </row>
    <row r="10834" spans="10:11">
      <c r="J10834" s="1"/>
      <c r="K10834"/>
    </row>
    <row r="10835" spans="10:11">
      <c r="J10835" s="1"/>
      <c r="K10835"/>
    </row>
    <row r="10836" spans="10:11">
      <c r="J10836" s="1"/>
      <c r="K10836"/>
    </row>
    <row r="10837" spans="10:11">
      <c r="J10837" s="1"/>
      <c r="K10837"/>
    </row>
    <row r="10838" spans="10:11">
      <c r="J10838" s="1"/>
      <c r="K10838"/>
    </row>
    <row r="10839" spans="10:11">
      <c r="J10839" s="1"/>
      <c r="K10839"/>
    </row>
    <row r="10840" spans="10:11">
      <c r="J10840" s="1"/>
      <c r="K10840"/>
    </row>
    <row r="10841" spans="10:11">
      <c r="J10841" s="1"/>
      <c r="K10841"/>
    </row>
    <row r="10842" spans="10:11">
      <c r="J10842" s="1"/>
      <c r="K10842"/>
    </row>
    <row r="10843" spans="10:11">
      <c r="J10843" s="1"/>
      <c r="K10843"/>
    </row>
    <row r="10844" spans="10:11">
      <c r="J10844" s="1"/>
      <c r="K10844"/>
    </row>
    <row r="10845" spans="10:11">
      <c r="J10845" s="1"/>
      <c r="K10845"/>
    </row>
    <row r="10846" spans="10:11">
      <c r="J10846" s="1"/>
      <c r="K10846"/>
    </row>
    <row r="10847" spans="10:11">
      <c r="J10847" s="1"/>
      <c r="K10847"/>
    </row>
    <row r="10848" spans="10:11">
      <c r="J10848" s="1"/>
      <c r="K10848"/>
    </row>
    <row r="10849" spans="10:11">
      <c r="J10849" s="1"/>
      <c r="K10849"/>
    </row>
    <row r="10850" spans="10:11">
      <c r="J10850" s="1"/>
      <c r="K10850"/>
    </row>
    <row r="10851" spans="10:11">
      <c r="J10851" s="1"/>
      <c r="K10851"/>
    </row>
    <row r="10852" spans="10:11">
      <c r="J10852" s="1"/>
      <c r="K10852"/>
    </row>
    <row r="10853" spans="10:11">
      <c r="J10853" s="1"/>
      <c r="K10853"/>
    </row>
    <row r="10854" spans="10:11">
      <c r="J10854" s="1"/>
      <c r="K10854"/>
    </row>
    <row r="10855" spans="10:11">
      <c r="J10855" s="1"/>
      <c r="K10855"/>
    </row>
    <row r="10856" spans="10:11">
      <c r="J10856" s="1"/>
      <c r="K10856"/>
    </row>
    <row r="10857" spans="10:11">
      <c r="J10857" s="1"/>
      <c r="K10857"/>
    </row>
    <row r="10858" spans="10:11">
      <c r="J10858" s="1"/>
      <c r="K10858"/>
    </row>
    <row r="10859" spans="10:11">
      <c r="J10859" s="1"/>
      <c r="K10859"/>
    </row>
    <row r="10860" spans="10:11">
      <c r="J10860" s="1"/>
      <c r="K10860"/>
    </row>
    <row r="10861" spans="10:11">
      <c r="J10861" s="1"/>
      <c r="K10861"/>
    </row>
    <row r="10862" spans="10:11">
      <c r="J10862" s="1"/>
      <c r="K10862"/>
    </row>
    <row r="10863" spans="10:11">
      <c r="J10863" s="1"/>
      <c r="K10863"/>
    </row>
    <row r="10864" spans="10:11">
      <c r="J10864" s="1"/>
      <c r="K10864"/>
    </row>
    <row r="10865" spans="10:11">
      <c r="J10865" s="1"/>
      <c r="K10865"/>
    </row>
    <row r="10866" spans="10:11">
      <c r="J10866" s="1"/>
      <c r="K10866"/>
    </row>
    <row r="10867" spans="10:11">
      <c r="J10867" s="1"/>
      <c r="K10867"/>
    </row>
    <row r="10868" spans="10:11">
      <c r="J10868" s="1"/>
      <c r="K10868"/>
    </row>
    <row r="10869" spans="10:11">
      <c r="J10869" s="1"/>
      <c r="K10869"/>
    </row>
    <row r="10870" spans="10:11">
      <c r="J10870" s="1"/>
      <c r="K10870"/>
    </row>
    <row r="10871" spans="10:11">
      <c r="J10871" s="1"/>
      <c r="K10871"/>
    </row>
    <row r="10872" spans="10:11">
      <c r="J10872" s="1"/>
      <c r="K10872"/>
    </row>
    <row r="10873" spans="10:11">
      <c r="J10873" s="1"/>
      <c r="K10873"/>
    </row>
    <row r="10874" spans="10:11">
      <c r="J10874" s="1"/>
      <c r="K10874"/>
    </row>
    <row r="10875" spans="10:11">
      <c r="J10875" s="1"/>
      <c r="K10875"/>
    </row>
    <row r="10876" spans="10:11">
      <c r="J10876" s="1"/>
      <c r="K10876"/>
    </row>
    <row r="10877" spans="10:11">
      <c r="J10877" s="1"/>
      <c r="K10877"/>
    </row>
    <row r="10878" spans="10:11">
      <c r="J10878" s="1"/>
      <c r="K10878"/>
    </row>
    <row r="10879" spans="10:11">
      <c r="J10879" s="1"/>
      <c r="K10879"/>
    </row>
    <row r="10880" spans="10:11">
      <c r="J10880" s="1"/>
      <c r="K10880"/>
    </row>
    <row r="10881" spans="10:11">
      <c r="J10881" s="1"/>
      <c r="K10881"/>
    </row>
    <row r="10882" spans="10:11">
      <c r="J10882" s="1"/>
      <c r="K10882"/>
    </row>
    <row r="10883" spans="10:11">
      <c r="J10883" s="1"/>
      <c r="K10883"/>
    </row>
    <row r="10884" spans="10:11">
      <c r="J10884" s="1"/>
      <c r="K10884"/>
    </row>
    <row r="10885" spans="10:11">
      <c r="J10885" s="1"/>
      <c r="K10885"/>
    </row>
    <row r="10886" spans="10:11">
      <c r="J10886" s="1"/>
      <c r="K10886"/>
    </row>
    <row r="10887" spans="10:11">
      <c r="J10887" s="1"/>
      <c r="K10887"/>
    </row>
    <row r="10888" spans="10:11">
      <c r="J10888" s="1"/>
      <c r="K10888"/>
    </row>
    <row r="10889" spans="10:11">
      <c r="J10889" s="1"/>
      <c r="K10889"/>
    </row>
    <row r="10890" spans="10:11">
      <c r="J10890" s="1"/>
      <c r="K10890"/>
    </row>
    <row r="10891" spans="10:11">
      <c r="J10891" s="1"/>
      <c r="K10891"/>
    </row>
    <row r="10892" spans="10:11">
      <c r="J10892" s="1"/>
      <c r="K10892"/>
    </row>
    <row r="10893" spans="10:11">
      <c r="J10893" s="1"/>
      <c r="K10893"/>
    </row>
    <row r="10894" spans="10:11">
      <c r="J10894" s="1"/>
      <c r="K10894"/>
    </row>
    <row r="10895" spans="10:11">
      <c r="J10895" s="1"/>
      <c r="K10895"/>
    </row>
    <row r="10896" spans="10:11">
      <c r="J10896" s="1"/>
      <c r="K10896"/>
    </row>
    <row r="10897" spans="10:11">
      <c r="J10897" s="1"/>
      <c r="K10897"/>
    </row>
    <row r="10898" spans="10:11">
      <c r="J10898" s="1"/>
      <c r="K10898"/>
    </row>
    <row r="10899" spans="10:11">
      <c r="J10899" s="1"/>
      <c r="K10899"/>
    </row>
    <row r="10900" spans="10:11">
      <c r="J10900" s="1"/>
      <c r="K10900"/>
    </row>
    <row r="10901" spans="10:11">
      <c r="J10901" s="1"/>
      <c r="K10901"/>
    </row>
    <row r="10902" spans="10:11">
      <c r="J10902" s="1"/>
      <c r="K10902"/>
    </row>
    <row r="10903" spans="10:11">
      <c r="J10903" s="1"/>
      <c r="K10903"/>
    </row>
    <row r="10904" spans="10:11">
      <c r="J10904" s="1"/>
      <c r="K10904"/>
    </row>
    <row r="10905" spans="10:11">
      <c r="J10905" s="1"/>
      <c r="K10905"/>
    </row>
    <row r="10906" spans="10:11">
      <c r="J10906" s="1"/>
      <c r="K10906"/>
    </row>
    <row r="10907" spans="10:11">
      <c r="J10907" s="1"/>
      <c r="K10907"/>
    </row>
    <row r="10908" spans="10:11">
      <c r="J10908" s="1"/>
      <c r="K10908"/>
    </row>
    <row r="10909" spans="10:11">
      <c r="J10909" s="1"/>
      <c r="K10909"/>
    </row>
    <row r="10910" spans="10:11">
      <c r="J10910" s="1"/>
      <c r="K10910"/>
    </row>
    <row r="10911" spans="10:11">
      <c r="J10911" s="1"/>
      <c r="K10911"/>
    </row>
    <row r="10912" spans="10:11">
      <c r="J10912" s="1"/>
      <c r="K10912"/>
    </row>
    <row r="10913" spans="10:11">
      <c r="J10913" s="1"/>
      <c r="K10913"/>
    </row>
    <row r="10914" spans="10:11">
      <c r="J10914" s="1"/>
      <c r="K10914"/>
    </row>
    <row r="10915" spans="10:11">
      <c r="J10915" s="1"/>
      <c r="K10915"/>
    </row>
    <row r="10916" spans="10:11">
      <c r="J10916" s="1"/>
      <c r="K10916"/>
    </row>
    <row r="10917" spans="10:11">
      <c r="J10917" s="1"/>
      <c r="K10917"/>
    </row>
    <row r="10918" spans="10:11">
      <c r="J10918" s="1"/>
      <c r="K10918"/>
    </row>
    <row r="10919" spans="10:11">
      <c r="J10919" s="1"/>
      <c r="K10919"/>
    </row>
    <row r="10920" spans="10:11">
      <c r="J10920" s="1"/>
      <c r="K10920"/>
    </row>
    <row r="10921" spans="10:11">
      <c r="J10921" s="1"/>
      <c r="K10921"/>
    </row>
    <row r="10922" spans="10:11">
      <c r="J10922" s="1"/>
      <c r="K10922"/>
    </row>
    <row r="10923" spans="10:11">
      <c r="J10923" s="1"/>
      <c r="K10923"/>
    </row>
    <row r="10924" spans="10:11">
      <c r="J10924" s="1"/>
      <c r="K10924"/>
    </row>
    <row r="10925" spans="10:11">
      <c r="J10925" s="1"/>
      <c r="K10925"/>
    </row>
    <row r="10926" spans="10:11">
      <c r="J10926" s="1"/>
      <c r="K10926"/>
    </row>
    <row r="10927" spans="10:11">
      <c r="J10927" s="1"/>
      <c r="K10927"/>
    </row>
    <row r="10928" spans="10:11">
      <c r="J10928" s="1"/>
      <c r="K10928"/>
    </row>
    <row r="10929" spans="10:11">
      <c r="J10929" s="1"/>
      <c r="K10929"/>
    </row>
    <row r="10930" spans="10:11">
      <c r="J10930" s="1"/>
      <c r="K10930"/>
    </row>
    <row r="10931" spans="10:11">
      <c r="J10931" s="1"/>
      <c r="K10931"/>
    </row>
    <row r="10932" spans="10:11">
      <c r="J10932" s="1"/>
      <c r="K10932"/>
    </row>
    <row r="10933" spans="10:11">
      <c r="J10933" s="1"/>
      <c r="K10933"/>
    </row>
    <row r="10934" spans="10:11">
      <c r="J10934" s="1"/>
      <c r="K10934"/>
    </row>
    <row r="10935" spans="10:11">
      <c r="J10935" s="1"/>
      <c r="K10935"/>
    </row>
    <row r="10936" spans="10:11">
      <c r="J10936" s="1"/>
      <c r="K10936"/>
    </row>
    <row r="10937" spans="10:11">
      <c r="J10937" s="1"/>
      <c r="K10937"/>
    </row>
    <row r="10938" spans="10:11">
      <c r="J10938" s="1"/>
      <c r="K10938"/>
    </row>
    <row r="10939" spans="10:11">
      <c r="J10939" s="1"/>
      <c r="K10939"/>
    </row>
    <row r="10940" spans="10:11">
      <c r="J10940" s="1"/>
      <c r="K10940"/>
    </row>
    <row r="10941" spans="10:11">
      <c r="J10941" s="1"/>
      <c r="K10941"/>
    </row>
    <row r="10942" spans="10:11">
      <c r="J10942" s="1"/>
      <c r="K10942"/>
    </row>
    <row r="10943" spans="10:11">
      <c r="J10943" s="1"/>
      <c r="K10943"/>
    </row>
    <row r="10944" spans="10:11">
      <c r="J10944" s="1"/>
      <c r="K10944"/>
    </row>
    <row r="10945" spans="10:11">
      <c r="J10945" s="1"/>
      <c r="K10945"/>
    </row>
    <row r="10946" spans="10:11">
      <c r="J10946" s="1"/>
      <c r="K10946"/>
    </row>
    <row r="10947" spans="10:11">
      <c r="J10947" s="1"/>
      <c r="K10947"/>
    </row>
    <row r="10948" spans="10:11">
      <c r="J10948" s="1"/>
      <c r="K10948"/>
    </row>
    <row r="10949" spans="10:11">
      <c r="J10949" s="1"/>
      <c r="K10949"/>
    </row>
    <row r="10950" spans="10:11">
      <c r="J10950" s="1"/>
      <c r="K10950"/>
    </row>
    <row r="10951" spans="10:11">
      <c r="J10951" s="1"/>
      <c r="K10951"/>
    </row>
    <row r="10952" spans="10:11">
      <c r="J10952" s="1"/>
      <c r="K10952"/>
    </row>
    <row r="10953" spans="10:11">
      <c r="J10953" s="1"/>
      <c r="K10953"/>
    </row>
    <row r="10954" spans="10:11">
      <c r="J10954" s="1"/>
      <c r="K10954"/>
    </row>
    <row r="10955" spans="10:11">
      <c r="J10955" s="1"/>
      <c r="K10955"/>
    </row>
    <row r="10956" spans="10:11">
      <c r="J10956" s="1"/>
      <c r="K10956"/>
    </row>
    <row r="10957" spans="10:11">
      <c r="J10957" s="1"/>
      <c r="K10957"/>
    </row>
    <row r="10958" spans="10:11">
      <c r="J10958" s="1"/>
      <c r="K10958"/>
    </row>
    <row r="10959" spans="10:11">
      <c r="J10959" s="1"/>
      <c r="K10959"/>
    </row>
    <row r="10960" spans="10:11">
      <c r="J10960" s="1"/>
      <c r="K10960"/>
    </row>
    <row r="10961" spans="10:11">
      <c r="J10961" s="1"/>
      <c r="K10961"/>
    </row>
    <row r="10962" spans="10:11">
      <c r="J10962" s="1"/>
      <c r="K10962"/>
    </row>
    <row r="10963" spans="10:11">
      <c r="J10963" s="1"/>
      <c r="K10963"/>
    </row>
    <row r="10964" spans="10:11">
      <c r="J10964" s="1"/>
      <c r="K10964"/>
    </row>
    <row r="10965" spans="10:11">
      <c r="J10965" s="1"/>
      <c r="K10965"/>
    </row>
    <row r="10966" spans="10:11">
      <c r="J10966" s="1"/>
      <c r="K10966"/>
    </row>
    <row r="10967" spans="10:11">
      <c r="J10967" s="1"/>
      <c r="K10967"/>
    </row>
    <row r="10968" spans="10:11">
      <c r="J10968" s="1"/>
      <c r="K10968"/>
    </row>
    <row r="10969" spans="10:11">
      <c r="J10969" s="1"/>
      <c r="K10969"/>
    </row>
    <row r="10970" spans="10:11">
      <c r="J10970" s="1"/>
      <c r="K10970"/>
    </row>
    <row r="10971" spans="10:11">
      <c r="J10971" s="1"/>
      <c r="K10971"/>
    </row>
    <row r="10972" spans="10:11">
      <c r="J10972" s="1"/>
      <c r="K10972"/>
    </row>
    <row r="10973" spans="10:11">
      <c r="J10973" s="1"/>
      <c r="K10973"/>
    </row>
    <row r="10974" spans="10:11">
      <c r="J10974" s="1"/>
      <c r="K10974"/>
    </row>
    <row r="10975" spans="10:11">
      <c r="J10975" s="1"/>
      <c r="K10975"/>
    </row>
    <row r="10976" spans="10:11">
      <c r="J10976" s="1"/>
      <c r="K10976"/>
    </row>
    <row r="10977" spans="10:11">
      <c r="J10977" s="1"/>
      <c r="K10977"/>
    </row>
    <row r="10978" spans="10:11">
      <c r="J10978" s="1"/>
      <c r="K10978"/>
    </row>
    <row r="10979" spans="10:11">
      <c r="J10979" s="1"/>
      <c r="K10979"/>
    </row>
    <row r="10980" spans="10:11">
      <c r="J10980" s="1"/>
      <c r="K10980"/>
    </row>
    <row r="10981" spans="10:11">
      <c r="J10981" s="1"/>
      <c r="K10981"/>
    </row>
    <row r="10982" spans="10:11">
      <c r="J10982" s="1"/>
      <c r="K10982"/>
    </row>
    <row r="10983" spans="10:11">
      <c r="J10983" s="1"/>
      <c r="K10983"/>
    </row>
    <row r="10984" spans="10:11">
      <c r="J10984" s="1"/>
      <c r="K10984"/>
    </row>
    <row r="10985" spans="10:11">
      <c r="J10985" s="1"/>
      <c r="K10985"/>
    </row>
    <row r="10986" spans="10:11">
      <c r="J10986" s="1"/>
      <c r="K10986"/>
    </row>
    <row r="10987" spans="10:11">
      <c r="J10987" s="1"/>
      <c r="K10987"/>
    </row>
    <row r="10988" spans="10:11">
      <c r="J10988" s="1"/>
      <c r="K10988"/>
    </row>
    <row r="10989" spans="10:11">
      <c r="J10989" s="1"/>
      <c r="K10989"/>
    </row>
    <row r="10990" spans="10:11">
      <c r="J10990" s="1"/>
      <c r="K10990"/>
    </row>
    <row r="10991" spans="10:11">
      <c r="J10991" s="1"/>
      <c r="K10991"/>
    </row>
    <row r="10992" spans="10:11">
      <c r="J10992" s="1"/>
      <c r="K10992"/>
    </row>
    <row r="10993" spans="10:11">
      <c r="J10993" s="1"/>
      <c r="K10993"/>
    </row>
    <row r="10994" spans="10:11">
      <c r="J10994" s="1"/>
      <c r="K10994"/>
    </row>
    <row r="10995" spans="10:11">
      <c r="J10995" s="1"/>
      <c r="K10995"/>
    </row>
    <row r="10996" spans="10:11">
      <c r="J10996" s="1"/>
      <c r="K10996"/>
    </row>
    <row r="10997" spans="10:11">
      <c r="J10997" s="1"/>
      <c r="K10997"/>
    </row>
    <row r="10998" spans="10:11">
      <c r="J10998" s="1"/>
      <c r="K10998"/>
    </row>
    <row r="10999" spans="10:11">
      <c r="J10999" s="1"/>
      <c r="K10999"/>
    </row>
    <row r="11000" spans="10:11">
      <c r="J11000" s="1"/>
      <c r="K11000"/>
    </row>
    <row r="11001" spans="10:11">
      <c r="J11001" s="1"/>
      <c r="K11001"/>
    </row>
    <row r="11002" spans="10:11">
      <c r="J11002" s="1"/>
      <c r="K11002"/>
    </row>
    <row r="11003" spans="10:11">
      <c r="J11003" s="1"/>
      <c r="K11003"/>
    </row>
    <row r="11004" spans="10:11">
      <c r="J11004" s="1"/>
      <c r="K11004"/>
    </row>
    <row r="11005" spans="10:11">
      <c r="J11005" s="1"/>
      <c r="K11005"/>
    </row>
    <row r="11006" spans="10:11">
      <c r="J11006" s="1"/>
      <c r="K11006"/>
    </row>
    <row r="11007" spans="10:11">
      <c r="J11007" s="1"/>
      <c r="K11007"/>
    </row>
    <row r="11008" spans="10:11">
      <c r="J11008" s="1"/>
      <c r="K11008"/>
    </row>
    <row r="11009" spans="10:11">
      <c r="J11009" s="1"/>
      <c r="K11009"/>
    </row>
    <row r="11010" spans="10:11">
      <c r="J11010" s="1"/>
      <c r="K11010"/>
    </row>
    <row r="11011" spans="10:11">
      <c r="J11011" s="1"/>
      <c r="K11011"/>
    </row>
    <row r="11012" spans="10:11">
      <c r="J11012" s="1"/>
      <c r="K11012"/>
    </row>
    <row r="11013" spans="10:11">
      <c r="J11013" s="1"/>
      <c r="K11013"/>
    </row>
    <row r="11014" spans="10:11">
      <c r="J11014" s="1"/>
      <c r="K11014"/>
    </row>
    <row r="11015" spans="10:11">
      <c r="J11015" s="1"/>
      <c r="K11015"/>
    </row>
    <row r="11016" spans="10:11">
      <c r="J11016" s="1"/>
      <c r="K11016"/>
    </row>
    <row r="11017" spans="10:11">
      <c r="J11017" s="1"/>
      <c r="K11017"/>
    </row>
    <row r="11018" spans="10:11">
      <c r="J11018" s="1"/>
      <c r="K11018"/>
    </row>
    <row r="11019" spans="10:11">
      <c r="J11019" s="1"/>
      <c r="K11019"/>
    </row>
    <row r="11020" spans="10:11">
      <c r="J11020" s="1"/>
      <c r="K11020"/>
    </row>
    <row r="11021" spans="10:11">
      <c r="J11021" s="1"/>
      <c r="K11021"/>
    </row>
    <row r="11022" spans="10:11">
      <c r="J11022" s="1"/>
      <c r="K11022"/>
    </row>
    <row r="11023" spans="10:11">
      <c r="J11023" s="1"/>
      <c r="K11023"/>
    </row>
    <row r="11024" spans="10:11">
      <c r="J11024" s="1"/>
      <c r="K11024"/>
    </row>
    <row r="11025" spans="10:11">
      <c r="J11025" s="1"/>
      <c r="K11025"/>
    </row>
    <row r="11026" spans="10:11">
      <c r="J11026" s="1"/>
      <c r="K11026"/>
    </row>
    <row r="11027" spans="10:11">
      <c r="J11027" s="1"/>
      <c r="K11027"/>
    </row>
    <row r="11028" spans="10:11">
      <c r="J11028" s="1"/>
      <c r="K11028"/>
    </row>
    <row r="11029" spans="10:11">
      <c r="J11029" s="1"/>
      <c r="K11029"/>
    </row>
    <row r="11030" spans="10:11">
      <c r="J11030" s="1"/>
      <c r="K11030"/>
    </row>
    <row r="11031" spans="10:11">
      <c r="J11031" s="1"/>
      <c r="K11031"/>
    </row>
    <row r="11032" spans="10:11">
      <c r="J11032" s="1"/>
      <c r="K11032"/>
    </row>
    <row r="11033" spans="10:11">
      <c r="J11033" s="1"/>
      <c r="K11033"/>
    </row>
    <row r="11034" spans="10:11">
      <c r="J11034" s="1"/>
      <c r="K11034"/>
    </row>
    <row r="11035" spans="10:11">
      <c r="J11035" s="1"/>
      <c r="K11035"/>
    </row>
    <row r="11036" spans="10:11">
      <c r="J11036" s="1"/>
      <c r="K11036"/>
    </row>
    <row r="11037" spans="10:11">
      <c r="J11037" s="1"/>
      <c r="K11037"/>
    </row>
    <row r="11038" spans="10:11">
      <c r="J11038" s="1"/>
      <c r="K11038"/>
    </row>
    <row r="11039" spans="10:11">
      <c r="J11039" s="1"/>
      <c r="K11039"/>
    </row>
    <row r="11040" spans="10:11">
      <c r="J11040" s="1"/>
      <c r="K11040"/>
    </row>
    <row r="11041" spans="10:11">
      <c r="J11041" s="1"/>
      <c r="K11041"/>
    </row>
    <row r="11042" spans="10:11">
      <c r="J11042" s="1"/>
      <c r="K11042"/>
    </row>
    <row r="11043" spans="10:11">
      <c r="J11043" s="1"/>
      <c r="K11043"/>
    </row>
    <row r="11044" spans="10:11">
      <c r="J11044" s="1"/>
      <c r="K11044"/>
    </row>
    <row r="11045" spans="10:11">
      <c r="J11045" s="1"/>
      <c r="K11045"/>
    </row>
    <row r="11046" spans="10:11">
      <c r="J11046" s="1"/>
      <c r="K11046"/>
    </row>
    <row r="11047" spans="10:11">
      <c r="J11047" s="1"/>
      <c r="K11047"/>
    </row>
    <row r="11048" spans="10:11">
      <c r="J11048" s="1"/>
      <c r="K11048"/>
    </row>
    <row r="11049" spans="10:11">
      <c r="J11049" s="1"/>
      <c r="K11049"/>
    </row>
    <row r="11050" spans="10:11">
      <c r="J11050" s="1"/>
      <c r="K11050"/>
    </row>
    <row r="11051" spans="10:11">
      <c r="J11051" s="1"/>
      <c r="K11051"/>
    </row>
    <row r="11052" spans="10:11">
      <c r="J11052" s="1"/>
      <c r="K11052"/>
    </row>
    <row r="11053" spans="10:11">
      <c r="J11053" s="1"/>
      <c r="K11053"/>
    </row>
    <row r="11054" spans="10:11">
      <c r="J11054" s="1"/>
      <c r="K11054"/>
    </row>
    <row r="11055" spans="10:11">
      <c r="J11055" s="1"/>
      <c r="K11055"/>
    </row>
    <row r="11056" spans="10:11">
      <c r="J11056" s="1"/>
      <c r="K11056"/>
    </row>
    <row r="11057" spans="10:11">
      <c r="J11057" s="1"/>
      <c r="K11057"/>
    </row>
    <row r="11058" spans="10:11">
      <c r="J11058" s="1"/>
      <c r="K11058"/>
    </row>
    <row r="11059" spans="10:11">
      <c r="J11059" s="1"/>
      <c r="K11059"/>
    </row>
    <row r="11060" spans="10:11">
      <c r="J11060" s="1"/>
      <c r="K11060"/>
    </row>
    <row r="11061" spans="10:11">
      <c r="J11061" s="1"/>
      <c r="K11061"/>
    </row>
    <row r="11062" spans="10:11">
      <c r="J11062" s="1"/>
      <c r="K11062"/>
    </row>
    <row r="11063" spans="10:11">
      <c r="J11063" s="1"/>
      <c r="K11063"/>
    </row>
    <row r="11064" spans="10:11">
      <c r="J11064" s="1"/>
      <c r="K11064"/>
    </row>
    <row r="11065" spans="10:11">
      <c r="J11065" s="1"/>
      <c r="K11065"/>
    </row>
    <row r="11066" spans="10:11">
      <c r="J11066" s="1"/>
      <c r="K11066"/>
    </row>
    <row r="11067" spans="10:11">
      <c r="J11067" s="1"/>
      <c r="K11067"/>
    </row>
    <row r="11068" spans="10:11">
      <c r="J11068" s="1"/>
      <c r="K11068"/>
    </row>
    <row r="11069" spans="10:11">
      <c r="J11069" s="1"/>
      <c r="K11069"/>
    </row>
    <row r="11070" spans="10:11">
      <c r="J11070" s="1"/>
      <c r="K11070"/>
    </row>
    <row r="11071" spans="10:11">
      <c r="J11071" s="1"/>
      <c r="K11071"/>
    </row>
    <row r="11072" spans="10:11">
      <c r="J11072" s="1"/>
      <c r="K11072"/>
    </row>
    <row r="11073" spans="10:11">
      <c r="J11073" s="1"/>
      <c r="K11073"/>
    </row>
    <row r="11074" spans="10:11">
      <c r="J11074" s="1"/>
      <c r="K11074"/>
    </row>
    <row r="11075" spans="10:11">
      <c r="J11075" s="1"/>
      <c r="K11075"/>
    </row>
    <row r="11076" spans="10:11">
      <c r="J11076" s="1"/>
      <c r="K11076"/>
    </row>
    <row r="11077" spans="10:11">
      <c r="J11077" s="1"/>
      <c r="K11077"/>
    </row>
    <row r="11078" spans="10:11">
      <c r="J11078" s="1"/>
      <c r="K11078"/>
    </row>
    <row r="11079" spans="10:11">
      <c r="J11079" s="1"/>
      <c r="K11079"/>
    </row>
    <row r="11080" spans="10:11">
      <c r="J11080" s="1"/>
      <c r="K11080"/>
    </row>
    <row r="11081" spans="10:11">
      <c r="J11081" s="1"/>
      <c r="K11081"/>
    </row>
    <row r="11082" spans="10:11">
      <c r="J11082" s="1"/>
      <c r="K11082"/>
    </row>
    <row r="11083" spans="10:11">
      <c r="J11083" s="1"/>
      <c r="K11083"/>
    </row>
    <row r="11084" spans="10:11">
      <c r="J11084" s="1"/>
      <c r="K11084"/>
    </row>
    <row r="11085" spans="10:11">
      <c r="J11085" s="1"/>
      <c r="K11085"/>
    </row>
    <row r="11086" spans="10:11">
      <c r="J11086" s="1"/>
      <c r="K11086"/>
    </row>
    <row r="11087" spans="10:11">
      <c r="J11087" s="1"/>
      <c r="K11087"/>
    </row>
    <row r="11088" spans="10:11">
      <c r="J11088" s="1"/>
      <c r="K11088"/>
    </row>
    <row r="11089" spans="10:11">
      <c r="J11089" s="1"/>
      <c r="K11089"/>
    </row>
    <row r="11090" spans="10:11">
      <c r="J11090" s="1"/>
      <c r="K11090"/>
    </row>
    <row r="11091" spans="10:11">
      <c r="J11091" s="1"/>
      <c r="K11091"/>
    </row>
    <row r="11092" spans="10:11">
      <c r="J11092" s="1"/>
      <c r="K11092"/>
    </row>
    <row r="11093" spans="10:11">
      <c r="J11093" s="1"/>
      <c r="K11093"/>
    </row>
    <row r="11094" spans="10:11">
      <c r="J11094" s="1"/>
      <c r="K11094"/>
    </row>
    <row r="11095" spans="10:11">
      <c r="J11095" s="1"/>
      <c r="K11095"/>
    </row>
    <row r="11096" spans="10:11">
      <c r="J11096" s="1"/>
      <c r="K11096"/>
    </row>
    <row r="11097" spans="10:11">
      <c r="J11097" s="1"/>
      <c r="K11097"/>
    </row>
    <row r="11098" spans="10:11">
      <c r="J11098" s="1"/>
      <c r="K11098"/>
    </row>
    <row r="11099" spans="10:11">
      <c r="J11099" s="1"/>
      <c r="K11099"/>
    </row>
    <row r="11100" spans="10:11">
      <c r="J11100" s="1"/>
      <c r="K11100"/>
    </row>
    <row r="11101" spans="10:11">
      <c r="J11101" s="1"/>
      <c r="K11101"/>
    </row>
    <row r="11102" spans="10:11">
      <c r="J11102" s="1"/>
      <c r="K11102"/>
    </row>
    <row r="11103" spans="10:11">
      <c r="J11103" s="1"/>
      <c r="K11103"/>
    </row>
    <row r="11104" spans="10:11">
      <c r="J11104" s="1"/>
      <c r="K11104"/>
    </row>
    <row r="11105" spans="10:11">
      <c r="J11105" s="1"/>
      <c r="K11105"/>
    </row>
    <row r="11106" spans="10:11">
      <c r="J11106" s="1"/>
      <c r="K11106"/>
    </row>
    <row r="11107" spans="10:11">
      <c r="J11107" s="1"/>
      <c r="K11107"/>
    </row>
    <row r="11108" spans="10:11">
      <c r="J11108" s="1"/>
      <c r="K11108"/>
    </row>
    <row r="11109" spans="10:11">
      <c r="J11109" s="1"/>
      <c r="K11109"/>
    </row>
    <row r="11110" spans="10:11">
      <c r="J11110" s="1"/>
      <c r="K11110"/>
    </row>
    <row r="11111" spans="10:11">
      <c r="J11111" s="1"/>
      <c r="K11111"/>
    </row>
    <row r="11112" spans="10:11">
      <c r="J11112" s="1"/>
      <c r="K11112"/>
    </row>
    <row r="11113" spans="10:11">
      <c r="J11113" s="1"/>
      <c r="K11113"/>
    </row>
    <row r="11114" spans="10:11">
      <c r="J11114" s="1"/>
      <c r="K11114"/>
    </row>
    <row r="11115" spans="10:11">
      <c r="J11115" s="1"/>
      <c r="K11115"/>
    </row>
    <row r="11116" spans="10:11">
      <c r="J11116" s="1"/>
      <c r="K11116"/>
    </row>
    <row r="11117" spans="10:11">
      <c r="J11117" s="1"/>
      <c r="K11117"/>
    </row>
    <row r="11118" spans="10:11">
      <c r="J11118" s="1"/>
      <c r="K11118"/>
    </row>
    <row r="11119" spans="10:11">
      <c r="J11119" s="1"/>
      <c r="K11119"/>
    </row>
    <row r="11120" spans="10:11">
      <c r="J11120" s="1"/>
      <c r="K11120"/>
    </row>
    <row r="11121" spans="10:11">
      <c r="J11121" s="1"/>
      <c r="K11121"/>
    </row>
    <row r="11122" spans="10:11">
      <c r="J11122" s="1"/>
      <c r="K11122"/>
    </row>
    <row r="11123" spans="10:11">
      <c r="J11123" s="1"/>
      <c r="K11123"/>
    </row>
    <row r="11124" spans="10:11">
      <c r="J11124" s="1"/>
      <c r="K11124"/>
    </row>
    <row r="11125" spans="10:11">
      <c r="J11125" s="1"/>
      <c r="K11125"/>
    </row>
    <row r="11126" spans="10:11">
      <c r="J11126" s="1"/>
      <c r="K11126"/>
    </row>
    <row r="11127" spans="10:11">
      <c r="J11127" s="1"/>
      <c r="K11127"/>
    </row>
    <row r="11128" spans="10:11">
      <c r="J11128" s="1"/>
      <c r="K11128"/>
    </row>
    <row r="11129" spans="10:11">
      <c r="J11129" s="1"/>
      <c r="K11129"/>
    </row>
    <row r="11130" spans="10:11">
      <c r="J11130" s="1"/>
      <c r="K11130"/>
    </row>
    <row r="11131" spans="10:11">
      <c r="J11131" s="1"/>
      <c r="K11131"/>
    </row>
    <row r="11132" spans="10:11">
      <c r="J11132" s="1"/>
      <c r="K11132"/>
    </row>
    <row r="11133" spans="10:11">
      <c r="J11133" s="1"/>
      <c r="K11133"/>
    </row>
    <row r="11134" spans="10:11">
      <c r="J11134" s="1"/>
      <c r="K11134"/>
    </row>
    <row r="11135" spans="10:11">
      <c r="J11135" s="1"/>
      <c r="K11135"/>
    </row>
    <row r="11136" spans="10:11">
      <c r="J11136" s="1"/>
      <c r="K11136"/>
    </row>
    <row r="11137" spans="10:11">
      <c r="J11137" s="1"/>
      <c r="K11137"/>
    </row>
    <row r="11138" spans="10:11">
      <c r="J11138" s="1"/>
      <c r="K11138"/>
    </row>
    <row r="11139" spans="10:11">
      <c r="J11139" s="1"/>
      <c r="K11139"/>
    </row>
    <row r="11140" spans="10:11">
      <c r="J11140" s="1"/>
      <c r="K11140"/>
    </row>
    <row r="11141" spans="10:11">
      <c r="J11141" s="1"/>
      <c r="K11141"/>
    </row>
    <row r="11142" spans="10:11">
      <c r="J11142" s="1"/>
      <c r="K11142"/>
    </row>
    <row r="11143" spans="10:11">
      <c r="J11143" s="1"/>
      <c r="K11143"/>
    </row>
    <row r="11144" spans="10:11">
      <c r="J11144" s="1"/>
      <c r="K11144"/>
    </row>
    <row r="11145" spans="10:11">
      <c r="J11145" s="1"/>
      <c r="K11145"/>
    </row>
    <row r="11146" spans="10:11">
      <c r="J11146" s="1"/>
      <c r="K11146"/>
    </row>
    <row r="11147" spans="10:11">
      <c r="J11147" s="1"/>
      <c r="K11147"/>
    </row>
    <row r="11148" spans="10:11">
      <c r="J11148" s="1"/>
      <c r="K11148"/>
    </row>
    <row r="11149" spans="10:11">
      <c r="J11149" s="1"/>
      <c r="K11149"/>
    </row>
    <row r="11150" spans="10:11">
      <c r="J11150" s="1"/>
      <c r="K11150"/>
    </row>
    <row r="11151" spans="10:11">
      <c r="J11151" s="1"/>
      <c r="K11151"/>
    </row>
    <row r="11152" spans="10:11">
      <c r="J11152" s="1"/>
      <c r="K11152"/>
    </row>
    <row r="11153" spans="10:11">
      <c r="J11153" s="1"/>
      <c r="K11153"/>
    </row>
    <row r="11154" spans="10:11">
      <c r="J11154" s="1"/>
      <c r="K11154"/>
    </row>
    <row r="11155" spans="10:11">
      <c r="J11155" s="1"/>
      <c r="K11155"/>
    </row>
    <row r="11156" spans="10:11">
      <c r="J11156" s="1"/>
      <c r="K11156"/>
    </row>
    <row r="11157" spans="10:11">
      <c r="J11157" s="1"/>
      <c r="K11157"/>
    </row>
    <row r="11158" spans="10:11">
      <c r="J11158" s="1"/>
      <c r="K11158"/>
    </row>
    <row r="11159" spans="10:11">
      <c r="J11159" s="1"/>
      <c r="K11159"/>
    </row>
    <row r="11160" spans="10:11">
      <c r="J11160" s="1"/>
      <c r="K11160"/>
    </row>
    <row r="11161" spans="10:11">
      <c r="J11161" s="1"/>
      <c r="K11161"/>
    </row>
    <row r="11162" spans="10:11">
      <c r="J11162" s="1"/>
      <c r="K11162"/>
    </row>
    <row r="11163" spans="10:11">
      <c r="J11163" s="1"/>
      <c r="K11163"/>
    </row>
    <row r="11164" spans="10:11">
      <c r="J11164" s="1"/>
      <c r="K11164"/>
    </row>
    <row r="11165" spans="10:11">
      <c r="J11165" s="1"/>
      <c r="K11165"/>
    </row>
    <row r="11166" spans="10:11">
      <c r="J11166" s="1"/>
      <c r="K11166"/>
    </row>
    <row r="11167" spans="10:11">
      <c r="J11167" s="1"/>
      <c r="K11167"/>
    </row>
    <row r="11168" spans="10:11">
      <c r="J11168" s="1"/>
      <c r="K11168"/>
    </row>
    <row r="11169" spans="10:11">
      <c r="J11169" s="1"/>
      <c r="K11169"/>
    </row>
    <row r="11170" spans="10:11">
      <c r="J11170" s="1"/>
      <c r="K11170"/>
    </row>
    <row r="11171" spans="10:11">
      <c r="J11171" s="1"/>
      <c r="K11171"/>
    </row>
    <row r="11172" spans="10:11">
      <c r="J11172" s="1"/>
      <c r="K11172"/>
    </row>
    <row r="11173" spans="10:11">
      <c r="J11173" s="1"/>
      <c r="K11173"/>
    </row>
    <row r="11174" spans="10:11">
      <c r="J11174" s="1"/>
      <c r="K11174"/>
    </row>
    <row r="11175" spans="10:11">
      <c r="J11175" s="1"/>
      <c r="K11175"/>
    </row>
    <row r="11176" spans="10:11">
      <c r="J11176" s="1"/>
      <c r="K11176"/>
    </row>
    <row r="11177" spans="10:11">
      <c r="J11177" s="1"/>
      <c r="K11177"/>
    </row>
    <row r="11178" spans="10:11">
      <c r="J11178" s="1"/>
      <c r="K11178"/>
    </row>
    <row r="11179" spans="10:11">
      <c r="J11179" s="1"/>
      <c r="K11179"/>
    </row>
    <row r="11180" spans="10:11">
      <c r="J11180" s="1"/>
      <c r="K11180"/>
    </row>
    <row r="11181" spans="10:11">
      <c r="J11181" s="1"/>
      <c r="K11181"/>
    </row>
    <row r="11182" spans="10:11">
      <c r="J11182" s="1"/>
      <c r="K11182"/>
    </row>
    <row r="11183" spans="10:11">
      <c r="J11183" s="1"/>
      <c r="K11183"/>
    </row>
    <row r="11184" spans="10:11">
      <c r="J11184" s="1"/>
      <c r="K11184"/>
    </row>
    <row r="11185" spans="10:11">
      <c r="J11185" s="1"/>
      <c r="K11185"/>
    </row>
    <row r="11186" spans="10:11">
      <c r="J11186" s="1"/>
      <c r="K11186"/>
    </row>
    <row r="11187" spans="10:11">
      <c r="J11187" s="1"/>
      <c r="K11187"/>
    </row>
    <row r="11188" spans="10:11">
      <c r="J11188" s="1"/>
      <c r="K11188"/>
    </row>
    <row r="11189" spans="10:11">
      <c r="J11189" s="1"/>
      <c r="K11189"/>
    </row>
    <row r="11190" spans="10:11">
      <c r="J11190" s="1"/>
      <c r="K11190"/>
    </row>
    <row r="11191" spans="10:11">
      <c r="J11191" s="1"/>
      <c r="K11191"/>
    </row>
    <row r="11192" spans="10:11">
      <c r="J11192" s="1"/>
      <c r="K11192"/>
    </row>
    <row r="11193" spans="10:11">
      <c r="J11193" s="1"/>
      <c r="K11193"/>
    </row>
    <row r="11194" spans="10:11">
      <c r="J11194" s="1"/>
      <c r="K11194"/>
    </row>
    <row r="11195" spans="10:11">
      <c r="J11195" s="1"/>
      <c r="K11195"/>
    </row>
    <row r="11196" spans="10:11">
      <c r="J11196" s="1"/>
      <c r="K11196"/>
    </row>
    <row r="11197" spans="10:11">
      <c r="J11197" s="1"/>
      <c r="K11197"/>
    </row>
    <row r="11198" spans="10:11">
      <c r="J11198" s="1"/>
      <c r="K11198"/>
    </row>
    <row r="11199" spans="10:11">
      <c r="J11199" s="1"/>
      <c r="K11199"/>
    </row>
    <row r="11200" spans="10:11">
      <c r="J11200" s="1"/>
      <c r="K11200"/>
    </row>
    <row r="11201" spans="10:11">
      <c r="J11201" s="1"/>
      <c r="K11201"/>
    </row>
    <row r="11202" spans="10:11">
      <c r="J11202" s="1"/>
      <c r="K11202"/>
    </row>
    <row r="11203" spans="10:11">
      <c r="J11203" s="1"/>
      <c r="K11203"/>
    </row>
    <row r="11204" spans="10:11">
      <c r="J11204" s="1"/>
      <c r="K11204"/>
    </row>
    <row r="11205" spans="10:11">
      <c r="J11205" s="1"/>
      <c r="K11205"/>
    </row>
    <row r="11206" spans="10:11">
      <c r="J11206" s="1"/>
      <c r="K11206"/>
    </row>
    <row r="11207" spans="10:11">
      <c r="J11207" s="1"/>
      <c r="K11207"/>
    </row>
    <row r="11208" spans="10:11">
      <c r="J11208" s="1"/>
      <c r="K11208"/>
    </row>
    <row r="11209" spans="10:11">
      <c r="J11209" s="1"/>
      <c r="K11209"/>
    </row>
    <row r="11210" spans="10:11">
      <c r="J11210" s="1"/>
      <c r="K11210"/>
    </row>
    <row r="11211" spans="10:11">
      <c r="J11211" s="1"/>
      <c r="K11211"/>
    </row>
    <row r="11212" spans="10:11">
      <c r="J11212" s="1"/>
      <c r="K11212"/>
    </row>
    <row r="11213" spans="10:11">
      <c r="J11213" s="1"/>
      <c r="K11213"/>
    </row>
    <row r="11214" spans="10:11">
      <c r="J11214" s="1"/>
      <c r="K11214"/>
    </row>
    <row r="11215" spans="10:11">
      <c r="J11215" s="1"/>
      <c r="K11215"/>
    </row>
    <row r="11216" spans="10:11">
      <c r="J11216" s="1"/>
      <c r="K11216"/>
    </row>
    <row r="11217" spans="10:11">
      <c r="J11217" s="1"/>
      <c r="K11217"/>
    </row>
    <row r="11218" spans="10:11">
      <c r="J11218" s="1"/>
      <c r="K11218"/>
    </row>
    <row r="11219" spans="10:11">
      <c r="J11219" s="1"/>
      <c r="K11219"/>
    </row>
    <row r="11220" spans="10:11">
      <c r="J11220" s="1"/>
      <c r="K11220"/>
    </row>
    <row r="11221" spans="10:11">
      <c r="J11221" s="1"/>
      <c r="K11221"/>
    </row>
    <row r="11222" spans="10:11">
      <c r="J11222" s="1"/>
      <c r="K11222"/>
    </row>
    <row r="11223" spans="10:11">
      <c r="J11223" s="1"/>
      <c r="K11223"/>
    </row>
    <row r="11224" spans="10:11">
      <c r="J11224" s="1"/>
      <c r="K11224"/>
    </row>
    <row r="11225" spans="10:11">
      <c r="J11225" s="1"/>
      <c r="K11225"/>
    </row>
    <row r="11226" spans="10:11">
      <c r="J11226" s="1"/>
      <c r="K11226"/>
    </row>
    <row r="11227" spans="10:11">
      <c r="J11227" s="1"/>
      <c r="K11227"/>
    </row>
    <row r="11228" spans="10:11">
      <c r="J11228" s="1"/>
      <c r="K11228"/>
    </row>
    <row r="11229" spans="10:11">
      <c r="J11229" s="1"/>
      <c r="K11229"/>
    </row>
    <row r="11230" spans="10:11">
      <c r="J11230" s="1"/>
      <c r="K11230"/>
    </row>
    <row r="11231" spans="10:11">
      <c r="J11231" s="1"/>
      <c r="K11231"/>
    </row>
    <row r="11232" spans="10:11">
      <c r="J11232" s="1"/>
      <c r="K11232"/>
    </row>
    <row r="11233" spans="10:11">
      <c r="J11233" s="1"/>
      <c r="K11233"/>
    </row>
    <row r="11234" spans="10:11">
      <c r="J11234" s="1"/>
      <c r="K11234"/>
    </row>
    <row r="11235" spans="10:11">
      <c r="J11235" s="1"/>
      <c r="K11235"/>
    </row>
    <row r="11236" spans="10:11">
      <c r="J11236" s="1"/>
      <c r="K11236"/>
    </row>
    <row r="11237" spans="10:11">
      <c r="J11237" s="1"/>
      <c r="K11237"/>
    </row>
    <row r="11238" spans="10:11">
      <c r="J11238" s="1"/>
      <c r="K11238"/>
    </row>
    <row r="11239" spans="10:11">
      <c r="J11239" s="1"/>
      <c r="K11239"/>
    </row>
    <row r="11240" spans="10:11">
      <c r="J11240" s="1"/>
      <c r="K11240"/>
    </row>
    <row r="11241" spans="10:11">
      <c r="J11241" s="1"/>
      <c r="K11241"/>
    </row>
    <row r="11242" spans="10:11">
      <c r="J11242" s="1"/>
      <c r="K11242"/>
    </row>
    <row r="11243" spans="10:11">
      <c r="J11243" s="1"/>
      <c r="K11243"/>
    </row>
    <row r="11244" spans="10:11">
      <c r="J11244" s="1"/>
      <c r="K11244"/>
    </row>
    <row r="11245" spans="10:11">
      <c r="J11245" s="1"/>
      <c r="K11245"/>
    </row>
    <row r="11246" spans="10:11">
      <c r="J11246" s="1"/>
      <c r="K11246"/>
    </row>
    <row r="11247" spans="10:11">
      <c r="J11247" s="1"/>
      <c r="K11247"/>
    </row>
    <row r="11248" spans="10:11">
      <c r="J11248" s="1"/>
      <c r="K11248"/>
    </row>
    <row r="11249" spans="10:11">
      <c r="J11249" s="1"/>
      <c r="K11249"/>
    </row>
    <row r="11250" spans="10:11">
      <c r="J11250" s="1"/>
      <c r="K11250"/>
    </row>
    <row r="11251" spans="10:11">
      <c r="J11251" s="1"/>
      <c r="K11251"/>
    </row>
    <row r="11252" spans="10:11">
      <c r="J11252" s="1"/>
      <c r="K11252"/>
    </row>
    <row r="11253" spans="10:11">
      <c r="J11253" s="1"/>
      <c r="K11253"/>
    </row>
    <row r="11254" spans="10:11">
      <c r="J11254" s="1"/>
      <c r="K11254"/>
    </row>
    <row r="11255" spans="10:11">
      <c r="J11255" s="1"/>
      <c r="K11255"/>
    </row>
    <row r="11256" spans="10:11">
      <c r="J11256" s="1"/>
      <c r="K11256"/>
    </row>
    <row r="11257" spans="10:11">
      <c r="J11257" s="1"/>
      <c r="K11257"/>
    </row>
    <row r="11258" spans="10:11">
      <c r="J11258" s="1"/>
      <c r="K11258"/>
    </row>
    <row r="11259" spans="10:11">
      <c r="J11259" s="1"/>
      <c r="K11259"/>
    </row>
    <row r="11260" spans="10:11">
      <c r="J11260" s="1"/>
      <c r="K11260"/>
    </row>
    <row r="11261" spans="10:11">
      <c r="J11261" s="1"/>
      <c r="K11261"/>
    </row>
    <row r="11262" spans="10:11">
      <c r="J11262" s="1"/>
      <c r="K11262"/>
    </row>
    <row r="11263" spans="10:11">
      <c r="J11263" s="1"/>
      <c r="K11263"/>
    </row>
    <row r="11264" spans="10:11">
      <c r="J11264" s="1"/>
      <c r="K11264"/>
    </row>
    <row r="11265" spans="10:11">
      <c r="J11265" s="1"/>
      <c r="K11265"/>
    </row>
    <row r="11266" spans="10:11">
      <c r="J11266" s="1"/>
      <c r="K11266"/>
    </row>
    <row r="11267" spans="10:11">
      <c r="J11267" s="1"/>
      <c r="K11267"/>
    </row>
    <row r="11268" spans="10:11">
      <c r="J11268" s="1"/>
      <c r="K11268"/>
    </row>
    <row r="11269" spans="10:11">
      <c r="J11269" s="1"/>
      <c r="K11269"/>
    </row>
    <row r="11270" spans="10:11">
      <c r="J11270" s="1"/>
      <c r="K11270"/>
    </row>
    <row r="11271" spans="10:11">
      <c r="J11271" s="1"/>
      <c r="K11271"/>
    </row>
    <row r="11272" spans="10:11">
      <c r="J11272" s="1"/>
      <c r="K11272"/>
    </row>
    <row r="11273" spans="10:11">
      <c r="J11273" s="1"/>
      <c r="K11273"/>
    </row>
    <row r="11274" spans="10:11">
      <c r="J11274" s="1"/>
      <c r="K11274"/>
    </row>
    <row r="11275" spans="10:11">
      <c r="J11275" s="1"/>
      <c r="K11275"/>
    </row>
    <row r="11276" spans="10:11">
      <c r="J11276" s="1"/>
      <c r="K11276"/>
    </row>
    <row r="11277" spans="10:11">
      <c r="J11277" s="1"/>
      <c r="K11277"/>
    </row>
    <row r="11278" spans="10:11">
      <c r="J11278" s="1"/>
      <c r="K11278"/>
    </row>
    <row r="11279" spans="10:11">
      <c r="J11279" s="1"/>
      <c r="K11279"/>
    </row>
    <row r="11280" spans="10:11">
      <c r="J11280" s="1"/>
      <c r="K11280"/>
    </row>
    <row r="11281" spans="10:11">
      <c r="J11281" s="1"/>
      <c r="K11281"/>
    </row>
    <row r="11282" spans="10:11">
      <c r="J11282" s="1"/>
      <c r="K11282"/>
    </row>
    <row r="11283" spans="10:11">
      <c r="J11283" s="1"/>
      <c r="K11283"/>
    </row>
    <row r="11284" spans="10:11">
      <c r="J11284" s="1"/>
      <c r="K11284"/>
    </row>
    <row r="11285" spans="10:11">
      <c r="J11285" s="1"/>
      <c r="K11285"/>
    </row>
    <row r="11286" spans="10:11">
      <c r="J11286" s="1"/>
      <c r="K11286"/>
    </row>
    <row r="11287" spans="10:11">
      <c r="J11287" s="1"/>
      <c r="K11287"/>
    </row>
    <row r="11288" spans="10:11">
      <c r="J11288" s="1"/>
      <c r="K11288"/>
    </row>
    <row r="11289" spans="10:11">
      <c r="J11289" s="1"/>
      <c r="K11289"/>
    </row>
    <row r="11290" spans="10:11">
      <c r="J11290" s="1"/>
      <c r="K11290"/>
    </row>
    <row r="11291" spans="10:11">
      <c r="J11291" s="1"/>
      <c r="K11291"/>
    </row>
    <row r="11292" spans="10:11">
      <c r="J11292" s="1"/>
      <c r="K11292"/>
    </row>
    <row r="11293" spans="10:11">
      <c r="J11293" s="1"/>
      <c r="K11293"/>
    </row>
    <row r="11294" spans="10:11">
      <c r="J11294" s="1"/>
      <c r="K11294"/>
    </row>
    <row r="11295" spans="10:11">
      <c r="J11295" s="1"/>
      <c r="K11295"/>
    </row>
    <row r="11296" spans="10:11">
      <c r="J11296" s="1"/>
      <c r="K11296"/>
    </row>
    <row r="11297" spans="10:11">
      <c r="J11297" s="1"/>
      <c r="K11297"/>
    </row>
    <row r="11298" spans="10:11">
      <c r="J11298" s="1"/>
      <c r="K11298"/>
    </row>
    <row r="11299" spans="10:11">
      <c r="J11299" s="1"/>
      <c r="K11299"/>
    </row>
    <row r="11300" spans="10:11">
      <c r="J11300" s="1"/>
      <c r="K11300"/>
    </row>
    <row r="11301" spans="10:11">
      <c r="J11301" s="1"/>
      <c r="K11301"/>
    </row>
    <row r="11302" spans="10:11">
      <c r="J11302" s="1"/>
      <c r="K11302"/>
    </row>
    <row r="11303" spans="10:11">
      <c r="J11303" s="1"/>
      <c r="K11303"/>
    </row>
    <row r="11304" spans="10:11">
      <c r="J11304" s="1"/>
      <c r="K11304"/>
    </row>
    <row r="11305" spans="10:11">
      <c r="J11305" s="1"/>
      <c r="K11305"/>
    </row>
    <row r="11306" spans="10:11">
      <c r="J11306" s="1"/>
      <c r="K11306"/>
    </row>
    <row r="11307" spans="10:11">
      <c r="J11307" s="1"/>
      <c r="K11307"/>
    </row>
    <row r="11308" spans="10:11">
      <c r="J11308" s="1"/>
      <c r="K11308"/>
    </row>
    <row r="11309" spans="10:11">
      <c r="J11309" s="1"/>
      <c r="K11309"/>
    </row>
    <row r="11310" spans="10:11">
      <c r="J11310" s="1"/>
      <c r="K11310"/>
    </row>
    <row r="11311" spans="10:11">
      <c r="J11311" s="1"/>
      <c r="K11311"/>
    </row>
    <row r="11312" spans="10:11">
      <c r="J11312" s="1"/>
      <c r="K11312"/>
    </row>
    <row r="11313" spans="10:11">
      <c r="J11313" s="1"/>
      <c r="K11313"/>
    </row>
    <row r="11314" spans="10:11">
      <c r="J11314" s="1"/>
      <c r="K11314"/>
    </row>
    <row r="11315" spans="10:11">
      <c r="J11315" s="1"/>
      <c r="K11315"/>
    </row>
    <row r="11316" spans="10:11">
      <c r="J11316" s="1"/>
      <c r="K11316"/>
    </row>
    <row r="11317" spans="10:11">
      <c r="J11317" s="1"/>
      <c r="K11317"/>
    </row>
    <row r="11318" spans="10:11">
      <c r="J11318" s="1"/>
      <c r="K11318"/>
    </row>
    <row r="11319" spans="10:11">
      <c r="J11319" s="1"/>
      <c r="K11319"/>
    </row>
    <row r="11320" spans="10:11">
      <c r="J11320" s="1"/>
      <c r="K11320"/>
    </row>
    <row r="11321" spans="10:11">
      <c r="J11321" s="1"/>
      <c r="K11321"/>
    </row>
    <row r="11322" spans="10:11">
      <c r="J11322" s="1"/>
      <c r="K11322"/>
    </row>
    <row r="11323" spans="10:11">
      <c r="J11323" s="1"/>
      <c r="K11323"/>
    </row>
    <row r="11324" spans="10:11">
      <c r="J11324" s="1"/>
      <c r="K11324"/>
    </row>
    <row r="11325" spans="10:11">
      <c r="J11325" s="1"/>
      <c r="K11325"/>
    </row>
    <row r="11326" spans="10:11">
      <c r="J11326" s="1"/>
      <c r="K11326"/>
    </row>
    <row r="11327" spans="10:11">
      <c r="J11327" s="1"/>
      <c r="K11327"/>
    </row>
    <row r="11328" spans="10:11">
      <c r="J11328" s="1"/>
      <c r="K11328"/>
    </row>
    <row r="11329" spans="10:11">
      <c r="J11329" s="1"/>
      <c r="K11329"/>
    </row>
    <row r="11330" spans="10:11">
      <c r="J11330" s="1"/>
      <c r="K11330"/>
    </row>
    <row r="11331" spans="10:11">
      <c r="J11331" s="1"/>
      <c r="K11331"/>
    </row>
    <row r="11332" spans="10:11">
      <c r="J11332" s="1"/>
      <c r="K11332"/>
    </row>
    <row r="11333" spans="10:11">
      <c r="J11333" s="1"/>
      <c r="K11333"/>
    </row>
    <row r="11334" spans="10:11">
      <c r="J11334" s="1"/>
      <c r="K11334"/>
    </row>
    <row r="11335" spans="10:11">
      <c r="J11335" s="1"/>
      <c r="K11335"/>
    </row>
    <row r="11336" spans="10:11">
      <c r="J11336" s="1"/>
      <c r="K11336"/>
    </row>
    <row r="11337" spans="10:11">
      <c r="J11337" s="1"/>
      <c r="K11337"/>
    </row>
    <row r="11338" spans="10:11">
      <c r="J11338" s="1"/>
      <c r="K11338"/>
    </row>
    <row r="11339" spans="10:11">
      <c r="J11339" s="1"/>
      <c r="K11339"/>
    </row>
    <row r="11340" spans="10:11">
      <c r="J11340" s="1"/>
      <c r="K11340"/>
    </row>
    <row r="11341" spans="10:11">
      <c r="J11341" s="1"/>
      <c r="K11341"/>
    </row>
    <row r="11342" spans="10:11">
      <c r="J11342" s="1"/>
      <c r="K11342"/>
    </row>
    <row r="11343" spans="10:11">
      <c r="J11343" s="1"/>
      <c r="K11343"/>
    </row>
    <row r="11344" spans="10:11">
      <c r="J11344" s="1"/>
      <c r="K11344"/>
    </row>
    <row r="11345" spans="10:11">
      <c r="J11345" s="1"/>
      <c r="K11345"/>
    </row>
    <row r="11346" spans="10:11">
      <c r="J11346" s="1"/>
      <c r="K11346"/>
    </row>
    <row r="11347" spans="10:11">
      <c r="J11347" s="1"/>
      <c r="K11347"/>
    </row>
    <row r="11348" spans="10:11">
      <c r="J11348" s="1"/>
      <c r="K11348"/>
    </row>
    <row r="11349" spans="10:11">
      <c r="J11349" s="1"/>
      <c r="K11349"/>
    </row>
    <row r="11350" spans="10:11">
      <c r="J11350" s="1"/>
      <c r="K11350"/>
    </row>
    <row r="11351" spans="10:11">
      <c r="J11351" s="1"/>
      <c r="K11351"/>
    </row>
    <row r="11352" spans="10:11">
      <c r="J11352" s="1"/>
      <c r="K11352"/>
    </row>
    <row r="11353" spans="10:11">
      <c r="J11353" s="1"/>
      <c r="K11353"/>
    </row>
    <row r="11354" spans="10:11">
      <c r="J11354" s="1"/>
      <c r="K11354"/>
    </row>
    <row r="11355" spans="10:11">
      <c r="J11355" s="1"/>
      <c r="K11355"/>
    </row>
    <row r="11356" spans="10:11">
      <c r="J11356" s="1"/>
      <c r="K11356"/>
    </row>
    <row r="11357" spans="10:11">
      <c r="J11357" s="1"/>
      <c r="K11357"/>
    </row>
    <row r="11358" spans="10:11">
      <c r="J11358" s="1"/>
      <c r="K11358"/>
    </row>
    <row r="11359" spans="10:11">
      <c r="J11359" s="1"/>
      <c r="K11359"/>
    </row>
    <row r="11360" spans="10:11">
      <c r="J11360" s="1"/>
      <c r="K11360"/>
    </row>
    <row r="11361" spans="10:11">
      <c r="J11361" s="1"/>
      <c r="K11361"/>
    </row>
    <row r="11362" spans="10:11">
      <c r="J11362" s="1"/>
      <c r="K11362"/>
    </row>
    <row r="11363" spans="10:11">
      <c r="J11363" s="1"/>
      <c r="K11363"/>
    </row>
    <row r="11364" spans="10:11">
      <c r="J11364" s="1"/>
      <c r="K11364"/>
    </row>
    <row r="11365" spans="10:11">
      <c r="J11365" s="1"/>
      <c r="K11365"/>
    </row>
    <row r="11366" spans="10:11">
      <c r="J11366" s="1"/>
      <c r="K11366"/>
    </row>
    <row r="11367" spans="10:11">
      <c r="J11367" s="1"/>
      <c r="K11367"/>
    </row>
    <row r="11368" spans="10:11">
      <c r="J11368" s="1"/>
      <c r="K11368"/>
    </row>
    <row r="11369" spans="10:11">
      <c r="J11369" s="1"/>
      <c r="K11369"/>
    </row>
    <row r="11370" spans="10:11">
      <c r="J11370" s="1"/>
      <c r="K11370"/>
    </row>
    <row r="11371" spans="10:11">
      <c r="J11371" s="1"/>
      <c r="K11371"/>
    </row>
    <row r="11372" spans="10:11">
      <c r="J11372" s="1"/>
      <c r="K11372"/>
    </row>
    <row r="11373" spans="10:11">
      <c r="J11373" s="1"/>
      <c r="K11373"/>
    </row>
    <row r="11374" spans="10:11">
      <c r="J11374" s="1"/>
      <c r="K11374"/>
    </row>
    <row r="11375" spans="10:11">
      <c r="J11375" s="1"/>
      <c r="K11375"/>
    </row>
    <row r="11376" spans="10:11">
      <c r="J11376" s="1"/>
      <c r="K11376"/>
    </row>
    <row r="11377" spans="10:11">
      <c r="J11377" s="1"/>
      <c r="K11377"/>
    </row>
    <row r="11378" spans="10:11">
      <c r="J11378" s="1"/>
      <c r="K11378"/>
    </row>
    <row r="11379" spans="10:11">
      <c r="J11379" s="1"/>
      <c r="K11379"/>
    </row>
    <row r="11380" spans="10:11">
      <c r="J11380" s="1"/>
      <c r="K11380"/>
    </row>
    <row r="11381" spans="10:11">
      <c r="J11381" s="1"/>
      <c r="K11381"/>
    </row>
    <row r="11382" spans="10:11">
      <c r="J11382" s="1"/>
      <c r="K11382"/>
    </row>
    <row r="11383" spans="10:11">
      <c r="J11383" s="1"/>
      <c r="K11383"/>
    </row>
    <row r="11384" spans="10:11">
      <c r="J11384" s="1"/>
      <c r="K11384"/>
    </row>
    <row r="11385" spans="10:11">
      <c r="J11385" s="1"/>
      <c r="K11385"/>
    </row>
    <row r="11386" spans="10:11">
      <c r="J11386" s="1"/>
      <c r="K11386"/>
    </row>
    <row r="11387" spans="10:11">
      <c r="J11387" s="1"/>
      <c r="K11387"/>
    </row>
    <row r="11388" spans="10:11">
      <c r="J11388" s="1"/>
      <c r="K11388"/>
    </row>
    <row r="11389" spans="10:11">
      <c r="J11389" s="1"/>
      <c r="K11389"/>
    </row>
    <row r="11390" spans="10:11">
      <c r="J11390" s="1"/>
      <c r="K11390"/>
    </row>
    <row r="11391" spans="10:11">
      <c r="J11391" s="1"/>
      <c r="K11391"/>
    </row>
    <row r="11392" spans="10:11">
      <c r="J11392" s="1"/>
      <c r="K11392"/>
    </row>
    <row r="11393" spans="10:11">
      <c r="J11393" s="1"/>
      <c r="K11393"/>
    </row>
    <row r="11394" spans="10:11">
      <c r="J11394" s="1"/>
      <c r="K11394"/>
    </row>
    <row r="11395" spans="10:11">
      <c r="J11395" s="1"/>
      <c r="K11395"/>
    </row>
    <row r="11396" spans="10:11">
      <c r="J11396" s="1"/>
      <c r="K11396"/>
    </row>
    <row r="11397" spans="10:11">
      <c r="J11397" s="1"/>
      <c r="K11397"/>
    </row>
    <row r="11398" spans="10:11">
      <c r="J11398" s="1"/>
      <c r="K11398"/>
    </row>
    <row r="11399" spans="10:11">
      <c r="J11399" s="1"/>
      <c r="K11399"/>
    </row>
    <row r="11400" spans="10:11">
      <c r="J11400" s="1"/>
      <c r="K11400"/>
    </row>
    <row r="11401" spans="10:11">
      <c r="J11401" s="1"/>
      <c r="K11401"/>
    </row>
    <row r="11402" spans="10:11">
      <c r="J11402" s="1"/>
      <c r="K11402"/>
    </row>
    <row r="11403" spans="10:11">
      <c r="J11403" s="1"/>
      <c r="K11403"/>
    </row>
    <row r="11404" spans="10:11">
      <c r="J11404" s="1"/>
      <c r="K11404"/>
    </row>
    <row r="11405" spans="10:11">
      <c r="J11405" s="1"/>
      <c r="K11405"/>
    </row>
    <row r="11406" spans="10:11">
      <c r="J11406" s="1"/>
      <c r="K11406"/>
    </row>
    <row r="11407" spans="10:11">
      <c r="J11407" s="1"/>
      <c r="K11407"/>
    </row>
    <row r="11408" spans="10:11">
      <c r="J11408" s="1"/>
      <c r="K11408"/>
    </row>
    <row r="11409" spans="10:11">
      <c r="J11409" s="1"/>
      <c r="K11409"/>
    </row>
    <row r="11410" spans="10:11">
      <c r="J11410" s="1"/>
      <c r="K11410"/>
    </row>
    <row r="11411" spans="10:11">
      <c r="J11411" s="1"/>
      <c r="K11411"/>
    </row>
    <row r="11412" spans="10:11">
      <c r="J11412" s="1"/>
      <c r="K11412"/>
    </row>
    <row r="11413" spans="10:11">
      <c r="J11413" s="1"/>
      <c r="K11413"/>
    </row>
    <row r="11414" spans="10:11">
      <c r="J11414" s="1"/>
      <c r="K11414"/>
    </row>
    <row r="11415" spans="10:11">
      <c r="J11415" s="1"/>
      <c r="K11415"/>
    </row>
    <row r="11416" spans="10:11">
      <c r="J11416" s="1"/>
      <c r="K11416"/>
    </row>
    <row r="11417" spans="10:11">
      <c r="J11417" s="1"/>
      <c r="K11417"/>
    </row>
    <row r="11418" spans="10:11">
      <c r="J11418" s="1"/>
      <c r="K11418"/>
    </row>
    <row r="11419" spans="10:11">
      <c r="J11419" s="1"/>
      <c r="K11419"/>
    </row>
    <row r="11420" spans="10:11">
      <c r="J11420" s="1"/>
      <c r="K11420"/>
    </row>
    <row r="11421" spans="10:11">
      <c r="J11421" s="1"/>
      <c r="K11421"/>
    </row>
    <row r="11422" spans="10:11">
      <c r="J11422" s="1"/>
      <c r="K11422"/>
    </row>
    <row r="11423" spans="10:11">
      <c r="J11423" s="1"/>
      <c r="K11423"/>
    </row>
    <row r="11424" spans="10:11">
      <c r="J11424" s="1"/>
      <c r="K11424"/>
    </row>
    <row r="11425" spans="10:11">
      <c r="J11425" s="1"/>
      <c r="K11425"/>
    </row>
    <row r="11426" spans="10:11">
      <c r="J11426" s="1"/>
      <c r="K11426"/>
    </row>
    <row r="11427" spans="10:11">
      <c r="J11427" s="1"/>
      <c r="K11427"/>
    </row>
    <row r="11428" spans="10:11">
      <c r="J11428" s="1"/>
      <c r="K11428"/>
    </row>
    <row r="11429" spans="10:11">
      <c r="J11429" s="1"/>
      <c r="K11429"/>
    </row>
    <row r="11430" spans="10:11">
      <c r="J11430" s="1"/>
      <c r="K11430"/>
    </row>
    <row r="11431" spans="10:11">
      <c r="J11431" s="1"/>
      <c r="K11431"/>
    </row>
    <row r="11432" spans="10:11">
      <c r="J11432" s="1"/>
      <c r="K11432"/>
    </row>
    <row r="11433" spans="10:11">
      <c r="J11433" s="1"/>
      <c r="K11433"/>
    </row>
    <row r="11434" spans="10:11">
      <c r="J11434" s="1"/>
      <c r="K11434"/>
    </row>
    <row r="11435" spans="10:11">
      <c r="J11435" s="1"/>
      <c r="K11435"/>
    </row>
    <row r="11436" spans="10:11">
      <c r="J11436" s="1"/>
      <c r="K11436"/>
    </row>
    <row r="11437" spans="10:11">
      <c r="J11437" s="1"/>
      <c r="K11437"/>
    </row>
    <row r="11438" spans="10:11">
      <c r="J11438" s="1"/>
      <c r="K11438"/>
    </row>
    <row r="11439" spans="10:11">
      <c r="J11439" s="1"/>
      <c r="K11439"/>
    </row>
    <row r="11440" spans="10:11">
      <c r="J11440" s="1"/>
      <c r="K11440"/>
    </row>
    <row r="11441" spans="10:11">
      <c r="J11441" s="1"/>
      <c r="K11441"/>
    </row>
    <row r="11442" spans="10:11">
      <c r="J11442" s="1"/>
      <c r="K11442"/>
    </row>
    <row r="11443" spans="10:11">
      <c r="J11443" s="1"/>
      <c r="K11443"/>
    </row>
    <row r="11444" spans="10:11">
      <c r="J11444" s="1"/>
      <c r="K11444"/>
    </row>
    <row r="11445" spans="10:11">
      <c r="J11445" s="1"/>
      <c r="K11445"/>
    </row>
    <row r="11446" spans="10:11">
      <c r="J11446" s="1"/>
      <c r="K11446"/>
    </row>
    <row r="11447" spans="10:11">
      <c r="J11447" s="1"/>
      <c r="K11447"/>
    </row>
    <row r="11448" spans="10:11">
      <c r="J11448" s="1"/>
      <c r="K11448"/>
    </row>
    <row r="11449" spans="10:11">
      <c r="J11449" s="1"/>
      <c r="K11449"/>
    </row>
    <row r="11450" spans="10:11">
      <c r="J11450" s="1"/>
      <c r="K11450"/>
    </row>
    <row r="11451" spans="10:11">
      <c r="J11451" s="1"/>
      <c r="K11451"/>
    </row>
    <row r="11452" spans="10:11">
      <c r="J11452" s="1"/>
      <c r="K11452"/>
    </row>
    <row r="11453" spans="10:11">
      <c r="J11453" s="1"/>
      <c r="K11453"/>
    </row>
    <row r="11454" spans="10:11">
      <c r="J11454" s="1"/>
      <c r="K11454"/>
    </row>
    <row r="11455" spans="10:11">
      <c r="J11455" s="1"/>
      <c r="K11455"/>
    </row>
    <row r="11456" spans="10:11">
      <c r="J11456" s="1"/>
      <c r="K11456"/>
    </row>
    <row r="11457" spans="10:11">
      <c r="J11457" s="1"/>
      <c r="K11457"/>
    </row>
    <row r="11458" spans="10:11">
      <c r="J11458" s="1"/>
      <c r="K11458"/>
    </row>
    <row r="11459" spans="10:11">
      <c r="J11459" s="1"/>
      <c r="K11459"/>
    </row>
    <row r="11460" spans="10:11">
      <c r="J11460" s="1"/>
      <c r="K11460"/>
    </row>
    <row r="11461" spans="10:11">
      <c r="J11461" s="1"/>
      <c r="K11461"/>
    </row>
    <row r="11462" spans="10:11">
      <c r="J11462" s="1"/>
      <c r="K11462"/>
    </row>
    <row r="11463" spans="10:11">
      <c r="J11463" s="1"/>
      <c r="K11463"/>
    </row>
    <row r="11464" spans="10:11">
      <c r="J11464" s="1"/>
      <c r="K11464"/>
    </row>
    <row r="11465" spans="10:11">
      <c r="J11465" s="1"/>
      <c r="K11465"/>
    </row>
    <row r="11466" spans="10:11">
      <c r="J11466" s="1"/>
      <c r="K11466"/>
    </row>
    <row r="11467" spans="10:11">
      <c r="J11467" s="1"/>
      <c r="K11467"/>
    </row>
    <row r="11468" spans="10:11">
      <c r="J11468" s="1"/>
      <c r="K11468"/>
    </row>
    <row r="11469" spans="10:11">
      <c r="J11469" s="1"/>
      <c r="K11469"/>
    </row>
    <row r="11470" spans="10:11">
      <c r="J11470" s="1"/>
      <c r="K11470"/>
    </row>
    <row r="11471" spans="10:11">
      <c r="J11471" s="1"/>
      <c r="K11471"/>
    </row>
    <row r="11472" spans="10:11">
      <c r="J11472" s="1"/>
      <c r="K11472"/>
    </row>
    <row r="11473" spans="10:11">
      <c r="J11473" s="1"/>
      <c r="K11473"/>
    </row>
    <row r="11474" spans="10:11">
      <c r="J11474" s="1"/>
      <c r="K11474"/>
    </row>
    <row r="11475" spans="10:11">
      <c r="J11475" s="1"/>
      <c r="K11475"/>
    </row>
    <row r="11476" spans="10:11">
      <c r="J11476" s="1"/>
      <c r="K11476"/>
    </row>
    <row r="11477" spans="10:11">
      <c r="J11477" s="1"/>
      <c r="K11477"/>
    </row>
    <row r="11478" spans="10:11">
      <c r="J11478" s="1"/>
      <c r="K11478"/>
    </row>
    <row r="11479" spans="10:11">
      <c r="J11479" s="1"/>
      <c r="K11479"/>
    </row>
    <row r="11480" spans="10:11">
      <c r="J11480" s="1"/>
      <c r="K11480"/>
    </row>
    <row r="11481" spans="10:11">
      <c r="J11481" s="1"/>
      <c r="K11481"/>
    </row>
    <row r="11482" spans="10:11">
      <c r="J11482" s="1"/>
      <c r="K11482"/>
    </row>
    <row r="11483" spans="10:11">
      <c r="J11483" s="1"/>
      <c r="K11483"/>
    </row>
    <row r="11484" spans="10:11">
      <c r="J11484" s="1"/>
      <c r="K11484"/>
    </row>
    <row r="11485" spans="10:11">
      <c r="J11485" s="1"/>
      <c r="K11485"/>
    </row>
    <row r="11486" spans="10:11">
      <c r="J11486" s="1"/>
      <c r="K11486"/>
    </row>
    <row r="11487" spans="10:11">
      <c r="J11487" s="1"/>
      <c r="K11487"/>
    </row>
    <row r="11488" spans="10:11">
      <c r="J11488" s="1"/>
      <c r="K11488"/>
    </row>
    <row r="11489" spans="10:11">
      <c r="J11489" s="1"/>
      <c r="K11489"/>
    </row>
    <row r="11490" spans="10:11">
      <c r="J11490" s="1"/>
      <c r="K11490"/>
    </row>
    <row r="11491" spans="10:11">
      <c r="J11491" s="1"/>
      <c r="K11491"/>
    </row>
    <row r="11492" spans="10:11">
      <c r="J11492" s="1"/>
      <c r="K11492"/>
    </row>
    <row r="11493" spans="10:11">
      <c r="J11493" s="1"/>
      <c r="K11493"/>
    </row>
    <row r="11494" spans="10:11">
      <c r="J11494" s="1"/>
      <c r="K11494"/>
    </row>
    <row r="11495" spans="10:11">
      <c r="J11495" s="1"/>
      <c r="K11495"/>
    </row>
    <row r="11496" spans="10:11">
      <c r="J11496" s="1"/>
      <c r="K11496"/>
    </row>
    <row r="11497" spans="10:11">
      <c r="J11497" s="1"/>
      <c r="K11497"/>
    </row>
    <row r="11498" spans="10:11">
      <c r="J11498" s="1"/>
      <c r="K11498"/>
    </row>
    <row r="11499" spans="10:11">
      <c r="J11499" s="1"/>
      <c r="K11499"/>
    </row>
    <row r="11500" spans="10:11">
      <c r="J11500" s="1"/>
      <c r="K11500"/>
    </row>
    <row r="11501" spans="10:11">
      <c r="J11501" s="1"/>
      <c r="K11501"/>
    </row>
    <row r="11502" spans="10:11">
      <c r="J11502" s="1"/>
      <c r="K11502"/>
    </row>
    <row r="11503" spans="10:11">
      <c r="J11503" s="1"/>
      <c r="K11503"/>
    </row>
    <row r="11504" spans="10:11">
      <c r="J11504" s="1"/>
      <c r="K11504"/>
    </row>
    <row r="11505" spans="10:11">
      <c r="J11505" s="1"/>
      <c r="K11505"/>
    </row>
    <row r="11506" spans="10:11">
      <c r="J11506" s="1"/>
      <c r="K11506"/>
    </row>
    <row r="11507" spans="10:11">
      <c r="J11507" s="1"/>
      <c r="K11507"/>
    </row>
    <row r="11508" spans="10:11">
      <c r="J11508" s="1"/>
      <c r="K11508"/>
    </row>
    <row r="11509" spans="10:11">
      <c r="J11509" s="1"/>
      <c r="K11509"/>
    </row>
    <row r="11510" spans="10:11">
      <c r="J11510" s="1"/>
      <c r="K11510"/>
    </row>
    <row r="11511" spans="10:11">
      <c r="J11511" s="1"/>
      <c r="K11511"/>
    </row>
    <row r="11512" spans="10:11">
      <c r="J11512" s="1"/>
      <c r="K11512"/>
    </row>
    <row r="11513" spans="10:11">
      <c r="J11513" s="1"/>
      <c r="K11513"/>
    </row>
    <row r="11514" spans="10:11">
      <c r="J11514" s="1"/>
      <c r="K11514"/>
    </row>
    <row r="11515" spans="10:11">
      <c r="J11515" s="1"/>
      <c r="K11515"/>
    </row>
    <row r="11516" spans="10:11">
      <c r="J11516" s="1"/>
      <c r="K11516"/>
    </row>
    <row r="11517" spans="10:11">
      <c r="J11517" s="1"/>
      <c r="K11517"/>
    </row>
    <row r="11518" spans="10:11">
      <c r="J11518" s="1"/>
      <c r="K11518"/>
    </row>
    <row r="11519" spans="10:11">
      <c r="J11519" s="1"/>
      <c r="K11519"/>
    </row>
    <row r="11520" spans="10:11">
      <c r="J11520" s="1"/>
      <c r="K11520"/>
    </row>
    <row r="11521" spans="10:11">
      <c r="J11521" s="1"/>
      <c r="K11521"/>
    </row>
    <row r="11522" spans="10:11">
      <c r="J11522" s="1"/>
      <c r="K11522"/>
    </row>
    <row r="11523" spans="10:11">
      <c r="J11523" s="1"/>
      <c r="K11523"/>
    </row>
    <row r="11524" spans="10:11">
      <c r="J11524" s="1"/>
      <c r="K11524"/>
    </row>
    <row r="11525" spans="10:11">
      <c r="J11525" s="1"/>
      <c r="K11525"/>
    </row>
    <row r="11526" spans="10:11">
      <c r="J11526" s="1"/>
      <c r="K11526"/>
    </row>
    <row r="11527" spans="10:11">
      <c r="J11527" s="1"/>
      <c r="K11527"/>
    </row>
    <row r="11528" spans="10:11">
      <c r="J11528" s="1"/>
      <c r="K11528"/>
    </row>
    <row r="11529" spans="10:11">
      <c r="J11529" s="1"/>
      <c r="K11529"/>
    </row>
    <row r="11530" spans="10:11">
      <c r="J11530" s="1"/>
      <c r="K11530"/>
    </row>
    <row r="11531" spans="10:11">
      <c r="J11531" s="1"/>
      <c r="K11531"/>
    </row>
    <row r="11532" spans="10:11">
      <c r="J11532" s="1"/>
      <c r="K11532"/>
    </row>
    <row r="11533" spans="10:11">
      <c r="J11533" s="1"/>
      <c r="K11533"/>
    </row>
    <row r="11534" spans="10:11">
      <c r="J11534" s="1"/>
      <c r="K11534"/>
    </row>
    <row r="11535" spans="10:11">
      <c r="J11535" s="1"/>
      <c r="K11535"/>
    </row>
    <row r="11536" spans="10:11">
      <c r="J11536" s="1"/>
      <c r="K11536"/>
    </row>
    <row r="11537" spans="10:11">
      <c r="J11537" s="1"/>
      <c r="K11537"/>
    </row>
    <row r="11538" spans="10:11">
      <c r="J11538" s="1"/>
      <c r="K11538"/>
    </row>
    <row r="11539" spans="10:11">
      <c r="J11539" s="1"/>
      <c r="K11539"/>
    </row>
    <row r="11540" spans="10:11">
      <c r="J11540" s="1"/>
      <c r="K11540"/>
    </row>
    <row r="11541" spans="10:11">
      <c r="J11541" s="1"/>
      <c r="K11541"/>
    </row>
    <row r="11542" spans="10:11">
      <c r="J11542" s="1"/>
      <c r="K11542"/>
    </row>
    <row r="11543" spans="10:11">
      <c r="J11543" s="1"/>
      <c r="K11543"/>
    </row>
    <row r="11544" spans="10:11">
      <c r="J11544" s="1"/>
      <c r="K11544"/>
    </row>
    <row r="11545" spans="10:11">
      <c r="J11545" s="1"/>
      <c r="K11545"/>
    </row>
    <row r="11546" spans="10:11">
      <c r="J11546" s="1"/>
      <c r="K11546"/>
    </row>
    <row r="11547" spans="10:11">
      <c r="J11547" s="1"/>
      <c r="K11547"/>
    </row>
    <row r="11548" spans="10:11">
      <c r="J11548" s="1"/>
      <c r="K11548"/>
    </row>
    <row r="11549" spans="10:11">
      <c r="J11549" s="1"/>
      <c r="K11549"/>
    </row>
    <row r="11550" spans="10:11">
      <c r="J11550" s="1"/>
      <c r="K11550"/>
    </row>
    <row r="11551" spans="10:11">
      <c r="J11551" s="1"/>
      <c r="K11551"/>
    </row>
    <row r="11552" spans="10:11">
      <c r="J11552" s="1"/>
      <c r="K11552"/>
    </row>
    <row r="11553" spans="10:11">
      <c r="J11553" s="1"/>
      <c r="K11553"/>
    </row>
    <row r="11554" spans="10:11">
      <c r="J11554" s="1"/>
      <c r="K11554"/>
    </row>
    <row r="11555" spans="10:11">
      <c r="J11555" s="1"/>
      <c r="K11555"/>
    </row>
    <row r="11556" spans="10:11">
      <c r="J11556" s="1"/>
      <c r="K11556"/>
    </row>
    <row r="11557" spans="10:11">
      <c r="J11557" s="1"/>
      <c r="K11557"/>
    </row>
    <row r="11558" spans="10:11">
      <c r="J11558" s="1"/>
      <c r="K11558"/>
    </row>
    <row r="11559" spans="10:11">
      <c r="J11559" s="1"/>
      <c r="K11559"/>
    </row>
    <row r="11560" spans="10:11">
      <c r="J11560" s="1"/>
      <c r="K11560"/>
    </row>
    <row r="11561" spans="10:11">
      <c r="J11561" s="1"/>
      <c r="K11561"/>
    </row>
    <row r="11562" spans="10:11">
      <c r="J11562" s="1"/>
      <c r="K11562"/>
    </row>
    <row r="11563" spans="10:11">
      <c r="J11563" s="1"/>
      <c r="K11563"/>
    </row>
    <row r="11564" spans="10:11">
      <c r="J11564" s="1"/>
      <c r="K11564"/>
    </row>
    <row r="11565" spans="10:11">
      <c r="J11565" s="1"/>
      <c r="K11565"/>
    </row>
    <row r="11566" spans="10:11">
      <c r="J11566" s="1"/>
      <c r="K11566"/>
    </row>
    <row r="11567" spans="10:11">
      <c r="J11567" s="1"/>
      <c r="K11567"/>
    </row>
    <row r="11568" spans="10:11">
      <c r="J11568" s="1"/>
      <c r="K11568"/>
    </row>
    <row r="11569" spans="10:11">
      <c r="J11569" s="1"/>
      <c r="K11569"/>
    </row>
    <row r="11570" spans="10:11">
      <c r="J11570" s="1"/>
      <c r="K11570"/>
    </row>
    <row r="11571" spans="10:11">
      <c r="J11571" s="1"/>
      <c r="K11571"/>
    </row>
    <row r="11572" spans="10:11">
      <c r="J11572" s="1"/>
      <c r="K11572"/>
    </row>
    <row r="11573" spans="10:11">
      <c r="J11573" s="1"/>
      <c r="K11573"/>
    </row>
    <row r="11574" spans="10:11">
      <c r="J11574" s="1"/>
      <c r="K11574"/>
    </row>
    <row r="11575" spans="10:11">
      <c r="J11575" s="1"/>
      <c r="K11575"/>
    </row>
    <row r="11576" spans="10:11">
      <c r="J11576" s="1"/>
      <c r="K11576"/>
    </row>
    <row r="11577" spans="10:11">
      <c r="J11577" s="1"/>
      <c r="K11577"/>
    </row>
    <row r="11578" spans="10:11">
      <c r="J11578" s="1"/>
      <c r="K11578"/>
    </row>
    <row r="11579" spans="10:11">
      <c r="J11579" s="1"/>
      <c r="K11579"/>
    </row>
    <row r="11580" spans="10:11">
      <c r="J11580" s="1"/>
      <c r="K11580"/>
    </row>
    <row r="11581" spans="10:11">
      <c r="J11581" s="1"/>
      <c r="K11581"/>
    </row>
    <row r="11582" spans="10:11">
      <c r="J11582" s="1"/>
      <c r="K11582"/>
    </row>
    <row r="11583" spans="10:11">
      <c r="J11583" s="1"/>
      <c r="K11583"/>
    </row>
    <row r="11584" spans="10:11">
      <c r="J11584" s="1"/>
      <c r="K11584"/>
    </row>
    <row r="11585" spans="10:11">
      <c r="J11585" s="1"/>
      <c r="K11585"/>
    </row>
    <row r="11586" spans="10:11">
      <c r="J11586" s="1"/>
      <c r="K11586"/>
    </row>
    <row r="11587" spans="10:11">
      <c r="J11587" s="1"/>
      <c r="K11587"/>
    </row>
    <row r="11588" spans="10:11">
      <c r="J11588" s="1"/>
      <c r="K11588"/>
    </row>
    <row r="11589" spans="10:11">
      <c r="J11589" s="1"/>
      <c r="K11589"/>
    </row>
    <row r="11590" spans="10:11">
      <c r="J11590" s="1"/>
      <c r="K11590"/>
    </row>
    <row r="11591" spans="10:11">
      <c r="J11591" s="1"/>
      <c r="K11591"/>
    </row>
    <row r="11592" spans="10:11">
      <c r="J11592" s="1"/>
      <c r="K11592"/>
    </row>
    <row r="11593" spans="10:11">
      <c r="J11593" s="1"/>
      <c r="K11593"/>
    </row>
    <row r="11594" spans="10:11">
      <c r="J11594" s="1"/>
      <c r="K11594"/>
    </row>
    <row r="11595" spans="10:11">
      <c r="J11595" s="1"/>
      <c r="K11595"/>
    </row>
    <row r="11596" spans="10:11">
      <c r="J11596" s="1"/>
      <c r="K11596"/>
    </row>
    <row r="11597" spans="10:11">
      <c r="J11597" s="1"/>
      <c r="K11597"/>
    </row>
    <row r="11598" spans="10:11">
      <c r="J11598" s="1"/>
      <c r="K11598"/>
    </row>
    <row r="11599" spans="10:11">
      <c r="J11599" s="1"/>
      <c r="K11599"/>
    </row>
    <row r="11600" spans="10:11">
      <c r="J11600" s="1"/>
      <c r="K11600"/>
    </row>
    <row r="11601" spans="10:11">
      <c r="J11601" s="1"/>
      <c r="K11601"/>
    </row>
    <row r="11602" spans="10:11">
      <c r="J11602" s="1"/>
      <c r="K11602"/>
    </row>
    <row r="11603" spans="10:11">
      <c r="J11603" s="1"/>
      <c r="K11603"/>
    </row>
    <row r="11604" spans="10:11">
      <c r="J11604" s="1"/>
      <c r="K11604"/>
    </row>
    <row r="11605" spans="10:11">
      <c r="J11605" s="1"/>
      <c r="K11605"/>
    </row>
    <row r="11606" spans="10:11">
      <c r="J11606" s="1"/>
      <c r="K11606"/>
    </row>
    <row r="11607" spans="10:11">
      <c r="J11607" s="1"/>
      <c r="K11607"/>
    </row>
    <row r="11608" spans="10:11">
      <c r="J11608" s="1"/>
      <c r="K11608"/>
    </row>
    <row r="11609" spans="10:11">
      <c r="J11609" s="1"/>
      <c r="K11609"/>
    </row>
    <row r="11610" spans="10:11">
      <c r="J11610" s="1"/>
      <c r="K11610"/>
    </row>
    <row r="11611" spans="10:11">
      <c r="J11611" s="1"/>
      <c r="K11611"/>
    </row>
    <row r="11612" spans="10:11">
      <c r="J11612" s="1"/>
      <c r="K11612"/>
    </row>
    <row r="11613" spans="10:11">
      <c r="J11613" s="1"/>
      <c r="K11613"/>
    </row>
    <row r="11614" spans="10:11">
      <c r="J11614" s="1"/>
      <c r="K11614"/>
    </row>
    <row r="11615" spans="10:11">
      <c r="J11615" s="1"/>
      <c r="K11615"/>
    </row>
    <row r="11616" spans="10:11">
      <c r="J11616" s="1"/>
      <c r="K11616"/>
    </row>
    <row r="11617" spans="10:11">
      <c r="J11617" s="1"/>
      <c r="K11617"/>
    </row>
    <row r="11618" spans="10:11">
      <c r="J11618" s="1"/>
      <c r="K11618"/>
    </row>
    <row r="11619" spans="10:11">
      <c r="J11619" s="1"/>
      <c r="K11619"/>
    </row>
    <row r="11620" spans="10:11">
      <c r="J11620" s="1"/>
      <c r="K11620"/>
    </row>
    <row r="11621" spans="10:11">
      <c r="J11621" s="1"/>
      <c r="K11621"/>
    </row>
    <row r="11622" spans="10:11">
      <c r="J11622" s="1"/>
      <c r="K11622"/>
    </row>
    <row r="11623" spans="10:11">
      <c r="J11623" s="1"/>
      <c r="K11623"/>
    </row>
    <row r="11624" spans="10:11">
      <c r="J11624" s="1"/>
      <c r="K11624"/>
    </row>
    <row r="11625" spans="10:11">
      <c r="J11625" s="1"/>
      <c r="K11625"/>
    </row>
    <row r="11626" spans="10:11">
      <c r="J11626" s="1"/>
      <c r="K11626"/>
    </row>
    <row r="11627" spans="10:11">
      <c r="J11627" s="1"/>
      <c r="K11627"/>
    </row>
    <row r="11628" spans="10:11">
      <c r="J11628" s="1"/>
      <c r="K11628"/>
    </row>
    <row r="11629" spans="10:11">
      <c r="J11629" s="1"/>
      <c r="K11629"/>
    </row>
    <row r="11630" spans="10:11">
      <c r="J11630" s="1"/>
      <c r="K11630"/>
    </row>
    <row r="11631" spans="10:11">
      <c r="J11631" s="1"/>
      <c r="K11631"/>
    </row>
    <row r="11632" spans="10:11">
      <c r="J11632" s="1"/>
      <c r="K11632"/>
    </row>
    <row r="11633" spans="10:11">
      <c r="J11633" s="1"/>
      <c r="K11633"/>
    </row>
    <row r="11634" spans="10:11">
      <c r="J11634" s="1"/>
      <c r="K11634"/>
    </row>
    <row r="11635" spans="10:11">
      <c r="J11635" s="1"/>
      <c r="K11635"/>
    </row>
    <row r="11636" spans="10:11">
      <c r="J11636" s="1"/>
      <c r="K11636"/>
    </row>
    <row r="11637" spans="10:11">
      <c r="J11637" s="1"/>
      <c r="K11637"/>
    </row>
    <row r="11638" spans="10:11">
      <c r="J11638" s="1"/>
      <c r="K11638"/>
    </row>
    <row r="11639" spans="10:11">
      <c r="J11639" s="1"/>
      <c r="K11639"/>
    </row>
    <row r="11640" spans="10:11">
      <c r="J11640" s="1"/>
      <c r="K11640"/>
    </row>
    <row r="11641" spans="10:11">
      <c r="J11641" s="1"/>
      <c r="K11641"/>
    </row>
    <row r="11642" spans="10:11">
      <c r="J11642" s="1"/>
      <c r="K11642"/>
    </row>
    <row r="11643" spans="10:11">
      <c r="J11643" s="1"/>
      <c r="K11643"/>
    </row>
    <row r="11644" spans="10:11">
      <c r="J11644" s="1"/>
      <c r="K11644"/>
    </row>
    <row r="11645" spans="10:11">
      <c r="J11645" s="1"/>
      <c r="K11645"/>
    </row>
    <row r="11646" spans="10:11">
      <c r="J11646" s="1"/>
      <c r="K11646"/>
    </row>
    <row r="11647" spans="10:11">
      <c r="J11647" s="1"/>
      <c r="K11647"/>
    </row>
    <row r="11648" spans="10:11">
      <c r="J11648" s="1"/>
      <c r="K11648"/>
    </row>
    <row r="11649" spans="10:11">
      <c r="J11649" s="1"/>
      <c r="K11649"/>
    </row>
    <row r="11650" spans="10:11">
      <c r="J11650" s="1"/>
      <c r="K11650"/>
    </row>
    <row r="11651" spans="10:11">
      <c r="J11651" s="1"/>
      <c r="K11651"/>
    </row>
    <row r="11652" spans="10:11">
      <c r="J11652" s="1"/>
      <c r="K11652"/>
    </row>
    <row r="11653" spans="10:11">
      <c r="J11653" s="1"/>
      <c r="K11653"/>
    </row>
    <row r="11654" spans="10:11">
      <c r="J11654" s="1"/>
      <c r="K11654"/>
    </row>
    <row r="11655" spans="10:11">
      <c r="J11655" s="1"/>
      <c r="K11655"/>
    </row>
    <row r="11656" spans="10:11">
      <c r="J11656" s="1"/>
      <c r="K11656"/>
    </row>
    <row r="11657" spans="10:11">
      <c r="J11657" s="1"/>
      <c r="K11657"/>
    </row>
    <row r="11658" spans="10:11">
      <c r="J11658" s="1"/>
      <c r="K11658"/>
    </row>
    <row r="11659" spans="10:11">
      <c r="J11659" s="1"/>
      <c r="K11659"/>
    </row>
    <row r="11660" spans="10:11">
      <c r="J11660" s="1"/>
      <c r="K11660"/>
    </row>
    <row r="11661" spans="10:11">
      <c r="J11661" s="1"/>
      <c r="K11661"/>
    </row>
    <row r="11662" spans="10:11">
      <c r="J11662" s="1"/>
      <c r="K11662"/>
    </row>
    <row r="11663" spans="10:11">
      <c r="J11663" s="1"/>
      <c r="K11663"/>
    </row>
    <row r="11664" spans="10:11">
      <c r="J11664" s="1"/>
      <c r="K11664"/>
    </row>
    <row r="11665" spans="10:11">
      <c r="J11665" s="1"/>
      <c r="K11665"/>
    </row>
    <row r="11666" spans="10:11">
      <c r="J11666" s="1"/>
      <c r="K11666"/>
    </row>
    <row r="11667" spans="10:11">
      <c r="J11667" s="1"/>
      <c r="K11667"/>
    </row>
    <row r="11668" spans="10:11">
      <c r="J11668" s="1"/>
      <c r="K11668"/>
    </row>
    <row r="11669" spans="10:11">
      <c r="J11669" s="1"/>
      <c r="K11669"/>
    </row>
    <row r="11670" spans="10:11">
      <c r="J11670" s="1"/>
      <c r="K11670"/>
    </row>
    <row r="11671" spans="10:11">
      <c r="J11671" s="1"/>
      <c r="K11671"/>
    </row>
    <row r="11672" spans="10:11">
      <c r="J11672" s="1"/>
      <c r="K11672"/>
    </row>
    <row r="11673" spans="10:11">
      <c r="J11673" s="1"/>
      <c r="K11673"/>
    </row>
    <row r="11674" spans="10:11">
      <c r="J11674" s="1"/>
      <c r="K11674"/>
    </row>
    <row r="11675" spans="10:11">
      <c r="J11675" s="1"/>
      <c r="K11675"/>
    </row>
    <row r="11676" spans="10:11">
      <c r="J11676" s="1"/>
      <c r="K11676"/>
    </row>
    <row r="11677" spans="10:11">
      <c r="J11677" s="1"/>
      <c r="K11677"/>
    </row>
    <row r="11678" spans="10:11">
      <c r="J11678" s="1"/>
      <c r="K11678"/>
    </row>
    <row r="11679" spans="10:11">
      <c r="J11679" s="1"/>
      <c r="K11679"/>
    </row>
    <row r="11680" spans="10:11">
      <c r="J11680" s="1"/>
      <c r="K11680"/>
    </row>
    <row r="11681" spans="10:11">
      <c r="J11681" s="1"/>
      <c r="K11681"/>
    </row>
    <row r="11682" spans="10:11">
      <c r="J11682" s="1"/>
      <c r="K11682"/>
    </row>
    <row r="11683" spans="10:11">
      <c r="J11683" s="1"/>
      <c r="K11683"/>
    </row>
    <row r="11684" spans="10:11">
      <c r="J11684" s="1"/>
      <c r="K11684"/>
    </row>
    <row r="11685" spans="10:11">
      <c r="J11685" s="1"/>
      <c r="K11685"/>
    </row>
    <row r="11686" spans="10:11">
      <c r="J11686" s="1"/>
      <c r="K11686"/>
    </row>
    <row r="11687" spans="10:11">
      <c r="J11687" s="1"/>
      <c r="K11687"/>
    </row>
    <row r="11688" spans="10:11">
      <c r="J11688" s="1"/>
      <c r="K11688"/>
    </row>
    <row r="11689" spans="10:11">
      <c r="J11689" s="1"/>
      <c r="K11689"/>
    </row>
    <row r="11690" spans="10:11">
      <c r="J11690" s="1"/>
      <c r="K11690"/>
    </row>
    <row r="11691" spans="10:11">
      <c r="J11691" s="1"/>
      <c r="K11691"/>
    </row>
    <row r="11692" spans="10:11">
      <c r="J11692" s="1"/>
      <c r="K11692"/>
    </row>
    <row r="11693" spans="10:11">
      <c r="J11693" s="1"/>
      <c r="K11693"/>
    </row>
    <row r="11694" spans="10:11">
      <c r="J11694" s="1"/>
      <c r="K11694"/>
    </row>
    <row r="11695" spans="10:11">
      <c r="J11695" s="1"/>
      <c r="K11695"/>
    </row>
    <row r="11696" spans="10:11">
      <c r="J11696" s="1"/>
      <c r="K11696"/>
    </row>
    <row r="11697" spans="10:11">
      <c r="J11697" s="1"/>
      <c r="K11697"/>
    </row>
    <row r="11698" spans="10:11">
      <c r="J11698" s="1"/>
      <c r="K11698"/>
    </row>
    <row r="11699" spans="10:11">
      <c r="J11699" s="1"/>
      <c r="K11699"/>
    </row>
    <row r="11700" spans="10:11">
      <c r="J11700" s="1"/>
      <c r="K11700"/>
    </row>
    <row r="11701" spans="10:11">
      <c r="J11701" s="1"/>
      <c r="K11701"/>
    </row>
    <row r="11702" spans="10:11">
      <c r="J11702" s="1"/>
      <c r="K11702"/>
    </row>
    <row r="11703" spans="10:11">
      <c r="J11703" s="1"/>
      <c r="K11703"/>
    </row>
    <row r="11704" spans="10:11">
      <c r="J11704" s="1"/>
      <c r="K11704"/>
    </row>
    <row r="11705" spans="10:11">
      <c r="J11705" s="1"/>
      <c r="K11705"/>
    </row>
    <row r="11706" spans="10:11">
      <c r="J11706" s="1"/>
      <c r="K11706"/>
    </row>
    <row r="11707" spans="10:11">
      <c r="J11707" s="1"/>
      <c r="K11707"/>
    </row>
    <row r="11708" spans="10:11">
      <c r="J11708" s="1"/>
      <c r="K11708"/>
    </row>
    <row r="11709" spans="10:11">
      <c r="J11709" s="1"/>
      <c r="K11709"/>
    </row>
    <row r="11710" spans="10:11">
      <c r="J11710" s="1"/>
      <c r="K11710"/>
    </row>
    <row r="11711" spans="10:11">
      <c r="J11711" s="1"/>
      <c r="K11711"/>
    </row>
    <row r="11712" spans="10:11">
      <c r="J11712" s="1"/>
      <c r="K11712"/>
    </row>
    <row r="11713" spans="10:11">
      <c r="J11713" s="1"/>
      <c r="K11713"/>
    </row>
    <row r="11714" spans="10:11">
      <c r="J11714" s="1"/>
      <c r="K11714"/>
    </row>
    <row r="11715" spans="10:11">
      <c r="J11715" s="1"/>
      <c r="K11715"/>
    </row>
    <row r="11716" spans="10:11">
      <c r="J11716" s="1"/>
      <c r="K11716"/>
    </row>
    <row r="11717" spans="10:11">
      <c r="J11717" s="1"/>
      <c r="K11717"/>
    </row>
    <row r="11718" spans="10:11">
      <c r="J11718" s="1"/>
      <c r="K11718"/>
    </row>
    <row r="11719" spans="10:11">
      <c r="J11719" s="1"/>
      <c r="K11719"/>
    </row>
    <row r="11720" spans="10:11">
      <c r="J11720" s="1"/>
      <c r="K11720"/>
    </row>
    <row r="11721" spans="10:11">
      <c r="J11721" s="1"/>
      <c r="K11721"/>
    </row>
    <row r="11722" spans="10:11">
      <c r="J11722" s="1"/>
      <c r="K11722"/>
    </row>
    <row r="11723" spans="10:11">
      <c r="J11723" s="1"/>
      <c r="K11723"/>
    </row>
    <row r="11724" spans="10:11">
      <c r="J11724" s="1"/>
      <c r="K11724"/>
    </row>
    <row r="11725" spans="10:11">
      <c r="J11725" s="1"/>
      <c r="K11725"/>
    </row>
    <row r="11726" spans="10:11">
      <c r="J11726" s="1"/>
      <c r="K11726"/>
    </row>
    <row r="11727" spans="10:11">
      <c r="J11727" s="1"/>
      <c r="K11727"/>
    </row>
    <row r="11728" spans="10:11">
      <c r="J11728" s="1"/>
      <c r="K11728"/>
    </row>
    <row r="11729" spans="10:11">
      <c r="J11729" s="1"/>
      <c r="K11729"/>
    </row>
    <row r="11730" spans="10:11">
      <c r="J11730" s="1"/>
      <c r="K11730"/>
    </row>
    <row r="11731" spans="10:11">
      <c r="J11731" s="1"/>
      <c r="K11731"/>
    </row>
    <row r="11732" spans="10:11">
      <c r="J11732" s="1"/>
      <c r="K11732"/>
    </row>
    <row r="11733" spans="10:11">
      <c r="J11733" s="1"/>
      <c r="K11733"/>
    </row>
    <row r="11734" spans="10:11">
      <c r="J11734" s="1"/>
      <c r="K11734"/>
    </row>
    <row r="11735" spans="10:11">
      <c r="J11735" s="1"/>
      <c r="K11735"/>
    </row>
    <row r="11736" spans="10:11">
      <c r="J11736" s="1"/>
      <c r="K11736"/>
    </row>
    <row r="11737" spans="10:11">
      <c r="J11737" s="1"/>
      <c r="K11737"/>
    </row>
    <row r="11738" spans="10:11">
      <c r="J11738" s="1"/>
      <c r="K11738"/>
    </row>
    <row r="11739" spans="10:11">
      <c r="J11739" s="1"/>
      <c r="K11739"/>
    </row>
    <row r="11740" spans="10:11">
      <c r="J11740" s="1"/>
      <c r="K11740"/>
    </row>
    <row r="11741" spans="10:11">
      <c r="J11741" s="1"/>
      <c r="K11741"/>
    </row>
    <row r="11742" spans="10:11">
      <c r="J11742" s="1"/>
      <c r="K11742"/>
    </row>
    <row r="11743" spans="10:11">
      <c r="J11743" s="1"/>
      <c r="K11743"/>
    </row>
    <row r="11744" spans="10:11">
      <c r="J11744" s="1"/>
      <c r="K11744"/>
    </row>
    <row r="11745" spans="10:11">
      <c r="J11745" s="1"/>
      <c r="K11745"/>
    </row>
    <row r="11746" spans="10:11">
      <c r="J11746" s="1"/>
      <c r="K11746"/>
    </row>
    <row r="11747" spans="10:11">
      <c r="J11747" s="1"/>
      <c r="K11747"/>
    </row>
    <row r="11748" spans="10:11">
      <c r="J11748" s="1"/>
      <c r="K11748"/>
    </row>
    <row r="11749" spans="10:11">
      <c r="J11749" s="1"/>
      <c r="K11749"/>
    </row>
    <row r="11750" spans="10:11">
      <c r="J11750" s="1"/>
      <c r="K11750"/>
    </row>
    <row r="11751" spans="10:11">
      <c r="J11751" s="1"/>
      <c r="K11751"/>
    </row>
    <row r="11752" spans="10:11">
      <c r="J11752" s="1"/>
      <c r="K11752"/>
    </row>
    <row r="11753" spans="10:11">
      <c r="J11753" s="1"/>
      <c r="K11753"/>
    </row>
    <row r="11754" spans="10:11">
      <c r="J11754" s="1"/>
      <c r="K11754"/>
    </row>
    <row r="11755" spans="10:11">
      <c r="J11755" s="1"/>
      <c r="K11755"/>
    </row>
    <row r="11756" spans="10:11">
      <c r="J11756" s="1"/>
      <c r="K11756"/>
    </row>
    <row r="11757" spans="10:11">
      <c r="J11757" s="1"/>
      <c r="K11757"/>
    </row>
    <row r="11758" spans="10:11">
      <c r="J11758" s="1"/>
      <c r="K11758"/>
    </row>
    <row r="11759" spans="10:11">
      <c r="J11759" s="1"/>
      <c r="K11759"/>
    </row>
    <row r="11760" spans="10:11">
      <c r="J11760" s="1"/>
      <c r="K11760"/>
    </row>
    <row r="11761" spans="10:11">
      <c r="J11761" s="1"/>
      <c r="K11761"/>
    </row>
    <row r="11762" spans="10:11">
      <c r="J11762" s="1"/>
      <c r="K11762"/>
    </row>
    <row r="11763" spans="10:11">
      <c r="J11763" s="1"/>
      <c r="K11763"/>
    </row>
    <row r="11764" spans="10:11">
      <c r="J11764" s="1"/>
      <c r="K11764"/>
    </row>
    <row r="11765" spans="10:11">
      <c r="J11765" s="1"/>
      <c r="K11765"/>
    </row>
    <row r="11766" spans="10:11">
      <c r="J11766" s="1"/>
      <c r="K11766"/>
    </row>
    <row r="11767" spans="10:11">
      <c r="J11767" s="1"/>
      <c r="K11767"/>
    </row>
    <row r="11768" spans="10:11">
      <c r="J11768" s="1"/>
      <c r="K11768"/>
    </row>
    <row r="11769" spans="10:11">
      <c r="J11769" s="1"/>
      <c r="K11769"/>
    </row>
    <row r="11770" spans="10:11">
      <c r="J11770" s="1"/>
      <c r="K11770"/>
    </row>
    <row r="11771" spans="10:11">
      <c r="J11771" s="1"/>
      <c r="K11771"/>
    </row>
    <row r="11772" spans="10:11">
      <c r="J11772" s="1"/>
      <c r="K11772"/>
    </row>
    <row r="11773" spans="10:11">
      <c r="J11773" s="1"/>
      <c r="K11773"/>
    </row>
    <row r="11774" spans="10:11">
      <c r="J11774" s="1"/>
      <c r="K11774"/>
    </row>
    <row r="11775" spans="10:11">
      <c r="J11775" s="1"/>
      <c r="K11775"/>
    </row>
    <row r="11776" spans="10:11">
      <c r="J11776" s="1"/>
      <c r="K11776"/>
    </row>
    <row r="11777" spans="10:11">
      <c r="J11777" s="1"/>
      <c r="K11777"/>
    </row>
    <row r="11778" spans="10:11">
      <c r="J11778" s="1"/>
      <c r="K11778"/>
    </row>
    <row r="11779" spans="10:11">
      <c r="J11779" s="1"/>
      <c r="K11779"/>
    </row>
    <row r="11780" spans="10:11">
      <c r="J11780" s="1"/>
      <c r="K11780"/>
    </row>
    <row r="11781" spans="10:11">
      <c r="J11781" s="1"/>
      <c r="K11781"/>
    </row>
    <row r="11782" spans="10:11">
      <c r="J11782" s="1"/>
      <c r="K11782"/>
    </row>
    <row r="11783" spans="10:11">
      <c r="J11783" s="1"/>
      <c r="K11783"/>
    </row>
    <row r="11784" spans="10:11">
      <c r="J11784" s="1"/>
      <c r="K11784"/>
    </row>
    <row r="11785" spans="10:11">
      <c r="J11785" s="1"/>
      <c r="K11785"/>
    </row>
    <row r="11786" spans="10:11">
      <c r="J11786" s="1"/>
      <c r="K11786"/>
    </row>
    <row r="11787" spans="10:11">
      <c r="J11787" s="1"/>
      <c r="K11787"/>
    </row>
    <row r="11788" spans="10:11">
      <c r="J11788" s="1"/>
      <c r="K11788"/>
    </row>
    <row r="11789" spans="10:11">
      <c r="J11789" s="1"/>
      <c r="K11789"/>
    </row>
    <row r="11790" spans="10:11">
      <c r="J11790" s="1"/>
      <c r="K11790"/>
    </row>
    <row r="11791" spans="10:11">
      <c r="J11791" s="1"/>
      <c r="K11791"/>
    </row>
    <row r="11792" spans="10:11">
      <c r="J11792" s="1"/>
      <c r="K11792"/>
    </row>
    <row r="11793" spans="10:11">
      <c r="J11793" s="1"/>
      <c r="K11793"/>
    </row>
    <row r="11794" spans="10:11">
      <c r="J11794" s="1"/>
      <c r="K11794"/>
    </row>
    <row r="11795" spans="10:11">
      <c r="J11795" s="1"/>
      <c r="K11795"/>
    </row>
    <row r="11796" spans="10:11">
      <c r="J11796" s="1"/>
      <c r="K11796"/>
    </row>
    <row r="11797" spans="10:11">
      <c r="J11797" s="1"/>
      <c r="K11797"/>
    </row>
    <row r="11798" spans="10:11">
      <c r="J11798" s="1"/>
      <c r="K11798"/>
    </row>
    <row r="11799" spans="10:11">
      <c r="J11799" s="1"/>
      <c r="K11799"/>
    </row>
    <row r="11800" spans="10:11">
      <c r="J11800" s="1"/>
      <c r="K11800"/>
    </row>
    <row r="11801" spans="10:11">
      <c r="J11801" s="1"/>
      <c r="K11801"/>
    </row>
    <row r="11802" spans="10:11">
      <c r="J11802" s="1"/>
      <c r="K11802"/>
    </row>
    <row r="11803" spans="10:11">
      <c r="J11803" s="1"/>
      <c r="K11803"/>
    </row>
    <row r="11804" spans="10:11">
      <c r="J11804" s="1"/>
      <c r="K11804"/>
    </row>
    <row r="11805" spans="10:11">
      <c r="J11805" s="1"/>
      <c r="K11805"/>
    </row>
    <row r="11806" spans="10:11">
      <c r="J11806" s="1"/>
      <c r="K11806"/>
    </row>
    <row r="11807" spans="10:11">
      <c r="J11807" s="1"/>
      <c r="K11807"/>
    </row>
    <row r="11808" spans="10:11">
      <c r="J11808" s="1"/>
      <c r="K11808"/>
    </row>
    <row r="11809" spans="10:11">
      <c r="J11809" s="1"/>
      <c r="K11809"/>
    </row>
    <row r="11810" spans="10:11">
      <c r="J11810" s="1"/>
      <c r="K11810"/>
    </row>
    <row r="11811" spans="10:11">
      <c r="J11811" s="1"/>
      <c r="K11811"/>
    </row>
    <row r="11812" spans="10:11">
      <c r="J11812" s="1"/>
      <c r="K11812"/>
    </row>
    <row r="11813" spans="10:11">
      <c r="J11813" s="1"/>
      <c r="K11813"/>
    </row>
    <row r="11814" spans="10:11">
      <c r="J11814" s="1"/>
      <c r="K11814"/>
    </row>
    <row r="11815" spans="10:11">
      <c r="J11815" s="1"/>
      <c r="K11815"/>
    </row>
    <row r="11816" spans="10:11">
      <c r="J11816" s="1"/>
      <c r="K11816"/>
    </row>
    <row r="11817" spans="10:11">
      <c r="J11817" s="1"/>
      <c r="K11817"/>
    </row>
    <row r="11818" spans="10:11">
      <c r="J11818" s="1"/>
      <c r="K11818"/>
    </row>
    <row r="11819" spans="10:11">
      <c r="J11819" s="1"/>
      <c r="K11819"/>
    </row>
    <row r="11820" spans="10:11">
      <c r="J11820" s="1"/>
      <c r="K11820"/>
    </row>
    <row r="11821" spans="10:11">
      <c r="J11821" s="1"/>
      <c r="K11821"/>
    </row>
    <row r="11822" spans="10:11">
      <c r="J11822" s="1"/>
      <c r="K11822"/>
    </row>
    <row r="11823" spans="10:11">
      <c r="J11823" s="1"/>
      <c r="K11823"/>
    </row>
    <row r="11824" spans="10:11">
      <c r="J11824" s="1"/>
      <c r="K11824"/>
    </row>
    <row r="11825" spans="10:11">
      <c r="J11825" s="1"/>
      <c r="K11825"/>
    </row>
    <row r="11826" spans="10:11">
      <c r="J11826" s="1"/>
      <c r="K11826"/>
    </row>
    <row r="11827" spans="10:11">
      <c r="J11827" s="1"/>
      <c r="K11827"/>
    </row>
    <row r="11828" spans="10:11">
      <c r="J11828" s="1"/>
      <c r="K11828"/>
    </row>
    <row r="11829" spans="10:11">
      <c r="J11829" s="1"/>
      <c r="K11829"/>
    </row>
    <row r="11830" spans="10:11">
      <c r="J11830" s="1"/>
      <c r="K11830"/>
    </row>
    <row r="11831" spans="10:11">
      <c r="J11831" s="1"/>
      <c r="K11831"/>
    </row>
    <row r="11832" spans="10:11">
      <c r="J11832" s="1"/>
      <c r="K11832"/>
    </row>
    <row r="11833" spans="10:11">
      <c r="J11833" s="1"/>
      <c r="K11833"/>
    </row>
    <row r="11834" spans="10:11">
      <c r="J11834" s="1"/>
      <c r="K11834"/>
    </row>
    <row r="11835" spans="10:11">
      <c r="J11835" s="1"/>
      <c r="K11835"/>
    </row>
    <row r="11836" spans="10:11">
      <c r="J11836" s="1"/>
      <c r="K11836"/>
    </row>
    <row r="11837" spans="10:11">
      <c r="J11837" s="1"/>
      <c r="K11837"/>
    </row>
    <row r="11838" spans="10:11">
      <c r="J11838" s="1"/>
      <c r="K11838"/>
    </row>
    <row r="11839" spans="10:11">
      <c r="J11839" s="1"/>
      <c r="K11839"/>
    </row>
    <row r="11840" spans="10:11">
      <c r="J11840" s="1"/>
      <c r="K11840"/>
    </row>
    <row r="11841" spans="10:11">
      <c r="J11841" s="1"/>
      <c r="K11841"/>
    </row>
    <row r="11842" spans="10:11">
      <c r="J11842" s="1"/>
      <c r="K11842"/>
    </row>
    <row r="11843" spans="10:11">
      <c r="J11843" s="1"/>
      <c r="K11843"/>
    </row>
    <row r="11844" spans="10:11">
      <c r="J11844" s="1"/>
      <c r="K11844"/>
    </row>
    <row r="11845" spans="10:11">
      <c r="J11845" s="1"/>
      <c r="K11845"/>
    </row>
    <row r="11846" spans="10:11">
      <c r="J11846" s="1"/>
      <c r="K11846"/>
    </row>
    <row r="11847" spans="10:11">
      <c r="J11847" s="1"/>
      <c r="K11847"/>
    </row>
    <row r="11848" spans="10:11">
      <c r="J11848" s="1"/>
      <c r="K11848"/>
    </row>
    <row r="11849" spans="10:11">
      <c r="J11849" s="1"/>
      <c r="K11849"/>
    </row>
    <row r="11850" spans="10:11">
      <c r="J11850" s="1"/>
      <c r="K11850"/>
    </row>
    <row r="11851" spans="10:11">
      <c r="J11851" s="1"/>
      <c r="K11851"/>
    </row>
    <row r="11852" spans="10:11">
      <c r="J11852" s="1"/>
      <c r="K11852"/>
    </row>
    <row r="11853" spans="10:11">
      <c r="J11853" s="1"/>
      <c r="K11853"/>
    </row>
    <row r="11854" spans="10:11">
      <c r="J11854" s="1"/>
      <c r="K11854"/>
    </row>
    <row r="11855" spans="10:11">
      <c r="J11855" s="1"/>
      <c r="K11855"/>
    </row>
    <row r="11856" spans="10:11">
      <c r="J11856" s="1"/>
      <c r="K11856"/>
    </row>
    <row r="11857" spans="10:11">
      <c r="J11857" s="1"/>
      <c r="K11857"/>
    </row>
    <row r="11858" spans="10:11">
      <c r="J11858" s="1"/>
      <c r="K11858"/>
    </row>
    <row r="11859" spans="10:11">
      <c r="J11859" s="1"/>
      <c r="K11859"/>
    </row>
    <row r="11860" spans="10:11">
      <c r="J11860" s="1"/>
      <c r="K11860"/>
    </row>
    <row r="11861" spans="10:11">
      <c r="J11861" s="1"/>
      <c r="K11861"/>
    </row>
    <row r="11862" spans="10:11">
      <c r="J11862" s="1"/>
      <c r="K11862"/>
    </row>
    <row r="11863" spans="10:11">
      <c r="J11863" s="1"/>
      <c r="K11863"/>
    </row>
    <row r="11864" spans="10:11">
      <c r="J11864" s="1"/>
      <c r="K11864"/>
    </row>
    <row r="11865" spans="10:11">
      <c r="J11865" s="1"/>
      <c r="K11865"/>
    </row>
    <row r="11866" spans="10:11">
      <c r="J11866" s="1"/>
      <c r="K11866"/>
    </row>
    <row r="11867" spans="10:11">
      <c r="J11867" s="1"/>
      <c r="K11867"/>
    </row>
    <row r="11868" spans="10:11">
      <c r="J11868" s="1"/>
      <c r="K11868"/>
    </row>
    <row r="11869" spans="10:11">
      <c r="J11869" s="1"/>
      <c r="K11869"/>
    </row>
    <row r="11870" spans="10:11">
      <c r="J11870" s="1"/>
      <c r="K11870"/>
    </row>
    <row r="11871" spans="10:11">
      <c r="J11871" s="1"/>
      <c r="K11871"/>
    </row>
    <row r="11872" spans="10:11">
      <c r="J11872" s="1"/>
      <c r="K11872"/>
    </row>
    <row r="11873" spans="10:11">
      <c r="J11873" s="1"/>
      <c r="K11873"/>
    </row>
    <row r="11874" spans="10:11">
      <c r="J11874" s="1"/>
      <c r="K11874"/>
    </row>
    <row r="11875" spans="10:11">
      <c r="J11875" s="1"/>
      <c r="K11875"/>
    </row>
    <row r="11876" spans="10:11">
      <c r="J11876" s="1"/>
      <c r="K11876"/>
    </row>
    <row r="11877" spans="10:11">
      <c r="J11877" s="1"/>
      <c r="K11877"/>
    </row>
    <row r="11878" spans="10:11">
      <c r="J11878" s="1"/>
      <c r="K11878"/>
    </row>
    <row r="11879" spans="10:11">
      <c r="J11879" s="1"/>
      <c r="K11879"/>
    </row>
    <row r="11880" spans="10:11">
      <c r="J11880" s="1"/>
      <c r="K11880"/>
    </row>
    <row r="11881" spans="10:11">
      <c r="J11881" s="1"/>
      <c r="K11881"/>
    </row>
    <row r="11882" spans="10:11">
      <c r="J11882" s="1"/>
      <c r="K11882"/>
    </row>
    <row r="11883" spans="10:11">
      <c r="J11883" s="1"/>
      <c r="K11883"/>
    </row>
    <row r="11884" spans="10:11">
      <c r="J11884" s="1"/>
      <c r="K11884"/>
    </row>
    <row r="11885" spans="10:11">
      <c r="J11885" s="1"/>
      <c r="K11885"/>
    </row>
    <row r="11886" spans="10:11">
      <c r="J11886" s="1"/>
      <c r="K11886"/>
    </row>
    <row r="11887" spans="10:11">
      <c r="J11887" s="1"/>
      <c r="K11887"/>
    </row>
    <row r="11888" spans="10:11">
      <c r="J11888" s="1"/>
      <c r="K11888"/>
    </row>
    <row r="11889" spans="10:11">
      <c r="J11889" s="1"/>
      <c r="K11889"/>
    </row>
    <row r="11890" spans="10:11">
      <c r="J11890" s="1"/>
      <c r="K11890"/>
    </row>
    <row r="11891" spans="10:11">
      <c r="J11891" s="1"/>
      <c r="K11891"/>
    </row>
    <row r="11892" spans="10:11">
      <c r="J11892" s="1"/>
      <c r="K11892"/>
    </row>
    <row r="11893" spans="10:11">
      <c r="J11893" s="1"/>
      <c r="K11893"/>
    </row>
    <row r="11894" spans="10:11">
      <c r="J11894" s="1"/>
      <c r="K11894"/>
    </row>
    <row r="11895" spans="10:11">
      <c r="J11895" s="1"/>
      <c r="K11895"/>
    </row>
    <row r="11896" spans="10:11">
      <c r="J11896" s="1"/>
      <c r="K11896"/>
    </row>
    <row r="11897" spans="10:11">
      <c r="J11897" s="1"/>
      <c r="K11897"/>
    </row>
    <row r="11898" spans="10:11">
      <c r="J11898" s="1"/>
      <c r="K11898"/>
    </row>
    <row r="11899" spans="10:11">
      <c r="J11899" s="1"/>
      <c r="K11899"/>
    </row>
    <row r="11900" spans="10:11">
      <c r="J11900" s="1"/>
      <c r="K11900"/>
    </row>
    <row r="11901" spans="10:11">
      <c r="J11901" s="1"/>
      <c r="K11901"/>
    </row>
    <row r="11902" spans="10:11">
      <c r="J11902" s="1"/>
      <c r="K11902"/>
    </row>
    <row r="11903" spans="10:11">
      <c r="J11903" s="1"/>
      <c r="K11903"/>
    </row>
    <row r="11904" spans="10:11">
      <c r="J11904" s="1"/>
      <c r="K11904"/>
    </row>
    <row r="11905" spans="10:11">
      <c r="J11905" s="1"/>
      <c r="K11905"/>
    </row>
    <row r="11906" spans="10:11">
      <c r="J11906" s="1"/>
      <c r="K11906"/>
    </row>
    <row r="11907" spans="10:11">
      <c r="J11907" s="1"/>
      <c r="K11907"/>
    </row>
    <row r="11908" spans="10:11">
      <c r="J11908" s="1"/>
      <c r="K11908"/>
    </row>
    <row r="11909" spans="10:11">
      <c r="J11909" s="1"/>
      <c r="K11909"/>
    </row>
    <row r="11910" spans="10:11">
      <c r="J11910" s="1"/>
      <c r="K11910"/>
    </row>
    <row r="11911" spans="10:11">
      <c r="J11911" s="1"/>
      <c r="K11911"/>
    </row>
    <row r="11912" spans="10:11">
      <c r="J11912" s="1"/>
      <c r="K11912"/>
    </row>
    <row r="11913" spans="10:11">
      <c r="J11913" s="1"/>
      <c r="K11913"/>
    </row>
    <row r="11914" spans="10:11">
      <c r="J11914" s="1"/>
      <c r="K11914"/>
    </row>
    <row r="11915" spans="10:11">
      <c r="J11915" s="1"/>
      <c r="K11915"/>
    </row>
    <row r="11916" spans="10:11">
      <c r="J11916" s="1"/>
      <c r="K11916"/>
    </row>
    <row r="11917" spans="10:11">
      <c r="J11917" s="1"/>
      <c r="K11917"/>
    </row>
    <row r="11918" spans="10:11">
      <c r="J11918" s="1"/>
      <c r="K11918"/>
    </row>
    <row r="11919" spans="10:11">
      <c r="J11919" s="1"/>
      <c r="K11919"/>
    </row>
    <row r="11920" spans="10:11">
      <c r="J11920" s="1"/>
      <c r="K11920"/>
    </row>
    <row r="11921" spans="10:11">
      <c r="J11921" s="1"/>
      <c r="K11921"/>
    </row>
    <row r="11922" spans="10:11">
      <c r="J11922" s="1"/>
      <c r="K11922"/>
    </row>
    <row r="11923" spans="10:11">
      <c r="J11923" s="1"/>
      <c r="K11923"/>
    </row>
    <row r="11924" spans="10:11">
      <c r="J11924" s="1"/>
      <c r="K11924"/>
    </row>
    <row r="11925" spans="10:11">
      <c r="J11925" s="1"/>
      <c r="K11925"/>
    </row>
    <row r="11926" spans="10:11">
      <c r="J11926" s="1"/>
      <c r="K11926"/>
    </row>
    <row r="11927" spans="10:11">
      <c r="J11927" s="1"/>
      <c r="K11927"/>
    </row>
    <row r="11928" spans="10:11">
      <c r="J11928" s="1"/>
      <c r="K11928"/>
    </row>
    <row r="11929" spans="10:11">
      <c r="J11929" s="1"/>
      <c r="K11929"/>
    </row>
    <row r="11930" spans="10:11">
      <c r="J11930" s="1"/>
      <c r="K11930"/>
    </row>
    <row r="11931" spans="10:11">
      <c r="J11931" s="1"/>
      <c r="K11931"/>
    </row>
    <row r="11932" spans="10:11">
      <c r="J11932" s="1"/>
      <c r="K11932"/>
    </row>
    <row r="11933" spans="10:11">
      <c r="J11933" s="1"/>
      <c r="K11933"/>
    </row>
    <row r="11934" spans="10:11">
      <c r="J11934" s="1"/>
      <c r="K11934"/>
    </row>
    <row r="11935" spans="10:11">
      <c r="J11935" s="1"/>
      <c r="K11935"/>
    </row>
    <row r="11936" spans="10:11">
      <c r="J11936" s="1"/>
      <c r="K11936"/>
    </row>
    <row r="11937" spans="10:11">
      <c r="J11937" s="1"/>
      <c r="K11937"/>
    </row>
    <row r="11938" spans="10:11">
      <c r="J11938" s="1"/>
      <c r="K11938"/>
    </row>
    <row r="11939" spans="10:11">
      <c r="J11939" s="1"/>
      <c r="K11939"/>
    </row>
    <row r="11940" spans="10:11">
      <c r="J11940" s="1"/>
      <c r="K11940"/>
    </row>
    <row r="11941" spans="10:11">
      <c r="J11941" s="1"/>
      <c r="K11941"/>
    </row>
    <row r="11942" spans="10:11">
      <c r="J11942" s="1"/>
      <c r="K11942"/>
    </row>
    <row r="11943" spans="10:11">
      <c r="J11943" s="1"/>
      <c r="K11943"/>
    </row>
    <row r="11944" spans="10:11">
      <c r="J11944" s="1"/>
      <c r="K11944"/>
    </row>
    <row r="11945" spans="10:11">
      <c r="J11945" s="1"/>
      <c r="K11945"/>
    </row>
    <row r="11946" spans="10:11">
      <c r="J11946" s="1"/>
      <c r="K11946"/>
    </row>
    <row r="11947" spans="10:11">
      <c r="J11947" s="1"/>
      <c r="K11947"/>
    </row>
    <row r="11948" spans="10:11">
      <c r="J11948" s="1"/>
      <c r="K11948"/>
    </row>
    <row r="11949" spans="10:11">
      <c r="J11949" s="1"/>
      <c r="K11949"/>
    </row>
    <row r="11950" spans="10:11">
      <c r="J11950" s="1"/>
      <c r="K11950"/>
    </row>
    <row r="11951" spans="10:11">
      <c r="J11951" s="1"/>
      <c r="K11951"/>
    </row>
    <row r="11952" spans="10:11">
      <c r="J11952" s="1"/>
      <c r="K11952"/>
    </row>
    <row r="11953" spans="10:11">
      <c r="J11953" s="1"/>
      <c r="K11953"/>
    </row>
    <row r="11954" spans="10:11">
      <c r="J11954" s="1"/>
      <c r="K11954"/>
    </row>
    <row r="11955" spans="10:11">
      <c r="J11955" s="1"/>
      <c r="K11955"/>
    </row>
    <row r="11956" spans="10:11">
      <c r="J11956" s="1"/>
      <c r="K11956"/>
    </row>
    <row r="11957" spans="10:11">
      <c r="J11957" s="1"/>
      <c r="K11957"/>
    </row>
    <row r="11958" spans="10:11">
      <c r="J11958" s="1"/>
      <c r="K11958"/>
    </row>
    <row r="11959" spans="10:11">
      <c r="J11959" s="1"/>
      <c r="K11959"/>
    </row>
    <row r="11960" spans="10:11">
      <c r="J11960" s="1"/>
      <c r="K11960"/>
    </row>
    <row r="11961" spans="10:11">
      <c r="J11961" s="1"/>
      <c r="K11961"/>
    </row>
    <row r="11962" spans="10:11">
      <c r="J11962" s="1"/>
      <c r="K11962"/>
    </row>
    <row r="11963" spans="10:11">
      <c r="J11963" s="1"/>
      <c r="K11963"/>
    </row>
    <row r="11964" spans="10:11">
      <c r="J11964" s="1"/>
      <c r="K11964"/>
    </row>
    <row r="11965" spans="10:11">
      <c r="J11965" s="1"/>
      <c r="K11965"/>
    </row>
    <row r="11966" spans="10:11">
      <c r="J11966" s="1"/>
      <c r="K11966"/>
    </row>
    <row r="11967" spans="10:11">
      <c r="J11967" s="1"/>
      <c r="K11967"/>
    </row>
    <row r="11968" spans="10:11">
      <c r="J11968" s="1"/>
      <c r="K11968"/>
    </row>
    <row r="11969" spans="10:11">
      <c r="J11969" s="1"/>
      <c r="K11969"/>
    </row>
    <row r="11970" spans="10:11">
      <c r="J11970" s="1"/>
      <c r="K11970"/>
    </row>
    <row r="11971" spans="10:11">
      <c r="J11971" s="1"/>
      <c r="K11971"/>
    </row>
    <row r="11972" spans="10:11">
      <c r="J11972" s="1"/>
      <c r="K11972"/>
    </row>
    <row r="11973" spans="10:11">
      <c r="J11973" s="1"/>
      <c r="K11973"/>
    </row>
    <row r="11974" spans="10:11">
      <c r="J11974" s="1"/>
      <c r="K11974"/>
    </row>
    <row r="11975" spans="10:11">
      <c r="J11975" s="1"/>
      <c r="K11975"/>
    </row>
    <row r="11976" spans="10:11">
      <c r="J11976" s="1"/>
      <c r="K11976"/>
    </row>
    <row r="11977" spans="10:11">
      <c r="J11977" s="1"/>
      <c r="K11977"/>
    </row>
    <row r="11978" spans="10:11">
      <c r="J11978" s="1"/>
      <c r="K11978"/>
    </row>
    <row r="11979" spans="10:11">
      <c r="J11979" s="1"/>
      <c r="K11979"/>
    </row>
    <row r="11980" spans="10:11">
      <c r="J11980" s="1"/>
      <c r="K11980"/>
    </row>
    <row r="11981" spans="10:11">
      <c r="J11981" s="1"/>
      <c r="K11981"/>
    </row>
    <row r="11982" spans="10:11">
      <c r="J11982" s="1"/>
      <c r="K11982"/>
    </row>
    <row r="11983" spans="10:11">
      <c r="J11983" s="1"/>
      <c r="K11983"/>
    </row>
    <row r="11984" spans="10:11">
      <c r="J11984" s="1"/>
      <c r="K11984"/>
    </row>
    <row r="11985" spans="10:11">
      <c r="J11985" s="1"/>
      <c r="K11985"/>
    </row>
    <row r="11986" spans="10:11">
      <c r="J11986" s="1"/>
      <c r="K11986"/>
    </row>
    <row r="11987" spans="10:11">
      <c r="J11987" s="1"/>
      <c r="K11987"/>
    </row>
    <row r="11988" spans="10:11">
      <c r="J11988" s="1"/>
      <c r="K11988"/>
    </row>
    <row r="11989" spans="10:11">
      <c r="J11989" s="1"/>
      <c r="K11989"/>
    </row>
    <row r="11990" spans="10:11">
      <c r="J11990" s="1"/>
      <c r="K11990"/>
    </row>
    <row r="11991" spans="10:11">
      <c r="J11991" s="1"/>
      <c r="K11991"/>
    </row>
    <row r="11992" spans="10:11">
      <c r="J11992" s="1"/>
      <c r="K11992"/>
    </row>
    <row r="11993" spans="10:11">
      <c r="J11993" s="1"/>
      <c r="K11993"/>
    </row>
    <row r="11994" spans="10:11">
      <c r="J11994" s="1"/>
      <c r="K11994"/>
    </row>
    <row r="11995" spans="10:11">
      <c r="J11995" s="1"/>
      <c r="K11995"/>
    </row>
    <row r="11996" spans="10:11">
      <c r="J11996" s="1"/>
      <c r="K11996"/>
    </row>
    <row r="11997" spans="10:11">
      <c r="J11997" s="1"/>
      <c r="K11997"/>
    </row>
    <row r="11998" spans="10:11">
      <c r="J11998" s="1"/>
      <c r="K11998"/>
    </row>
    <row r="11999" spans="10:11">
      <c r="J11999" s="1"/>
      <c r="K11999"/>
    </row>
    <row r="12000" spans="10:11">
      <c r="J12000" s="1"/>
      <c r="K12000"/>
    </row>
    <row r="12001" spans="10:11">
      <c r="J12001" s="1"/>
      <c r="K12001"/>
    </row>
    <row r="12002" spans="10:11">
      <c r="J12002" s="1"/>
      <c r="K12002"/>
    </row>
    <row r="12003" spans="10:11">
      <c r="J12003" s="1"/>
      <c r="K12003"/>
    </row>
    <row r="12004" spans="10:11">
      <c r="J12004" s="1"/>
      <c r="K12004"/>
    </row>
    <row r="12005" spans="10:11">
      <c r="J12005" s="1"/>
      <c r="K12005"/>
    </row>
    <row r="12006" spans="10:11">
      <c r="J12006" s="1"/>
      <c r="K12006"/>
    </row>
    <row r="12007" spans="10:11">
      <c r="J12007" s="1"/>
      <c r="K12007"/>
    </row>
    <row r="12008" spans="10:11">
      <c r="J12008" s="1"/>
      <c r="K12008"/>
    </row>
    <row r="12009" spans="10:11">
      <c r="J12009" s="1"/>
      <c r="K12009"/>
    </row>
    <row r="12010" spans="10:11">
      <c r="J12010" s="1"/>
      <c r="K12010"/>
    </row>
    <row r="12011" spans="10:11">
      <c r="J12011" s="1"/>
      <c r="K12011"/>
    </row>
    <row r="12012" spans="10:11">
      <c r="J12012" s="1"/>
      <c r="K12012"/>
    </row>
    <row r="12013" spans="10:11">
      <c r="J12013" s="1"/>
      <c r="K12013"/>
    </row>
    <row r="12014" spans="10:11">
      <c r="J12014" s="1"/>
      <c r="K12014"/>
    </row>
    <row r="12015" spans="10:11">
      <c r="J12015" s="1"/>
      <c r="K12015"/>
    </row>
    <row r="12016" spans="10:11">
      <c r="J12016" s="1"/>
      <c r="K12016"/>
    </row>
    <row r="12017" spans="10:11">
      <c r="J12017" s="1"/>
      <c r="K12017"/>
    </row>
    <row r="12018" spans="10:11">
      <c r="J12018" s="1"/>
      <c r="K12018"/>
    </row>
    <row r="12019" spans="10:11">
      <c r="J12019" s="1"/>
      <c r="K12019"/>
    </row>
    <row r="12020" spans="10:11">
      <c r="J12020" s="1"/>
      <c r="K12020"/>
    </row>
    <row r="12021" spans="10:11">
      <c r="J12021" s="1"/>
      <c r="K12021"/>
    </row>
    <row r="12022" spans="10:11">
      <c r="J12022" s="1"/>
      <c r="K12022"/>
    </row>
    <row r="12023" spans="10:11">
      <c r="J12023" s="1"/>
      <c r="K12023"/>
    </row>
    <row r="12024" spans="10:11">
      <c r="J12024" s="1"/>
      <c r="K12024"/>
    </row>
    <row r="12025" spans="10:11">
      <c r="J12025" s="1"/>
      <c r="K12025"/>
    </row>
    <row r="12026" spans="10:11">
      <c r="J12026" s="1"/>
      <c r="K12026"/>
    </row>
    <row r="12027" spans="10:11">
      <c r="J12027" s="1"/>
      <c r="K12027"/>
    </row>
    <row r="12028" spans="10:11">
      <c r="J12028" s="1"/>
      <c r="K12028"/>
    </row>
    <row r="12029" spans="10:11">
      <c r="J12029" s="1"/>
      <c r="K12029"/>
    </row>
    <row r="12030" spans="10:11">
      <c r="J12030" s="1"/>
      <c r="K12030"/>
    </row>
    <row r="12031" spans="10:11">
      <c r="J12031" s="1"/>
      <c r="K12031"/>
    </row>
    <row r="12032" spans="10:11">
      <c r="J12032" s="1"/>
      <c r="K12032"/>
    </row>
    <row r="12033" spans="10:11">
      <c r="J12033" s="1"/>
      <c r="K12033"/>
    </row>
    <row r="12034" spans="10:11">
      <c r="J12034" s="1"/>
      <c r="K12034"/>
    </row>
    <row r="12035" spans="10:11">
      <c r="J12035" s="1"/>
      <c r="K12035"/>
    </row>
    <row r="12036" spans="10:11">
      <c r="J12036" s="1"/>
      <c r="K12036"/>
    </row>
    <row r="12037" spans="10:11">
      <c r="J12037" s="1"/>
      <c r="K12037"/>
    </row>
    <row r="12038" spans="10:11">
      <c r="J12038" s="1"/>
      <c r="K12038"/>
    </row>
    <row r="12039" spans="10:11">
      <c r="J12039" s="1"/>
      <c r="K12039"/>
    </row>
    <row r="12040" spans="10:11">
      <c r="J12040" s="1"/>
      <c r="K12040"/>
    </row>
    <row r="12041" spans="10:11">
      <c r="J12041" s="1"/>
      <c r="K12041"/>
    </row>
    <row r="12042" spans="10:11">
      <c r="J12042" s="1"/>
      <c r="K12042"/>
    </row>
    <row r="12043" spans="10:11">
      <c r="J12043" s="1"/>
      <c r="K12043"/>
    </row>
    <row r="12044" spans="10:11">
      <c r="J12044" s="1"/>
      <c r="K12044"/>
    </row>
    <row r="12045" spans="10:11">
      <c r="J12045" s="1"/>
      <c r="K12045"/>
    </row>
    <row r="12046" spans="10:11">
      <c r="J12046" s="1"/>
      <c r="K12046"/>
    </row>
    <row r="12047" spans="10:11">
      <c r="J12047" s="1"/>
      <c r="K12047"/>
    </row>
    <row r="12048" spans="10:11">
      <c r="J12048" s="1"/>
      <c r="K12048"/>
    </row>
    <row r="12049" spans="10:11">
      <c r="J12049" s="1"/>
      <c r="K12049"/>
    </row>
    <row r="12050" spans="10:11">
      <c r="J12050" s="1"/>
      <c r="K12050"/>
    </row>
    <row r="12051" spans="10:11">
      <c r="J12051" s="1"/>
      <c r="K12051"/>
    </row>
    <row r="12052" spans="10:11">
      <c r="J12052" s="1"/>
      <c r="K12052"/>
    </row>
    <row r="12053" spans="10:11">
      <c r="J12053" s="1"/>
      <c r="K12053"/>
    </row>
    <row r="12054" spans="10:11">
      <c r="J12054" s="1"/>
      <c r="K12054"/>
    </row>
    <row r="12055" spans="10:11">
      <c r="J12055" s="1"/>
      <c r="K12055"/>
    </row>
    <row r="12056" spans="10:11">
      <c r="J12056" s="1"/>
      <c r="K12056"/>
    </row>
    <row r="12057" spans="10:11">
      <c r="J12057" s="1"/>
      <c r="K12057"/>
    </row>
    <row r="12058" spans="10:11">
      <c r="J12058" s="1"/>
      <c r="K12058"/>
    </row>
    <row r="12059" spans="10:11">
      <c r="J12059" s="1"/>
      <c r="K12059"/>
    </row>
    <row r="12060" spans="10:11">
      <c r="J12060" s="1"/>
      <c r="K12060"/>
    </row>
    <row r="12061" spans="10:11">
      <c r="J12061" s="1"/>
      <c r="K12061"/>
    </row>
    <row r="12062" spans="10:11">
      <c r="J12062" s="1"/>
      <c r="K12062"/>
    </row>
    <row r="12063" spans="10:11">
      <c r="J12063" s="1"/>
      <c r="K12063"/>
    </row>
    <row r="12064" spans="10:11">
      <c r="J12064" s="1"/>
      <c r="K12064"/>
    </row>
    <row r="12065" spans="10:11">
      <c r="J12065" s="1"/>
      <c r="K12065"/>
    </row>
    <row r="12066" spans="10:11">
      <c r="J12066" s="1"/>
      <c r="K12066"/>
    </row>
    <row r="12067" spans="10:11">
      <c r="J12067" s="1"/>
      <c r="K12067"/>
    </row>
    <row r="12068" spans="10:11">
      <c r="J12068" s="1"/>
      <c r="K12068"/>
    </row>
    <row r="12069" spans="10:11">
      <c r="J12069" s="1"/>
      <c r="K12069"/>
    </row>
    <row r="12070" spans="10:11">
      <c r="J12070" s="1"/>
      <c r="K12070"/>
    </row>
    <row r="12071" spans="10:11">
      <c r="J12071" s="1"/>
      <c r="K12071"/>
    </row>
    <row r="12072" spans="10:11">
      <c r="J12072" s="1"/>
      <c r="K12072"/>
    </row>
    <row r="12073" spans="10:11">
      <c r="J12073" s="1"/>
      <c r="K12073"/>
    </row>
    <row r="12074" spans="10:11">
      <c r="J12074" s="1"/>
      <c r="K12074"/>
    </row>
    <row r="12075" spans="10:11">
      <c r="J12075" s="1"/>
      <c r="K12075"/>
    </row>
    <row r="12076" spans="10:11">
      <c r="J12076" s="1"/>
      <c r="K12076"/>
    </row>
    <row r="12077" spans="10:11">
      <c r="J12077" s="1"/>
      <c r="K12077"/>
    </row>
    <row r="12078" spans="10:11">
      <c r="J12078" s="1"/>
      <c r="K12078"/>
    </row>
    <row r="12079" spans="10:11">
      <c r="J12079" s="1"/>
      <c r="K12079"/>
    </row>
    <row r="12080" spans="10:11">
      <c r="J12080" s="1"/>
      <c r="K12080"/>
    </row>
    <row r="12081" spans="10:11">
      <c r="J12081" s="1"/>
      <c r="K12081"/>
    </row>
    <row r="12082" spans="10:11">
      <c r="J12082" s="1"/>
      <c r="K12082"/>
    </row>
    <row r="12083" spans="10:11">
      <c r="J12083" s="1"/>
      <c r="K12083"/>
    </row>
    <row r="12084" spans="10:11">
      <c r="J12084" s="1"/>
      <c r="K12084"/>
    </row>
    <row r="12085" spans="10:11">
      <c r="J12085" s="1"/>
      <c r="K12085"/>
    </row>
    <row r="12086" spans="10:11">
      <c r="J12086" s="1"/>
      <c r="K12086"/>
    </row>
    <row r="12087" spans="10:11">
      <c r="J12087" s="1"/>
      <c r="K12087"/>
    </row>
    <row r="12088" spans="10:11">
      <c r="J12088" s="1"/>
      <c r="K12088"/>
    </row>
    <row r="12089" spans="10:11">
      <c r="J12089" s="1"/>
      <c r="K12089"/>
    </row>
    <row r="12090" spans="10:11">
      <c r="J12090" s="1"/>
      <c r="K12090"/>
    </row>
    <row r="12091" spans="10:11">
      <c r="J12091" s="1"/>
      <c r="K12091"/>
    </row>
    <row r="12092" spans="10:11">
      <c r="J12092" s="1"/>
      <c r="K12092"/>
    </row>
    <row r="12093" spans="10:11">
      <c r="J12093" s="1"/>
      <c r="K12093"/>
    </row>
    <row r="12094" spans="10:11">
      <c r="J12094" s="1"/>
      <c r="K12094"/>
    </row>
    <row r="12095" spans="10:11">
      <c r="J12095" s="1"/>
      <c r="K12095"/>
    </row>
    <row r="12096" spans="10:11">
      <c r="J12096" s="1"/>
      <c r="K12096"/>
    </row>
    <row r="12097" spans="10:11">
      <c r="J12097" s="1"/>
      <c r="K12097"/>
    </row>
    <row r="12098" spans="10:11">
      <c r="J12098" s="1"/>
      <c r="K12098"/>
    </row>
    <row r="12099" spans="10:11">
      <c r="J12099" s="1"/>
      <c r="K12099"/>
    </row>
    <row r="12100" spans="10:11">
      <c r="J12100" s="1"/>
      <c r="K12100"/>
    </row>
    <row r="12101" spans="10:11">
      <c r="J12101" s="1"/>
      <c r="K12101"/>
    </row>
    <row r="12102" spans="10:11">
      <c r="J12102" s="1"/>
      <c r="K12102"/>
    </row>
    <row r="12103" spans="10:11">
      <c r="J12103" s="1"/>
      <c r="K12103"/>
    </row>
    <row r="12104" spans="10:11">
      <c r="J12104" s="1"/>
      <c r="K12104"/>
    </row>
    <row r="12105" spans="10:11">
      <c r="J12105" s="1"/>
      <c r="K12105"/>
    </row>
    <row r="12106" spans="10:11">
      <c r="J12106" s="1"/>
      <c r="K12106"/>
    </row>
    <row r="12107" spans="10:11">
      <c r="J12107" s="1"/>
      <c r="K12107"/>
    </row>
    <row r="12108" spans="10:11">
      <c r="J12108" s="1"/>
      <c r="K12108"/>
    </row>
    <row r="12109" spans="10:11">
      <c r="J12109" s="1"/>
      <c r="K12109"/>
    </row>
    <row r="12110" spans="10:11">
      <c r="J12110" s="1"/>
      <c r="K12110"/>
    </row>
    <row r="12111" spans="10:11">
      <c r="J12111" s="1"/>
      <c r="K12111"/>
    </row>
    <row r="12112" spans="10:11">
      <c r="J12112" s="1"/>
      <c r="K12112"/>
    </row>
    <row r="12113" spans="10:11">
      <c r="J12113" s="1"/>
      <c r="K12113"/>
    </row>
    <row r="12114" spans="10:11">
      <c r="J12114" s="1"/>
      <c r="K12114"/>
    </row>
    <row r="12115" spans="10:11">
      <c r="J12115" s="1"/>
      <c r="K12115"/>
    </row>
    <row r="12116" spans="10:11">
      <c r="J12116" s="1"/>
      <c r="K12116"/>
    </row>
    <row r="12117" spans="10:11">
      <c r="J12117" s="1"/>
      <c r="K12117"/>
    </row>
    <row r="12118" spans="10:11">
      <c r="J12118" s="1"/>
      <c r="K12118"/>
    </row>
    <row r="12119" spans="10:11">
      <c r="J12119" s="1"/>
      <c r="K12119"/>
    </row>
    <row r="12120" spans="10:11">
      <c r="J12120" s="1"/>
      <c r="K12120"/>
    </row>
    <row r="12121" spans="10:11">
      <c r="J12121" s="1"/>
      <c r="K12121"/>
    </row>
    <row r="12122" spans="10:11">
      <c r="J12122" s="1"/>
      <c r="K12122"/>
    </row>
    <row r="12123" spans="10:11">
      <c r="J12123" s="1"/>
      <c r="K12123"/>
    </row>
    <row r="12124" spans="10:11">
      <c r="J12124" s="1"/>
      <c r="K12124"/>
    </row>
    <row r="12125" spans="10:11">
      <c r="J12125" s="1"/>
      <c r="K12125"/>
    </row>
    <row r="12126" spans="10:11">
      <c r="J12126" s="1"/>
      <c r="K12126"/>
    </row>
    <row r="12127" spans="10:11">
      <c r="J12127" s="1"/>
      <c r="K12127"/>
    </row>
    <row r="12128" spans="10:11">
      <c r="J12128" s="1"/>
      <c r="K12128"/>
    </row>
    <row r="12129" spans="10:11">
      <c r="J12129" s="1"/>
      <c r="K12129"/>
    </row>
    <row r="12130" spans="10:11">
      <c r="J12130" s="1"/>
      <c r="K12130"/>
    </row>
    <row r="12131" spans="10:11">
      <c r="J12131" s="1"/>
      <c r="K12131"/>
    </row>
    <row r="12132" spans="10:11">
      <c r="J12132" s="1"/>
      <c r="K12132"/>
    </row>
    <row r="12133" spans="10:11">
      <c r="J12133" s="1"/>
      <c r="K12133"/>
    </row>
    <row r="12134" spans="10:11">
      <c r="J12134" s="1"/>
      <c r="K12134"/>
    </row>
    <row r="12135" spans="10:11">
      <c r="J12135" s="1"/>
      <c r="K12135"/>
    </row>
    <row r="12136" spans="10:11">
      <c r="J12136" s="1"/>
      <c r="K12136"/>
    </row>
    <row r="12137" spans="10:11">
      <c r="J12137" s="1"/>
      <c r="K12137"/>
    </row>
    <row r="12138" spans="10:11">
      <c r="J12138" s="1"/>
      <c r="K12138"/>
    </row>
    <row r="12139" spans="10:11">
      <c r="J12139" s="1"/>
      <c r="K12139"/>
    </row>
    <row r="12140" spans="10:11">
      <c r="J12140" s="1"/>
      <c r="K12140"/>
    </row>
    <row r="12141" spans="10:11">
      <c r="J12141" s="1"/>
      <c r="K12141"/>
    </row>
    <row r="12142" spans="10:11">
      <c r="J12142" s="1"/>
      <c r="K12142"/>
    </row>
    <row r="12143" spans="10:11">
      <c r="J12143" s="1"/>
      <c r="K12143"/>
    </row>
    <row r="12144" spans="10:11">
      <c r="J12144" s="1"/>
      <c r="K12144"/>
    </row>
    <row r="12145" spans="10:11">
      <c r="J12145" s="1"/>
      <c r="K12145"/>
    </row>
    <row r="12146" spans="10:11">
      <c r="J12146" s="1"/>
      <c r="K12146"/>
    </row>
    <row r="12147" spans="10:11">
      <c r="J12147" s="1"/>
      <c r="K12147"/>
    </row>
    <row r="12148" spans="10:11">
      <c r="J12148" s="1"/>
      <c r="K12148"/>
    </row>
    <row r="12149" spans="10:11">
      <c r="J12149" s="1"/>
      <c r="K12149"/>
    </row>
    <row r="12150" spans="10:11">
      <c r="J12150" s="1"/>
      <c r="K12150"/>
    </row>
    <row r="12151" spans="10:11">
      <c r="J12151" s="1"/>
      <c r="K12151"/>
    </row>
    <row r="12152" spans="10:11">
      <c r="J12152" s="1"/>
      <c r="K12152"/>
    </row>
    <row r="12153" spans="10:11">
      <c r="J12153" s="1"/>
      <c r="K12153"/>
    </row>
    <row r="12154" spans="10:11">
      <c r="J12154" s="1"/>
      <c r="K12154"/>
    </row>
    <row r="12155" spans="10:11">
      <c r="J12155" s="1"/>
      <c r="K12155"/>
    </row>
    <row r="12156" spans="10:11">
      <c r="J12156" s="1"/>
      <c r="K12156"/>
    </row>
    <row r="12157" spans="10:11">
      <c r="J12157" s="1"/>
      <c r="K12157"/>
    </row>
    <row r="12158" spans="10:11">
      <c r="J12158" s="1"/>
      <c r="K12158"/>
    </row>
    <row r="12159" spans="10:11">
      <c r="J12159" s="1"/>
      <c r="K12159"/>
    </row>
    <row r="12160" spans="10:11">
      <c r="J12160" s="1"/>
      <c r="K12160"/>
    </row>
    <row r="12161" spans="10:11">
      <c r="J12161" s="1"/>
      <c r="K12161"/>
    </row>
    <row r="12162" spans="10:11">
      <c r="J12162" s="1"/>
      <c r="K12162"/>
    </row>
    <row r="12163" spans="10:11">
      <c r="J12163" s="1"/>
      <c r="K12163"/>
    </row>
    <row r="12164" spans="10:11">
      <c r="J12164" s="1"/>
      <c r="K12164"/>
    </row>
    <row r="12165" spans="10:11">
      <c r="J12165" s="1"/>
      <c r="K12165"/>
    </row>
    <row r="12166" spans="10:11">
      <c r="J12166" s="1"/>
      <c r="K12166"/>
    </row>
    <row r="12167" spans="10:11">
      <c r="J12167" s="1"/>
      <c r="K12167"/>
    </row>
    <row r="12168" spans="10:11">
      <c r="J12168" s="1"/>
      <c r="K12168"/>
    </row>
    <row r="12169" spans="10:11">
      <c r="J12169" s="1"/>
      <c r="K12169"/>
    </row>
    <row r="12170" spans="10:11">
      <c r="J12170" s="1"/>
      <c r="K12170"/>
    </row>
    <row r="12171" spans="10:11">
      <c r="J12171" s="1"/>
      <c r="K12171"/>
    </row>
    <row r="12172" spans="10:11">
      <c r="J12172" s="1"/>
      <c r="K12172"/>
    </row>
    <row r="12173" spans="10:11">
      <c r="J12173" s="1"/>
      <c r="K12173"/>
    </row>
    <row r="12174" spans="10:11">
      <c r="J12174" s="1"/>
      <c r="K12174"/>
    </row>
    <row r="12175" spans="10:11">
      <c r="J12175" s="1"/>
      <c r="K12175"/>
    </row>
    <row r="12176" spans="10:11">
      <c r="J12176" s="1"/>
      <c r="K12176"/>
    </row>
    <row r="12177" spans="10:11">
      <c r="J12177" s="1"/>
      <c r="K12177"/>
    </row>
    <row r="12178" spans="10:11">
      <c r="J12178" s="1"/>
      <c r="K12178"/>
    </row>
    <row r="12179" spans="10:11">
      <c r="J12179" s="1"/>
      <c r="K12179"/>
    </row>
    <row r="12180" spans="10:11">
      <c r="J12180" s="1"/>
      <c r="K12180"/>
    </row>
    <row r="12181" spans="10:11">
      <c r="J12181" s="1"/>
      <c r="K12181"/>
    </row>
    <row r="12182" spans="10:11">
      <c r="J12182" s="1"/>
      <c r="K12182"/>
    </row>
    <row r="12183" spans="10:11">
      <c r="J12183" s="1"/>
      <c r="K12183"/>
    </row>
    <row r="12184" spans="10:11">
      <c r="J12184" s="1"/>
      <c r="K12184"/>
    </row>
    <row r="12185" spans="10:11">
      <c r="J12185" s="1"/>
      <c r="K12185"/>
    </row>
    <row r="12186" spans="10:11">
      <c r="J12186" s="1"/>
      <c r="K12186"/>
    </row>
    <row r="12187" spans="10:11">
      <c r="J12187" s="1"/>
      <c r="K12187"/>
    </row>
    <row r="12188" spans="10:11">
      <c r="J12188" s="1"/>
      <c r="K12188"/>
    </row>
    <row r="12189" spans="10:11">
      <c r="J12189" s="1"/>
      <c r="K12189"/>
    </row>
    <row r="12190" spans="10:11">
      <c r="J12190" s="1"/>
      <c r="K12190"/>
    </row>
    <row r="12191" spans="10:11">
      <c r="J12191" s="1"/>
      <c r="K12191"/>
    </row>
    <row r="12192" spans="10:11">
      <c r="J12192" s="1"/>
      <c r="K12192"/>
    </row>
    <row r="12193" spans="10:11">
      <c r="J12193" s="1"/>
      <c r="K12193"/>
    </row>
    <row r="12194" spans="10:11">
      <c r="J12194" s="1"/>
      <c r="K12194"/>
    </row>
    <row r="12195" spans="10:11">
      <c r="J12195" s="1"/>
      <c r="K12195"/>
    </row>
    <row r="12196" spans="10:11">
      <c r="J12196" s="1"/>
      <c r="K12196"/>
    </row>
    <row r="12197" spans="10:11">
      <c r="J12197" s="1"/>
      <c r="K12197"/>
    </row>
    <row r="12198" spans="10:11">
      <c r="J12198" s="1"/>
      <c r="K12198"/>
    </row>
    <row r="12199" spans="10:11">
      <c r="J12199" s="1"/>
      <c r="K12199"/>
    </row>
    <row r="12200" spans="10:11">
      <c r="J12200" s="1"/>
      <c r="K12200"/>
    </row>
    <row r="12201" spans="10:11">
      <c r="J12201" s="1"/>
      <c r="K12201"/>
    </row>
    <row r="12202" spans="10:11">
      <c r="J12202" s="1"/>
      <c r="K12202"/>
    </row>
    <row r="12203" spans="10:11">
      <c r="J12203" s="1"/>
      <c r="K12203"/>
    </row>
    <row r="12204" spans="10:11">
      <c r="J12204" s="1"/>
      <c r="K12204"/>
    </row>
    <row r="12205" spans="10:11">
      <c r="J12205" s="1"/>
      <c r="K12205"/>
    </row>
    <row r="12206" spans="10:11">
      <c r="J12206" s="1"/>
      <c r="K12206"/>
    </row>
    <row r="12207" spans="10:11">
      <c r="J12207" s="1"/>
      <c r="K12207"/>
    </row>
    <row r="12208" spans="10:11">
      <c r="J12208" s="1"/>
      <c r="K12208"/>
    </row>
    <row r="12209" spans="10:11">
      <c r="J12209" s="1"/>
      <c r="K12209"/>
    </row>
    <row r="12210" spans="10:11">
      <c r="J12210" s="1"/>
      <c r="K12210"/>
    </row>
    <row r="12211" spans="10:11">
      <c r="J12211" s="1"/>
      <c r="K12211"/>
    </row>
    <row r="12212" spans="10:11">
      <c r="J12212" s="1"/>
      <c r="K12212"/>
    </row>
    <row r="12213" spans="10:11">
      <c r="J12213" s="1"/>
      <c r="K12213"/>
    </row>
    <row r="12214" spans="10:11">
      <c r="J12214" s="1"/>
      <c r="K12214"/>
    </row>
    <row r="12215" spans="10:11">
      <c r="J12215" s="1"/>
      <c r="K12215"/>
    </row>
    <row r="12216" spans="10:11">
      <c r="J12216" s="1"/>
      <c r="K12216"/>
    </row>
    <row r="12217" spans="10:11">
      <c r="J12217" s="1"/>
      <c r="K12217"/>
    </row>
    <row r="12218" spans="10:11">
      <c r="J12218" s="1"/>
      <c r="K12218"/>
    </row>
    <row r="12219" spans="10:11">
      <c r="J12219" s="1"/>
      <c r="K12219"/>
    </row>
    <row r="12220" spans="10:11">
      <c r="J12220" s="1"/>
      <c r="K12220"/>
    </row>
    <row r="12221" spans="10:11">
      <c r="J12221" s="1"/>
      <c r="K12221"/>
    </row>
    <row r="12222" spans="10:11">
      <c r="J12222" s="1"/>
      <c r="K12222"/>
    </row>
    <row r="12223" spans="10:11">
      <c r="J12223" s="1"/>
      <c r="K12223"/>
    </row>
    <row r="12224" spans="10:11">
      <c r="J12224" s="1"/>
      <c r="K12224"/>
    </row>
    <row r="12225" spans="10:11">
      <c r="J12225" s="1"/>
      <c r="K12225"/>
    </row>
    <row r="12226" spans="10:11">
      <c r="J12226" s="1"/>
      <c r="K12226"/>
    </row>
    <row r="12227" spans="10:11">
      <c r="J12227" s="1"/>
      <c r="K12227"/>
    </row>
    <row r="12228" spans="10:11">
      <c r="J12228" s="1"/>
      <c r="K12228"/>
    </row>
    <row r="12229" spans="10:11">
      <c r="J12229" s="1"/>
      <c r="K12229"/>
    </row>
    <row r="12230" spans="10:11">
      <c r="J12230" s="1"/>
      <c r="K12230"/>
    </row>
    <row r="12231" spans="10:11">
      <c r="J12231" s="1"/>
      <c r="K12231"/>
    </row>
    <row r="12232" spans="10:11">
      <c r="J12232" s="1"/>
      <c r="K12232"/>
    </row>
    <row r="12233" spans="10:11">
      <c r="J12233" s="1"/>
      <c r="K12233"/>
    </row>
    <row r="12234" spans="10:11">
      <c r="J12234" s="1"/>
      <c r="K12234"/>
    </row>
    <row r="12235" spans="10:11">
      <c r="J12235" s="1"/>
      <c r="K12235"/>
    </row>
    <row r="12236" spans="10:11">
      <c r="J12236" s="1"/>
      <c r="K12236"/>
    </row>
    <row r="12237" spans="10:11">
      <c r="J12237" s="1"/>
      <c r="K12237"/>
    </row>
    <row r="12238" spans="10:11">
      <c r="J12238" s="1"/>
      <c r="K12238"/>
    </row>
    <row r="12239" spans="10:11">
      <c r="J12239" s="1"/>
      <c r="K12239"/>
    </row>
    <row r="12240" spans="10:11">
      <c r="J12240" s="1"/>
      <c r="K12240"/>
    </row>
    <row r="12241" spans="10:11">
      <c r="J12241" s="1"/>
      <c r="K12241"/>
    </row>
    <row r="12242" spans="10:11">
      <c r="J12242" s="1"/>
      <c r="K12242"/>
    </row>
    <row r="12243" spans="10:11">
      <c r="J12243" s="1"/>
      <c r="K12243"/>
    </row>
    <row r="12244" spans="10:11">
      <c r="J12244" s="1"/>
      <c r="K12244"/>
    </row>
    <row r="12245" spans="10:11">
      <c r="J12245" s="1"/>
      <c r="K12245"/>
    </row>
    <row r="12246" spans="10:11">
      <c r="J12246" s="1"/>
      <c r="K12246"/>
    </row>
    <row r="12247" spans="10:11">
      <c r="J12247" s="1"/>
      <c r="K12247"/>
    </row>
    <row r="12248" spans="10:11">
      <c r="J12248" s="1"/>
      <c r="K12248"/>
    </row>
    <row r="12249" spans="10:11">
      <c r="J12249" s="1"/>
      <c r="K12249"/>
    </row>
    <row r="12250" spans="10:11">
      <c r="J12250" s="1"/>
      <c r="K12250"/>
    </row>
    <row r="12251" spans="10:11">
      <c r="J12251" s="1"/>
      <c r="K12251"/>
    </row>
    <row r="12252" spans="10:11">
      <c r="J12252" s="1"/>
      <c r="K12252"/>
    </row>
    <row r="12253" spans="10:11">
      <c r="J12253" s="1"/>
      <c r="K12253"/>
    </row>
    <row r="12254" spans="10:11">
      <c r="J12254" s="1"/>
      <c r="K12254"/>
    </row>
    <row r="12255" spans="10:11">
      <c r="J12255" s="1"/>
      <c r="K12255"/>
    </row>
    <row r="12256" spans="10:11">
      <c r="J12256" s="1"/>
      <c r="K12256"/>
    </row>
    <row r="12257" spans="10:11">
      <c r="J12257" s="1"/>
      <c r="K12257"/>
    </row>
    <row r="12258" spans="10:11">
      <c r="J12258" s="1"/>
      <c r="K12258"/>
    </row>
    <row r="12259" spans="10:11">
      <c r="J12259" s="1"/>
      <c r="K12259"/>
    </row>
    <row r="12260" spans="10:11">
      <c r="J12260" s="1"/>
      <c r="K12260"/>
    </row>
    <row r="12261" spans="10:11">
      <c r="J12261" s="1"/>
      <c r="K12261"/>
    </row>
    <row r="12262" spans="10:11">
      <c r="J12262" s="1"/>
      <c r="K12262"/>
    </row>
    <row r="12263" spans="10:11">
      <c r="J12263" s="1"/>
      <c r="K12263"/>
    </row>
    <row r="12264" spans="10:11">
      <c r="J12264" s="1"/>
      <c r="K12264"/>
    </row>
    <row r="12265" spans="10:11">
      <c r="J12265" s="1"/>
      <c r="K12265"/>
    </row>
    <row r="12266" spans="10:11">
      <c r="J12266" s="1"/>
      <c r="K12266"/>
    </row>
    <row r="12267" spans="10:11">
      <c r="J12267" s="1"/>
      <c r="K12267"/>
    </row>
    <row r="12268" spans="10:11">
      <c r="J12268" s="1"/>
      <c r="K12268"/>
    </row>
    <row r="12269" spans="10:11">
      <c r="J12269" s="1"/>
      <c r="K12269"/>
    </row>
    <row r="12270" spans="10:11">
      <c r="J12270" s="1"/>
      <c r="K12270"/>
    </row>
    <row r="12271" spans="10:11">
      <c r="J12271" s="1"/>
      <c r="K12271"/>
    </row>
    <row r="12272" spans="10:11">
      <c r="J12272" s="1"/>
      <c r="K12272"/>
    </row>
    <row r="12273" spans="10:11">
      <c r="J12273" s="1"/>
      <c r="K12273"/>
    </row>
    <row r="12274" spans="10:11">
      <c r="J12274" s="1"/>
      <c r="K12274"/>
    </row>
    <row r="12275" spans="10:11">
      <c r="J12275" s="1"/>
      <c r="K12275"/>
    </row>
    <row r="12276" spans="10:11">
      <c r="J12276" s="1"/>
      <c r="K12276"/>
    </row>
    <row r="12277" spans="10:11">
      <c r="J12277" s="1"/>
      <c r="K12277"/>
    </row>
    <row r="12278" spans="10:11">
      <c r="J12278" s="1"/>
      <c r="K12278"/>
    </row>
    <row r="12279" spans="10:11">
      <c r="J12279" s="1"/>
      <c r="K12279"/>
    </row>
    <row r="12280" spans="10:11">
      <c r="J12280" s="1"/>
      <c r="K12280"/>
    </row>
    <row r="12281" spans="10:11">
      <c r="J12281" s="1"/>
      <c r="K12281"/>
    </row>
    <row r="12282" spans="10:11">
      <c r="J12282" s="1"/>
      <c r="K12282"/>
    </row>
    <row r="12283" spans="10:11">
      <c r="J12283" s="1"/>
      <c r="K12283"/>
    </row>
    <row r="12284" spans="10:11">
      <c r="J12284" s="1"/>
      <c r="K12284"/>
    </row>
    <row r="12285" spans="10:11">
      <c r="J12285" s="1"/>
      <c r="K12285"/>
    </row>
    <row r="12286" spans="10:11">
      <c r="J12286" s="1"/>
      <c r="K12286"/>
    </row>
    <row r="12287" spans="10:11">
      <c r="J12287" s="1"/>
      <c r="K12287"/>
    </row>
    <row r="12288" spans="10:11">
      <c r="J12288" s="1"/>
      <c r="K12288"/>
    </row>
    <row r="12289" spans="10:11">
      <c r="J12289" s="1"/>
      <c r="K12289"/>
    </row>
    <row r="12290" spans="10:11">
      <c r="J12290" s="1"/>
      <c r="K12290"/>
    </row>
    <row r="12291" spans="10:11">
      <c r="J12291" s="1"/>
      <c r="K12291"/>
    </row>
    <row r="12292" spans="10:11">
      <c r="J12292" s="1"/>
      <c r="K12292"/>
    </row>
    <row r="12293" spans="10:11">
      <c r="J12293" s="1"/>
      <c r="K12293"/>
    </row>
    <row r="12294" spans="10:11">
      <c r="J12294" s="1"/>
      <c r="K12294"/>
    </row>
    <row r="12295" spans="10:11">
      <c r="J12295" s="1"/>
      <c r="K12295"/>
    </row>
    <row r="12296" spans="10:11">
      <c r="J12296" s="1"/>
      <c r="K12296"/>
    </row>
    <row r="12297" spans="10:11">
      <c r="J12297" s="1"/>
      <c r="K12297"/>
    </row>
    <row r="12298" spans="10:11">
      <c r="J12298" s="1"/>
      <c r="K12298"/>
    </row>
    <row r="12299" spans="10:11">
      <c r="J12299" s="1"/>
      <c r="K12299"/>
    </row>
    <row r="12300" spans="10:11">
      <c r="J12300" s="1"/>
      <c r="K12300"/>
    </row>
    <row r="12301" spans="10:11">
      <c r="J12301" s="1"/>
      <c r="K12301"/>
    </row>
    <row r="12302" spans="10:11">
      <c r="J12302" s="1"/>
      <c r="K12302"/>
    </row>
    <row r="12303" spans="10:11">
      <c r="J12303" s="1"/>
      <c r="K12303"/>
    </row>
    <row r="12304" spans="10:11">
      <c r="J12304" s="1"/>
      <c r="K12304"/>
    </row>
    <row r="12305" spans="10:11">
      <c r="J12305" s="1"/>
      <c r="K12305"/>
    </row>
    <row r="12306" spans="10:11">
      <c r="J12306" s="1"/>
      <c r="K12306"/>
    </row>
    <row r="12307" spans="10:11">
      <c r="J12307" s="1"/>
      <c r="K12307"/>
    </row>
    <row r="12308" spans="10:11">
      <c r="J12308" s="1"/>
      <c r="K12308"/>
    </row>
    <row r="12309" spans="10:11">
      <c r="J12309" s="1"/>
      <c r="K12309"/>
    </row>
    <row r="12310" spans="10:11">
      <c r="J12310" s="1"/>
      <c r="K12310"/>
    </row>
    <row r="12311" spans="10:11">
      <c r="J12311" s="1"/>
      <c r="K12311"/>
    </row>
    <row r="12312" spans="10:11">
      <c r="J12312" s="1"/>
      <c r="K12312"/>
    </row>
    <row r="12313" spans="10:11">
      <c r="J12313" s="1"/>
      <c r="K12313"/>
    </row>
    <row r="12314" spans="10:11">
      <c r="J12314" s="1"/>
      <c r="K12314"/>
    </row>
    <row r="12315" spans="10:11">
      <c r="J12315" s="1"/>
      <c r="K12315"/>
    </row>
    <row r="12316" spans="10:11">
      <c r="J12316" s="1"/>
      <c r="K12316"/>
    </row>
    <row r="12317" spans="10:11">
      <c r="J12317" s="1"/>
      <c r="K12317"/>
    </row>
    <row r="12318" spans="10:11">
      <c r="J12318" s="1"/>
      <c r="K12318"/>
    </row>
    <row r="12319" spans="10:11">
      <c r="J12319" s="1"/>
      <c r="K12319"/>
    </row>
    <row r="12320" spans="10:11">
      <c r="J12320" s="1"/>
      <c r="K12320"/>
    </row>
    <row r="12321" spans="10:11">
      <c r="J12321" s="1"/>
      <c r="K12321"/>
    </row>
    <row r="12322" spans="10:11">
      <c r="J12322" s="1"/>
      <c r="K12322"/>
    </row>
    <row r="12323" spans="10:11">
      <c r="J12323" s="1"/>
      <c r="K12323"/>
    </row>
    <row r="12324" spans="10:11">
      <c r="J12324" s="1"/>
      <c r="K12324"/>
    </row>
    <row r="12325" spans="10:11">
      <c r="J12325" s="1"/>
      <c r="K12325"/>
    </row>
    <row r="12326" spans="10:11">
      <c r="J12326" s="1"/>
      <c r="K12326"/>
    </row>
    <row r="12327" spans="10:11">
      <c r="J12327" s="1"/>
      <c r="K12327"/>
    </row>
    <row r="12328" spans="10:11">
      <c r="J12328" s="1"/>
      <c r="K12328"/>
    </row>
    <row r="12329" spans="10:11">
      <c r="J12329" s="1"/>
      <c r="K12329"/>
    </row>
    <row r="12330" spans="10:11">
      <c r="J12330" s="1"/>
      <c r="K12330"/>
    </row>
    <row r="12331" spans="10:11">
      <c r="J12331" s="1"/>
      <c r="K12331"/>
    </row>
    <row r="12332" spans="10:11">
      <c r="J12332" s="1"/>
      <c r="K12332"/>
    </row>
    <row r="12333" spans="10:11">
      <c r="J12333" s="1"/>
      <c r="K12333"/>
    </row>
    <row r="12334" spans="10:11">
      <c r="J12334" s="1"/>
      <c r="K12334"/>
    </row>
    <row r="12335" spans="10:11">
      <c r="J12335" s="1"/>
      <c r="K12335"/>
    </row>
    <row r="12336" spans="10:11">
      <c r="J12336" s="1"/>
      <c r="K12336"/>
    </row>
    <row r="12337" spans="10:11">
      <c r="J12337" s="1"/>
      <c r="K12337"/>
    </row>
    <row r="12338" spans="10:11">
      <c r="J12338" s="1"/>
      <c r="K12338"/>
    </row>
    <row r="12339" spans="10:11">
      <c r="J12339" s="1"/>
      <c r="K12339"/>
    </row>
    <row r="12340" spans="10:11">
      <c r="J12340" s="1"/>
      <c r="K12340"/>
    </row>
    <row r="12341" spans="10:11">
      <c r="J12341" s="1"/>
      <c r="K12341"/>
    </row>
    <row r="12342" spans="10:11">
      <c r="J12342" s="1"/>
      <c r="K12342"/>
    </row>
    <row r="12343" spans="10:11">
      <c r="J12343" s="1"/>
      <c r="K12343"/>
    </row>
    <row r="12344" spans="10:11">
      <c r="J12344" s="1"/>
      <c r="K12344"/>
    </row>
    <row r="12345" spans="10:11">
      <c r="J12345" s="1"/>
      <c r="K12345"/>
    </row>
    <row r="12346" spans="10:11">
      <c r="J12346" s="1"/>
      <c r="K12346"/>
    </row>
    <row r="12347" spans="10:11">
      <c r="J12347" s="1"/>
      <c r="K12347"/>
    </row>
    <row r="12348" spans="10:11">
      <c r="J12348" s="1"/>
      <c r="K12348"/>
    </row>
    <row r="12349" spans="10:11">
      <c r="J12349" s="1"/>
      <c r="K12349"/>
    </row>
    <row r="12350" spans="10:11">
      <c r="J12350" s="1"/>
      <c r="K12350"/>
    </row>
    <row r="12351" spans="10:11">
      <c r="J12351" s="1"/>
      <c r="K12351"/>
    </row>
    <row r="12352" spans="10:11">
      <c r="J12352" s="1"/>
      <c r="K12352"/>
    </row>
    <row r="12353" spans="10:11">
      <c r="J12353" s="1"/>
      <c r="K12353"/>
    </row>
    <row r="12354" spans="10:11">
      <c r="J12354" s="1"/>
      <c r="K12354"/>
    </row>
    <row r="12355" spans="10:11">
      <c r="J12355" s="1"/>
      <c r="K12355"/>
    </row>
    <row r="12356" spans="10:11">
      <c r="J12356" s="1"/>
      <c r="K12356"/>
    </row>
    <row r="12357" spans="10:11">
      <c r="J12357" s="1"/>
      <c r="K12357"/>
    </row>
    <row r="12358" spans="10:11">
      <c r="J12358" s="1"/>
      <c r="K12358"/>
    </row>
    <row r="12359" spans="10:11">
      <c r="J12359" s="1"/>
      <c r="K12359"/>
    </row>
    <row r="12360" spans="10:11">
      <c r="J12360" s="1"/>
      <c r="K12360"/>
    </row>
    <row r="12361" spans="10:11">
      <c r="J12361" s="1"/>
      <c r="K12361"/>
    </row>
    <row r="12362" spans="10:11">
      <c r="J12362" s="1"/>
      <c r="K12362"/>
    </row>
    <row r="12363" spans="10:11">
      <c r="J12363" s="1"/>
      <c r="K12363"/>
    </row>
    <row r="12364" spans="10:11">
      <c r="J12364" s="1"/>
      <c r="K12364"/>
    </row>
    <row r="12365" spans="10:11">
      <c r="J12365" s="1"/>
      <c r="K12365"/>
    </row>
    <row r="12366" spans="10:11">
      <c r="J12366" s="1"/>
      <c r="K12366"/>
    </row>
    <row r="12367" spans="10:11">
      <c r="J12367" s="1"/>
      <c r="K12367"/>
    </row>
    <row r="12368" spans="10:11">
      <c r="J12368" s="1"/>
      <c r="K12368"/>
    </row>
    <row r="12369" spans="10:11">
      <c r="J12369" s="1"/>
      <c r="K12369"/>
    </row>
    <row r="12370" spans="10:11">
      <c r="J12370" s="1"/>
      <c r="K12370"/>
    </row>
    <row r="12371" spans="10:11">
      <c r="J12371" s="1"/>
      <c r="K12371"/>
    </row>
    <row r="12372" spans="10:11">
      <c r="J12372" s="1"/>
      <c r="K12372"/>
    </row>
    <row r="12373" spans="10:11">
      <c r="J12373" s="1"/>
      <c r="K12373"/>
    </row>
    <row r="12374" spans="10:11">
      <c r="J12374" s="1"/>
      <c r="K12374"/>
    </row>
    <row r="12375" spans="10:11">
      <c r="J12375" s="1"/>
      <c r="K12375"/>
    </row>
    <row r="12376" spans="10:11">
      <c r="J12376" s="1"/>
      <c r="K12376"/>
    </row>
    <row r="12377" spans="10:11">
      <c r="J12377" s="1"/>
      <c r="K12377"/>
    </row>
    <row r="12378" spans="10:11">
      <c r="J12378" s="1"/>
      <c r="K12378"/>
    </row>
    <row r="12379" spans="10:11">
      <c r="J12379" s="1"/>
      <c r="K12379"/>
    </row>
    <row r="12380" spans="10:11">
      <c r="J12380" s="1"/>
      <c r="K12380"/>
    </row>
    <row r="12381" spans="10:11">
      <c r="J12381" s="1"/>
      <c r="K12381"/>
    </row>
    <row r="12382" spans="10:11">
      <c r="J12382" s="1"/>
      <c r="K12382"/>
    </row>
    <row r="12383" spans="10:11">
      <c r="J12383" s="1"/>
      <c r="K12383"/>
    </row>
    <row r="12384" spans="10:11">
      <c r="J12384" s="1"/>
      <c r="K12384"/>
    </row>
    <row r="12385" spans="10:11">
      <c r="J12385" s="1"/>
      <c r="K12385"/>
    </row>
    <row r="12386" spans="10:11">
      <c r="J12386" s="1"/>
      <c r="K12386"/>
    </row>
    <row r="12387" spans="10:11">
      <c r="J12387" s="1"/>
      <c r="K12387"/>
    </row>
    <row r="12388" spans="10:11">
      <c r="J12388" s="1"/>
      <c r="K12388"/>
    </row>
    <row r="12389" spans="10:11">
      <c r="J12389" s="1"/>
      <c r="K12389"/>
    </row>
    <row r="12390" spans="10:11">
      <c r="J12390" s="1"/>
      <c r="K12390"/>
    </row>
    <row r="12391" spans="10:11">
      <c r="J12391" s="1"/>
      <c r="K12391"/>
    </row>
    <row r="12392" spans="10:11">
      <c r="J12392" s="1"/>
      <c r="K12392"/>
    </row>
    <row r="12393" spans="10:11">
      <c r="J12393" s="1"/>
      <c r="K12393"/>
    </row>
    <row r="12394" spans="10:11">
      <c r="J12394" s="1"/>
      <c r="K12394"/>
    </row>
    <row r="12395" spans="10:11">
      <c r="J12395" s="1"/>
      <c r="K12395"/>
    </row>
    <row r="12396" spans="10:11">
      <c r="J12396" s="1"/>
      <c r="K12396"/>
    </row>
    <row r="12397" spans="10:11">
      <c r="J12397" s="1"/>
      <c r="K12397"/>
    </row>
    <row r="12398" spans="10:11">
      <c r="J12398" s="1"/>
      <c r="K12398"/>
    </row>
    <row r="12399" spans="10:11">
      <c r="J12399" s="1"/>
      <c r="K12399"/>
    </row>
    <row r="12400" spans="10:11">
      <c r="J12400" s="1"/>
      <c r="K12400"/>
    </row>
    <row r="12401" spans="10:11">
      <c r="J12401" s="1"/>
      <c r="K12401"/>
    </row>
    <row r="12402" spans="10:11">
      <c r="J12402" s="1"/>
      <c r="K12402"/>
    </row>
    <row r="12403" spans="10:11">
      <c r="J12403" s="1"/>
      <c r="K12403"/>
    </row>
    <row r="12404" spans="10:11">
      <c r="J12404" s="1"/>
      <c r="K12404"/>
    </row>
    <row r="12405" spans="10:11">
      <c r="J12405" s="1"/>
      <c r="K12405"/>
    </row>
    <row r="12406" spans="10:11">
      <c r="J12406" s="1"/>
      <c r="K12406"/>
    </row>
    <row r="12407" spans="10:11">
      <c r="J12407" s="1"/>
      <c r="K12407"/>
    </row>
    <row r="12408" spans="10:11">
      <c r="J12408" s="1"/>
      <c r="K12408"/>
    </row>
    <row r="12409" spans="10:11">
      <c r="J12409" s="1"/>
      <c r="K12409"/>
    </row>
    <row r="12410" spans="10:11">
      <c r="J12410" s="1"/>
      <c r="K12410"/>
    </row>
    <row r="12411" spans="10:11">
      <c r="J12411" s="1"/>
      <c r="K12411"/>
    </row>
    <row r="12412" spans="10:11">
      <c r="J12412" s="1"/>
      <c r="K12412"/>
    </row>
    <row r="12413" spans="10:11">
      <c r="J12413" s="1"/>
      <c r="K12413"/>
    </row>
    <row r="12414" spans="10:11">
      <c r="J12414" s="1"/>
      <c r="K12414"/>
    </row>
    <row r="12415" spans="10:11">
      <c r="J12415" s="1"/>
      <c r="K12415"/>
    </row>
    <row r="12416" spans="10:11">
      <c r="J12416" s="1"/>
      <c r="K12416"/>
    </row>
    <row r="12417" spans="10:11">
      <c r="J12417" s="1"/>
      <c r="K12417"/>
    </row>
    <row r="12418" spans="10:11">
      <c r="J12418" s="1"/>
      <c r="K12418"/>
    </row>
    <row r="12419" spans="10:11">
      <c r="J12419" s="1"/>
      <c r="K12419"/>
    </row>
    <row r="12420" spans="10:11">
      <c r="J12420" s="1"/>
      <c r="K12420"/>
    </row>
    <row r="12421" spans="10:11">
      <c r="J12421" s="1"/>
      <c r="K12421"/>
    </row>
    <row r="12422" spans="10:11">
      <c r="J12422" s="1"/>
      <c r="K12422"/>
    </row>
    <row r="12423" spans="10:11">
      <c r="J12423" s="1"/>
      <c r="K12423"/>
    </row>
    <row r="12424" spans="10:11">
      <c r="J12424" s="1"/>
      <c r="K12424"/>
    </row>
    <row r="12425" spans="10:11">
      <c r="J12425" s="1"/>
      <c r="K12425"/>
    </row>
    <row r="12426" spans="10:11">
      <c r="J12426" s="1"/>
      <c r="K12426"/>
    </row>
    <row r="12427" spans="10:11">
      <c r="J12427" s="1"/>
      <c r="K12427"/>
    </row>
    <row r="12428" spans="10:11">
      <c r="J12428" s="1"/>
      <c r="K12428"/>
    </row>
    <row r="12429" spans="10:11">
      <c r="J12429" s="1"/>
      <c r="K12429"/>
    </row>
    <row r="12430" spans="10:11">
      <c r="J12430" s="1"/>
      <c r="K12430"/>
    </row>
    <row r="12431" spans="10:11">
      <c r="J12431" s="1"/>
      <c r="K12431"/>
    </row>
    <row r="12432" spans="10:11">
      <c r="J12432" s="1"/>
      <c r="K12432"/>
    </row>
    <row r="12433" spans="10:11">
      <c r="J12433" s="1"/>
      <c r="K12433"/>
    </row>
    <row r="12434" spans="10:11">
      <c r="J12434" s="1"/>
      <c r="K12434"/>
    </row>
    <row r="12435" spans="10:11">
      <c r="J12435" s="1"/>
      <c r="K12435"/>
    </row>
    <row r="12436" spans="10:11">
      <c r="J12436" s="1"/>
      <c r="K12436"/>
    </row>
    <row r="12437" spans="10:11">
      <c r="J12437" s="1"/>
      <c r="K12437"/>
    </row>
    <row r="12438" spans="10:11">
      <c r="J12438" s="1"/>
      <c r="K12438"/>
    </row>
    <row r="12439" spans="10:11">
      <c r="J12439" s="1"/>
      <c r="K12439"/>
    </row>
    <row r="12440" spans="10:11">
      <c r="J12440" s="1"/>
      <c r="K12440"/>
    </row>
    <row r="12441" spans="10:11">
      <c r="J12441" s="1"/>
      <c r="K12441"/>
    </row>
    <row r="12442" spans="10:11">
      <c r="J12442" s="1"/>
      <c r="K12442"/>
    </row>
    <row r="12443" spans="10:11">
      <c r="J12443" s="1"/>
      <c r="K12443"/>
    </row>
    <row r="12444" spans="10:11">
      <c r="J12444" s="1"/>
      <c r="K12444"/>
    </row>
    <row r="12445" spans="10:11">
      <c r="J12445" s="1"/>
      <c r="K12445"/>
    </row>
    <row r="12446" spans="10:11">
      <c r="J12446" s="1"/>
      <c r="K12446"/>
    </row>
    <row r="12447" spans="10:11">
      <c r="J12447" s="1"/>
      <c r="K12447"/>
    </row>
    <row r="12448" spans="10:11">
      <c r="J12448" s="1"/>
      <c r="K12448"/>
    </row>
    <row r="12449" spans="10:11">
      <c r="J12449" s="1"/>
      <c r="K12449"/>
    </row>
    <row r="12450" spans="10:11">
      <c r="J12450" s="1"/>
      <c r="K12450"/>
    </row>
    <row r="12451" spans="10:11">
      <c r="J12451" s="1"/>
      <c r="K12451"/>
    </row>
    <row r="12452" spans="10:11">
      <c r="J12452" s="1"/>
      <c r="K12452"/>
    </row>
    <row r="12453" spans="10:11">
      <c r="J12453" s="1"/>
      <c r="K12453"/>
    </row>
    <row r="12454" spans="10:11">
      <c r="J12454" s="1"/>
      <c r="K12454"/>
    </row>
    <row r="12455" spans="10:11">
      <c r="J12455" s="1"/>
      <c r="K12455"/>
    </row>
    <row r="12456" spans="10:11">
      <c r="J12456" s="1"/>
      <c r="K12456"/>
    </row>
    <row r="12457" spans="10:11">
      <c r="J12457" s="1"/>
      <c r="K12457"/>
    </row>
    <row r="12458" spans="10:11">
      <c r="J12458" s="1"/>
      <c r="K12458"/>
    </row>
    <row r="12459" spans="10:11">
      <c r="J12459" s="1"/>
      <c r="K12459"/>
    </row>
    <row r="12460" spans="10:11">
      <c r="J12460" s="1"/>
      <c r="K12460"/>
    </row>
    <row r="12461" spans="10:11">
      <c r="J12461" s="1"/>
      <c r="K12461"/>
    </row>
    <row r="12462" spans="10:11">
      <c r="J12462" s="1"/>
      <c r="K12462"/>
    </row>
    <row r="12463" spans="10:11">
      <c r="J12463" s="1"/>
      <c r="K12463"/>
    </row>
    <row r="12464" spans="10:11">
      <c r="J12464" s="1"/>
      <c r="K12464"/>
    </row>
    <row r="12465" spans="10:11">
      <c r="J12465" s="1"/>
      <c r="K12465"/>
    </row>
    <row r="12466" spans="10:11">
      <c r="J12466" s="1"/>
      <c r="K12466"/>
    </row>
    <row r="12467" spans="10:11">
      <c r="J12467" s="1"/>
      <c r="K12467"/>
    </row>
    <row r="12468" spans="10:11">
      <c r="J12468" s="1"/>
      <c r="K12468"/>
    </row>
    <row r="12469" spans="10:11">
      <c r="J12469" s="1"/>
      <c r="K12469"/>
    </row>
    <row r="12470" spans="10:11">
      <c r="J12470" s="1"/>
      <c r="K12470"/>
    </row>
    <row r="12471" spans="10:11">
      <c r="J12471" s="1"/>
      <c r="K12471"/>
    </row>
    <row r="12472" spans="10:11">
      <c r="J12472" s="1"/>
      <c r="K12472"/>
    </row>
    <row r="12473" spans="10:11">
      <c r="J12473" s="1"/>
      <c r="K12473"/>
    </row>
    <row r="12474" spans="10:11">
      <c r="J12474" s="1"/>
      <c r="K12474"/>
    </row>
    <row r="12475" spans="10:11">
      <c r="J12475" s="1"/>
      <c r="K12475"/>
    </row>
    <row r="12476" spans="10:11">
      <c r="J12476" s="1"/>
      <c r="K12476"/>
    </row>
    <row r="12477" spans="10:11">
      <c r="J12477" s="1"/>
      <c r="K12477"/>
    </row>
    <row r="12478" spans="10:11">
      <c r="J12478" s="1"/>
      <c r="K12478"/>
    </row>
    <row r="12479" spans="10:11">
      <c r="J12479" s="1"/>
      <c r="K12479"/>
    </row>
    <row r="12480" spans="10:11">
      <c r="J12480" s="1"/>
      <c r="K12480"/>
    </row>
    <row r="12481" spans="10:11">
      <c r="J12481" s="1"/>
      <c r="K12481"/>
    </row>
    <row r="12482" spans="10:11">
      <c r="J12482" s="1"/>
      <c r="K12482"/>
    </row>
    <row r="12483" spans="10:11">
      <c r="J12483" s="1"/>
      <c r="K12483"/>
    </row>
    <row r="12484" spans="10:11">
      <c r="J12484" s="1"/>
      <c r="K12484"/>
    </row>
    <row r="12485" spans="10:11">
      <c r="J12485" s="1"/>
      <c r="K12485"/>
    </row>
    <row r="12486" spans="10:11">
      <c r="J12486" s="1"/>
      <c r="K12486"/>
    </row>
    <row r="12487" spans="10:11">
      <c r="J12487" s="1"/>
      <c r="K12487"/>
    </row>
    <row r="12488" spans="10:11">
      <c r="J12488" s="1"/>
      <c r="K12488"/>
    </row>
    <row r="12489" spans="10:11">
      <c r="J12489" s="1"/>
      <c r="K12489"/>
    </row>
    <row r="12490" spans="10:11">
      <c r="J12490" s="1"/>
      <c r="K12490"/>
    </row>
    <row r="12491" spans="10:11">
      <c r="J12491" s="1"/>
      <c r="K12491"/>
    </row>
    <row r="12492" spans="10:11">
      <c r="J12492" s="1"/>
      <c r="K12492"/>
    </row>
    <row r="12493" spans="10:11">
      <c r="J12493" s="1"/>
      <c r="K12493"/>
    </row>
    <row r="12494" spans="10:11">
      <c r="J12494" s="1"/>
      <c r="K12494"/>
    </row>
    <row r="12495" spans="10:11">
      <c r="J12495" s="1"/>
      <c r="K12495"/>
    </row>
    <row r="12496" spans="10:11">
      <c r="J12496" s="1"/>
      <c r="K12496"/>
    </row>
    <row r="12497" spans="10:11">
      <c r="J12497" s="1"/>
      <c r="K12497"/>
    </row>
    <row r="12498" spans="10:11">
      <c r="J12498" s="1"/>
      <c r="K12498"/>
    </row>
    <row r="12499" spans="10:11">
      <c r="J12499" s="1"/>
      <c r="K12499"/>
    </row>
    <row r="12500" spans="10:11">
      <c r="J12500" s="1"/>
      <c r="K12500"/>
    </row>
    <row r="12501" spans="10:11">
      <c r="J12501" s="1"/>
      <c r="K12501"/>
    </row>
    <row r="12502" spans="10:11">
      <c r="J12502" s="1"/>
      <c r="K12502"/>
    </row>
    <row r="12503" spans="10:11">
      <c r="J12503" s="1"/>
      <c r="K12503"/>
    </row>
    <row r="12504" spans="10:11">
      <c r="J12504" s="1"/>
      <c r="K12504"/>
    </row>
    <row r="12505" spans="10:11">
      <c r="J12505" s="1"/>
      <c r="K12505"/>
    </row>
    <row r="12506" spans="10:11">
      <c r="J12506" s="1"/>
      <c r="K12506"/>
    </row>
    <row r="12507" spans="10:11">
      <c r="J12507" s="1"/>
      <c r="K12507"/>
    </row>
    <row r="12508" spans="10:11">
      <c r="J12508" s="1"/>
      <c r="K12508"/>
    </row>
    <row r="12509" spans="10:11">
      <c r="J12509" s="1"/>
      <c r="K12509"/>
    </row>
    <row r="12510" spans="10:11">
      <c r="J12510" s="1"/>
      <c r="K12510"/>
    </row>
    <row r="12511" spans="10:11">
      <c r="J12511" s="1"/>
      <c r="K12511"/>
    </row>
    <row r="12512" spans="10:11">
      <c r="J12512" s="1"/>
      <c r="K12512"/>
    </row>
    <row r="12513" spans="10:11">
      <c r="J12513" s="1"/>
      <c r="K12513"/>
    </row>
    <row r="12514" spans="10:11">
      <c r="J12514" s="1"/>
      <c r="K12514"/>
    </row>
    <row r="12515" spans="10:11">
      <c r="J12515" s="1"/>
      <c r="K12515"/>
    </row>
    <row r="12516" spans="10:11">
      <c r="J12516" s="1"/>
      <c r="K12516"/>
    </row>
    <row r="12517" spans="10:11">
      <c r="J12517" s="1"/>
      <c r="K12517"/>
    </row>
    <row r="12518" spans="10:11">
      <c r="J12518" s="1"/>
      <c r="K12518"/>
    </row>
    <row r="12519" spans="10:11">
      <c r="J12519" s="1"/>
      <c r="K12519"/>
    </row>
    <row r="12520" spans="10:11">
      <c r="J12520" s="1"/>
      <c r="K12520"/>
    </row>
    <row r="12521" spans="10:11">
      <c r="J12521" s="1"/>
      <c r="K12521"/>
    </row>
    <row r="12522" spans="10:11">
      <c r="J12522" s="1"/>
      <c r="K12522"/>
    </row>
    <row r="12523" spans="10:11">
      <c r="J12523" s="1"/>
      <c r="K12523"/>
    </row>
    <row r="12524" spans="10:11">
      <c r="J12524" s="1"/>
      <c r="K12524"/>
    </row>
    <row r="12525" spans="10:11">
      <c r="J12525" s="1"/>
      <c r="K12525"/>
    </row>
    <row r="12526" spans="10:11">
      <c r="J12526" s="1"/>
      <c r="K12526"/>
    </row>
    <row r="12527" spans="10:11">
      <c r="J12527" s="1"/>
      <c r="K12527"/>
    </row>
    <row r="12528" spans="10:11">
      <c r="J12528" s="1"/>
      <c r="K12528"/>
    </row>
    <row r="12529" spans="10:11">
      <c r="J12529" s="1"/>
      <c r="K12529"/>
    </row>
    <row r="12530" spans="10:11">
      <c r="J12530" s="1"/>
      <c r="K12530"/>
    </row>
    <row r="12531" spans="10:11">
      <c r="J12531" s="1"/>
      <c r="K12531"/>
    </row>
    <row r="12532" spans="10:11">
      <c r="J12532" s="1"/>
      <c r="K12532"/>
    </row>
    <row r="12533" spans="10:11">
      <c r="J12533" s="1"/>
      <c r="K12533"/>
    </row>
    <row r="12534" spans="10:11">
      <c r="J12534" s="1"/>
      <c r="K12534"/>
    </row>
    <row r="12535" spans="10:11">
      <c r="J12535" s="1"/>
      <c r="K12535"/>
    </row>
    <row r="12536" spans="10:11">
      <c r="J12536" s="1"/>
      <c r="K12536"/>
    </row>
    <row r="12537" spans="10:11">
      <c r="J12537" s="1"/>
      <c r="K12537"/>
    </row>
    <row r="12538" spans="10:11">
      <c r="J12538" s="1"/>
      <c r="K12538"/>
    </row>
    <row r="12539" spans="10:11">
      <c r="J12539" s="1"/>
      <c r="K12539"/>
    </row>
    <row r="12540" spans="10:11">
      <c r="J12540" s="1"/>
      <c r="K12540"/>
    </row>
    <row r="12541" spans="10:11">
      <c r="J12541" s="1"/>
      <c r="K12541"/>
    </row>
    <row r="12542" spans="10:11">
      <c r="J12542" s="1"/>
      <c r="K12542"/>
    </row>
    <row r="12543" spans="10:11">
      <c r="J12543" s="1"/>
      <c r="K12543"/>
    </row>
    <row r="12544" spans="10:11">
      <c r="J12544" s="1"/>
      <c r="K12544"/>
    </row>
    <row r="12545" spans="10:11">
      <c r="J12545" s="1"/>
      <c r="K12545"/>
    </row>
    <row r="12546" spans="10:11">
      <c r="J12546" s="1"/>
      <c r="K12546"/>
    </row>
    <row r="12547" spans="10:11">
      <c r="J12547" s="1"/>
      <c r="K12547"/>
    </row>
    <row r="12548" spans="10:11">
      <c r="J12548" s="1"/>
      <c r="K12548"/>
    </row>
    <row r="12549" spans="10:11">
      <c r="J12549" s="1"/>
      <c r="K12549"/>
    </row>
    <row r="12550" spans="10:11">
      <c r="J12550" s="1"/>
      <c r="K12550"/>
    </row>
    <row r="12551" spans="10:11">
      <c r="J12551" s="1"/>
      <c r="K12551"/>
    </row>
    <row r="12552" spans="10:11">
      <c r="J12552" s="1"/>
      <c r="K12552"/>
    </row>
    <row r="12553" spans="10:11">
      <c r="J12553" s="1"/>
      <c r="K12553"/>
    </row>
    <row r="12554" spans="10:11">
      <c r="J12554" s="1"/>
      <c r="K12554"/>
    </row>
    <row r="12555" spans="10:11">
      <c r="J12555" s="1"/>
      <c r="K12555"/>
    </row>
    <row r="12556" spans="10:11">
      <c r="J12556" s="1"/>
      <c r="K12556"/>
    </row>
    <row r="12557" spans="10:11">
      <c r="J12557" s="1"/>
      <c r="K12557"/>
    </row>
    <row r="12558" spans="10:11">
      <c r="J12558" s="1"/>
      <c r="K12558"/>
    </row>
    <row r="12559" spans="10:11">
      <c r="J12559" s="1"/>
      <c r="K12559"/>
    </row>
    <row r="12560" spans="10:11">
      <c r="J12560" s="1"/>
      <c r="K12560"/>
    </row>
    <row r="12561" spans="10:11">
      <c r="J12561" s="1"/>
      <c r="K12561"/>
    </row>
    <row r="12562" spans="10:11">
      <c r="J12562" s="1"/>
      <c r="K12562"/>
    </row>
    <row r="12563" spans="10:11">
      <c r="J12563" s="1"/>
      <c r="K12563"/>
    </row>
    <row r="12564" spans="10:11">
      <c r="J12564" s="1"/>
      <c r="K12564"/>
    </row>
    <row r="12565" spans="10:11">
      <c r="J12565" s="1"/>
      <c r="K12565"/>
    </row>
    <row r="12566" spans="10:11">
      <c r="J12566" s="1"/>
      <c r="K12566"/>
    </row>
    <row r="12567" spans="10:11">
      <c r="J12567" s="1"/>
      <c r="K12567"/>
    </row>
    <row r="12568" spans="10:11">
      <c r="J12568" s="1"/>
      <c r="K12568"/>
    </row>
    <row r="12569" spans="10:11">
      <c r="J12569" s="1"/>
      <c r="K12569"/>
    </row>
    <row r="12570" spans="10:11">
      <c r="J12570" s="1"/>
      <c r="K12570"/>
    </row>
    <row r="12571" spans="10:11">
      <c r="J12571" s="1"/>
      <c r="K12571"/>
    </row>
    <row r="12572" spans="10:11">
      <c r="J12572" s="1"/>
      <c r="K12572"/>
    </row>
    <row r="12573" spans="10:11">
      <c r="J12573" s="1"/>
      <c r="K12573"/>
    </row>
    <row r="12574" spans="10:11">
      <c r="J12574" s="1"/>
      <c r="K12574"/>
    </row>
    <row r="12575" spans="10:11">
      <c r="J12575" s="1"/>
      <c r="K12575"/>
    </row>
    <row r="12576" spans="10:11">
      <c r="J12576" s="1"/>
      <c r="K12576"/>
    </row>
    <row r="12577" spans="10:11">
      <c r="J12577" s="1"/>
      <c r="K12577"/>
    </row>
    <row r="12578" spans="10:11">
      <c r="J12578" s="1"/>
      <c r="K12578"/>
    </row>
    <row r="12579" spans="10:11">
      <c r="J12579" s="1"/>
      <c r="K12579"/>
    </row>
    <row r="12580" spans="10:11">
      <c r="J12580" s="1"/>
      <c r="K12580"/>
    </row>
    <row r="12581" spans="10:11">
      <c r="J12581" s="1"/>
      <c r="K12581"/>
    </row>
    <row r="12582" spans="10:11">
      <c r="J12582" s="1"/>
      <c r="K12582"/>
    </row>
    <row r="12583" spans="10:11">
      <c r="J12583" s="1"/>
      <c r="K12583"/>
    </row>
    <row r="12584" spans="10:11">
      <c r="J12584" s="1"/>
      <c r="K12584"/>
    </row>
    <row r="12585" spans="10:11">
      <c r="J12585" s="1"/>
      <c r="K12585"/>
    </row>
    <row r="12586" spans="10:11">
      <c r="J12586" s="1"/>
      <c r="K12586"/>
    </row>
    <row r="12587" spans="10:11">
      <c r="J12587" s="1"/>
      <c r="K12587"/>
    </row>
    <row r="12588" spans="10:11">
      <c r="J12588" s="1"/>
      <c r="K12588"/>
    </row>
    <row r="12589" spans="10:11">
      <c r="J12589" s="1"/>
      <c r="K12589"/>
    </row>
    <row r="12590" spans="10:11">
      <c r="J12590" s="1"/>
      <c r="K12590"/>
    </row>
    <row r="12591" spans="10:11">
      <c r="J12591" s="1"/>
      <c r="K12591"/>
    </row>
    <row r="12592" spans="10:11">
      <c r="J12592" s="1"/>
      <c r="K12592"/>
    </row>
    <row r="12593" spans="10:11">
      <c r="J12593" s="1"/>
      <c r="K12593"/>
    </row>
    <row r="12594" spans="10:11">
      <c r="J12594" s="1"/>
      <c r="K12594"/>
    </row>
    <row r="12595" spans="10:11">
      <c r="J12595" s="1"/>
      <c r="K12595"/>
    </row>
    <row r="12596" spans="10:11">
      <c r="J12596" s="1"/>
      <c r="K12596"/>
    </row>
    <row r="12597" spans="10:11">
      <c r="J12597" s="1"/>
      <c r="K12597"/>
    </row>
    <row r="12598" spans="10:11">
      <c r="J12598" s="1"/>
      <c r="K12598"/>
    </row>
    <row r="12599" spans="10:11">
      <c r="J12599" s="1"/>
      <c r="K12599"/>
    </row>
    <row r="12600" spans="10:11">
      <c r="J12600" s="1"/>
      <c r="K12600"/>
    </row>
    <row r="12601" spans="10:11">
      <c r="J12601" s="1"/>
      <c r="K12601"/>
    </row>
    <row r="12602" spans="10:11">
      <c r="J12602" s="1"/>
      <c r="K12602"/>
    </row>
    <row r="12603" spans="10:11">
      <c r="J12603" s="1"/>
      <c r="K12603"/>
    </row>
    <row r="12604" spans="10:11">
      <c r="J12604" s="1"/>
      <c r="K12604"/>
    </row>
    <row r="12605" spans="10:11">
      <c r="J12605" s="1"/>
      <c r="K12605"/>
    </row>
    <row r="12606" spans="10:11">
      <c r="J12606" s="1"/>
      <c r="K12606"/>
    </row>
    <row r="12607" spans="10:11">
      <c r="J12607" s="1"/>
      <c r="K12607"/>
    </row>
    <row r="12608" spans="10:11">
      <c r="J12608" s="1"/>
      <c r="K12608"/>
    </row>
    <row r="12609" spans="10:11">
      <c r="J12609" s="1"/>
      <c r="K12609"/>
    </row>
    <row r="12610" spans="10:11">
      <c r="J12610" s="1"/>
      <c r="K12610"/>
    </row>
    <row r="12611" spans="10:11">
      <c r="J12611" s="1"/>
      <c r="K12611"/>
    </row>
    <row r="12612" spans="10:11">
      <c r="J12612" s="1"/>
      <c r="K12612"/>
    </row>
    <row r="12613" spans="10:11">
      <c r="J12613" s="1"/>
      <c r="K12613"/>
    </row>
    <row r="12614" spans="10:11">
      <c r="J12614" s="1"/>
      <c r="K12614"/>
    </row>
    <row r="12615" spans="10:11">
      <c r="J12615" s="1"/>
      <c r="K12615"/>
    </row>
    <row r="12616" spans="10:11">
      <c r="J12616" s="1"/>
      <c r="K12616"/>
    </row>
    <row r="12617" spans="10:11">
      <c r="J12617" s="1"/>
      <c r="K12617"/>
    </row>
    <row r="12618" spans="10:11">
      <c r="J12618" s="1"/>
      <c r="K12618"/>
    </row>
    <row r="12619" spans="10:11">
      <c r="J12619" s="1"/>
      <c r="K12619"/>
    </row>
    <row r="12620" spans="10:11">
      <c r="J12620" s="1"/>
      <c r="K12620"/>
    </row>
    <row r="12621" spans="10:11">
      <c r="J12621" s="1"/>
      <c r="K12621"/>
    </row>
    <row r="12622" spans="10:11">
      <c r="J12622" s="1"/>
      <c r="K12622"/>
    </row>
    <row r="12623" spans="10:11">
      <c r="J12623" s="1"/>
      <c r="K12623"/>
    </row>
    <row r="12624" spans="10:11">
      <c r="J12624" s="1"/>
      <c r="K12624"/>
    </row>
    <row r="12625" spans="10:11">
      <c r="J12625" s="1"/>
      <c r="K12625"/>
    </row>
    <row r="12626" spans="10:11">
      <c r="J12626" s="1"/>
      <c r="K12626"/>
    </row>
    <row r="12627" spans="10:11">
      <c r="J12627" s="1"/>
      <c r="K12627"/>
    </row>
    <row r="12628" spans="10:11">
      <c r="J12628" s="1"/>
      <c r="K12628"/>
    </row>
    <row r="12629" spans="10:11">
      <c r="J12629" s="1"/>
      <c r="K12629"/>
    </row>
    <row r="12630" spans="10:11">
      <c r="J12630" s="1"/>
      <c r="K12630"/>
    </row>
    <row r="12631" spans="10:11">
      <c r="J12631" s="1"/>
      <c r="K12631"/>
    </row>
    <row r="12632" spans="10:11">
      <c r="J12632" s="1"/>
      <c r="K12632"/>
    </row>
    <row r="12633" spans="10:11">
      <c r="J12633" s="1"/>
      <c r="K12633"/>
    </row>
    <row r="12634" spans="10:11">
      <c r="J12634" s="1"/>
      <c r="K12634"/>
    </row>
    <row r="12635" spans="10:11">
      <c r="J12635" s="1"/>
      <c r="K12635"/>
    </row>
    <row r="12636" spans="10:11">
      <c r="J12636" s="1"/>
      <c r="K12636"/>
    </row>
    <row r="12637" spans="10:11">
      <c r="J12637" s="1"/>
      <c r="K12637"/>
    </row>
    <row r="12638" spans="10:11">
      <c r="J12638" s="1"/>
      <c r="K12638"/>
    </row>
    <row r="12639" spans="10:11">
      <c r="J12639" s="1"/>
      <c r="K12639"/>
    </row>
    <row r="12640" spans="10:11">
      <c r="J12640" s="1"/>
      <c r="K12640"/>
    </row>
    <row r="12641" spans="10:11">
      <c r="J12641" s="1"/>
      <c r="K12641"/>
    </row>
    <row r="12642" spans="10:11">
      <c r="J12642" s="1"/>
      <c r="K12642"/>
    </row>
    <row r="12643" spans="10:11">
      <c r="J12643" s="1"/>
      <c r="K12643"/>
    </row>
    <row r="12644" spans="10:11">
      <c r="J12644" s="1"/>
      <c r="K12644"/>
    </row>
    <row r="12645" spans="10:11">
      <c r="J12645" s="1"/>
      <c r="K12645"/>
    </row>
    <row r="12646" spans="10:11">
      <c r="J12646" s="1"/>
      <c r="K12646"/>
    </row>
    <row r="12647" spans="10:11">
      <c r="J12647" s="1"/>
      <c r="K12647"/>
    </row>
    <row r="12648" spans="10:11">
      <c r="J12648" s="1"/>
      <c r="K12648"/>
    </row>
    <row r="12649" spans="10:11">
      <c r="J12649" s="1"/>
      <c r="K12649"/>
    </row>
    <row r="12650" spans="10:11">
      <c r="J12650" s="1"/>
      <c r="K12650"/>
    </row>
    <row r="12651" spans="10:11">
      <c r="J12651" s="1"/>
      <c r="K12651"/>
    </row>
    <row r="12652" spans="10:11">
      <c r="J12652" s="1"/>
      <c r="K12652"/>
    </row>
    <row r="12653" spans="10:11">
      <c r="J12653" s="1"/>
      <c r="K12653"/>
    </row>
    <row r="12654" spans="10:11">
      <c r="J12654" s="1"/>
      <c r="K12654"/>
    </row>
    <row r="12655" spans="10:11">
      <c r="J12655" s="1"/>
      <c r="K12655"/>
    </row>
    <row r="12656" spans="10:11">
      <c r="J12656" s="1"/>
      <c r="K12656"/>
    </row>
    <row r="12657" spans="10:11">
      <c r="J12657" s="1"/>
      <c r="K12657"/>
    </row>
    <row r="12658" spans="10:11">
      <c r="J12658" s="1"/>
      <c r="K12658"/>
    </row>
    <row r="12659" spans="10:11">
      <c r="J12659" s="1"/>
      <c r="K12659"/>
    </row>
    <row r="12660" spans="10:11">
      <c r="J12660" s="1"/>
      <c r="K12660"/>
    </row>
    <row r="12661" spans="10:11">
      <c r="J12661" s="1"/>
      <c r="K12661"/>
    </row>
    <row r="12662" spans="10:11">
      <c r="J12662" s="1"/>
      <c r="K12662"/>
    </row>
    <row r="12663" spans="10:11">
      <c r="J12663" s="1"/>
      <c r="K12663"/>
    </row>
    <row r="12664" spans="10:11">
      <c r="J12664" s="1"/>
      <c r="K12664"/>
    </row>
    <row r="12665" spans="10:11">
      <c r="J12665" s="1"/>
      <c r="K12665"/>
    </row>
    <row r="12666" spans="10:11">
      <c r="J12666" s="1"/>
      <c r="K12666"/>
    </row>
    <row r="12667" spans="10:11">
      <c r="J12667" s="1"/>
      <c r="K12667"/>
    </row>
    <row r="12668" spans="10:11">
      <c r="J12668" s="1"/>
      <c r="K12668"/>
    </row>
    <row r="12669" spans="10:11">
      <c r="J12669" s="1"/>
      <c r="K12669"/>
    </row>
    <row r="12670" spans="10:11">
      <c r="J12670" s="1"/>
      <c r="K12670"/>
    </row>
    <row r="12671" spans="10:11">
      <c r="J12671" s="1"/>
      <c r="K12671"/>
    </row>
    <row r="12672" spans="10:11">
      <c r="J12672" s="1"/>
      <c r="K12672"/>
    </row>
    <row r="12673" spans="10:11">
      <c r="J12673" s="1"/>
      <c r="K12673"/>
    </row>
    <row r="12674" spans="10:11">
      <c r="J12674" s="1"/>
      <c r="K12674"/>
    </row>
    <row r="12675" spans="10:11">
      <c r="J12675" s="1"/>
      <c r="K12675"/>
    </row>
    <row r="12676" spans="10:11">
      <c r="J12676" s="1"/>
      <c r="K12676"/>
    </row>
    <row r="12677" spans="10:11">
      <c r="J12677" s="1"/>
      <c r="K12677"/>
    </row>
    <row r="12678" spans="10:11">
      <c r="J12678" s="1"/>
      <c r="K12678"/>
    </row>
    <row r="12679" spans="10:11">
      <c r="J12679" s="1"/>
      <c r="K12679"/>
    </row>
    <row r="12680" spans="10:11">
      <c r="J12680" s="1"/>
      <c r="K12680"/>
    </row>
    <row r="12681" spans="10:11">
      <c r="J12681" s="1"/>
      <c r="K12681"/>
    </row>
    <row r="12682" spans="10:11">
      <c r="J12682" s="1"/>
      <c r="K12682"/>
    </row>
    <row r="12683" spans="10:11">
      <c r="J12683" s="1"/>
      <c r="K12683"/>
    </row>
    <row r="12684" spans="10:11">
      <c r="J12684" s="1"/>
      <c r="K12684"/>
    </row>
    <row r="12685" spans="10:11">
      <c r="J12685" s="1"/>
      <c r="K12685"/>
    </row>
    <row r="12686" spans="10:11">
      <c r="J12686" s="1"/>
      <c r="K12686"/>
    </row>
    <row r="12687" spans="10:11">
      <c r="J12687" s="1"/>
      <c r="K12687"/>
    </row>
    <row r="12688" spans="10:11">
      <c r="J12688" s="1"/>
      <c r="K12688"/>
    </row>
    <row r="12689" spans="10:11">
      <c r="J12689" s="1"/>
      <c r="K12689"/>
    </row>
    <row r="12690" spans="10:11">
      <c r="J12690" s="1"/>
      <c r="K12690"/>
    </row>
    <row r="12691" spans="10:11">
      <c r="J12691" s="1"/>
      <c r="K12691"/>
    </row>
    <row r="12692" spans="10:11">
      <c r="J12692" s="1"/>
      <c r="K12692"/>
    </row>
    <row r="12693" spans="10:11">
      <c r="J12693" s="1"/>
      <c r="K12693"/>
    </row>
    <row r="12694" spans="10:11">
      <c r="J12694" s="1"/>
      <c r="K12694"/>
    </row>
    <row r="12695" spans="10:11">
      <c r="J12695" s="1"/>
      <c r="K12695"/>
    </row>
    <row r="12696" spans="10:11">
      <c r="J12696" s="1"/>
      <c r="K12696"/>
    </row>
    <row r="12697" spans="10:11">
      <c r="J12697" s="1"/>
      <c r="K12697"/>
    </row>
    <row r="12698" spans="10:11">
      <c r="J12698" s="1"/>
      <c r="K12698"/>
    </row>
    <row r="12699" spans="10:11">
      <c r="J12699" s="1"/>
      <c r="K12699"/>
    </row>
    <row r="12700" spans="10:11">
      <c r="J12700" s="1"/>
      <c r="K12700"/>
    </row>
    <row r="12701" spans="10:11">
      <c r="J12701" s="1"/>
      <c r="K12701"/>
    </row>
    <row r="12702" spans="10:11">
      <c r="J12702" s="1"/>
      <c r="K12702"/>
    </row>
    <row r="12703" spans="10:11">
      <c r="J12703" s="1"/>
      <c r="K12703"/>
    </row>
    <row r="12704" spans="10:11">
      <c r="J12704" s="1"/>
      <c r="K12704"/>
    </row>
    <row r="12705" spans="10:11">
      <c r="J12705" s="1"/>
      <c r="K12705"/>
    </row>
    <row r="12706" spans="10:11">
      <c r="J12706" s="1"/>
      <c r="K12706"/>
    </row>
    <row r="12707" spans="10:11">
      <c r="J12707" s="1"/>
      <c r="K12707"/>
    </row>
    <row r="12708" spans="10:11">
      <c r="J12708" s="1"/>
      <c r="K12708"/>
    </row>
    <row r="12709" spans="10:11">
      <c r="J12709" s="1"/>
      <c r="K12709"/>
    </row>
    <row r="12710" spans="10:11">
      <c r="J12710" s="1"/>
      <c r="K12710"/>
    </row>
    <row r="12711" spans="10:11">
      <c r="J12711" s="1"/>
      <c r="K12711"/>
    </row>
    <row r="12712" spans="10:11">
      <c r="J12712" s="1"/>
      <c r="K12712"/>
    </row>
    <row r="12713" spans="10:11">
      <c r="J12713" s="1"/>
      <c r="K12713"/>
    </row>
    <row r="12714" spans="10:11">
      <c r="J12714" s="1"/>
      <c r="K12714"/>
    </row>
    <row r="12715" spans="10:11">
      <c r="J12715" s="1"/>
      <c r="K12715"/>
    </row>
    <row r="12716" spans="10:11">
      <c r="J12716" s="1"/>
      <c r="K12716"/>
    </row>
    <row r="12717" spans="10:11">
      <c r="J12717" s="1"/>
      <c r="K12717"/>
    </row>
    <row r="12718" spans="10:11">
      <c r="J12718" s="1"/>
      <c r="K12718"/>
    </row>
    <row r="12719" spans="10:11">
      <c r="J12719" s="1"/>
      <c r="K12719"/>
    </row>
    <row r="12720" spans="10:11">
      <c r="J12720" s="1"/>
      <c r="K12720"/>
    </row>
    <row r="12721" spans="10:11">
      <c r="J12721" s="1"/>
      <c r="K12721"/>
    </row>
    <row r="12722" spans="10:11">
      <c r="J12722" s="1"/>
      <c r="K12722"/>
    </row>
    <row r="12723" spans="10:11">
      <c r="J12723" s="1"/>
      <c r="K12723"/>
    </row>
    <row r="12724" spans="10:11">
      <c r="J12724" s="1"/>
      <c r="K12724"/>
    </row>
    <row r="12725" spans="10:11">
      <c r="J12725" s="1"/>
      <c r="K12725"/>
    </row>
    <row r="12726" spans="10:11">
      <c r="J12726" s="1"/>
      <c r="K12726"/>
    </row>
    <row r="12727" spans="10:11">
      <c r="J12727" s="1"/>
      <c r="K12727"/>
    </row>
    <row r="12728" spans="10:11">
      <c r="J12728" s="1"/>
      <c r="K12728"/>
    </row>
    <row r="12729" spans="10:11">
      <c r="J12729" s="1"/>
      <c r="K12729"/>
    </row>
    <row r="12730" spans="10:11">
      <c r="J12730" s="1"/>
      <c r="K12730"/>
    </row>
    <row r="12731" spans="10:11">
      <c r="J12731" s="1"/>
      <c r="K12731"/>
    </row>
    <row r="12732" spans="10:11">
      <c r="J12732" s="1"/>
      <c r="K12732"/>
    </row>
    <row r="12733" spans="10:11">
      <c r="J12733" s="1"/>
      <c r="K12733"/>
    </row>
    <row r="12734" spans="10:11">
      <c r="J12734" s="1"/>
      <c r="K12734"/>
    </row>
    <row r="12735" spans="10:11">
      <c r="J12735" s="1"/>
      <c r="K12735"/>
    </row>
    <row r="12736" spans="10:11">
      <c r="J12736" s="1"/>
      <c r="K12736"/>
    </row>
    <row r="12737" spans="10:11">
      <c r="J12737" s="1"/>
      <c r="K12737"/>
    </row>
    <row r="12738" spans="10:11">
      <c r="J12738" s="1"/>
      <c r="K12738"/>
    </row>
    <row r="12739" spans="10:11">
      <c r="J12739" s="1"/>
      <c r="K12739"/>
    </row>
    <row r="12740" spans="10:11">
      <c r="J12740" s="1"/>
      <c r="K12740"/>
    </row>
    <row r="12741" spans="10:11">
      <c r="J12741" s="1"/>
      <c r="K12741"/>
    </row>
    <row r="12742" spans="10:11">
      <c r="J12742" s="1"/>
      <c r="K12742"/>
    </row>
    <row r="12743" spans="10:11">
      <c r="J12743" s="1"/>
      <c r="K12743"/>
    </row>
    <row r="12744" spans="10:11">
      <c r="J12744" s="1"/>
      <c r="K12744"/>
    </row>
    <row r="12745" spans="10:11">
      <c r="J12745" s="1"/>
      <c r="K12745"/>
    </row>
    <row r="12746" spans="10:11">
      <c r="J12746" s="1"/>
      <c r="K12746"/>
    </row>
    <row r="12747" spans="10:11">
      <c r="J12747" s="1"/>
      <c r="K12747"/>
    </row>
    <row r="12748" spans="10:11">
      <c r="J12748" s="1"/>
      <c r="K12748"/>
    </row>
    <row r="12749" spans="10:11">
      <c r="J12749" s="1"/>
      <c r="K12749"/>
    </row>
    <row r="12750" spans="10:11">
      <c r="J12750" s="1"/>
      <c r="K12750"/>
    </row>
    <row r="12751" spans="10:11">
      <c r="J12751" s="1"/>
      <c r="K12751"/>
    </row>
    <row r="12752" spans="10:11">
      <c r="J12752" s="1"/>
      <c r="K12752"/>
    </row>
    <row r="12753" spans="10:11">
      <c r="J12753" s="1"/>
      <c r="K12753"/>
    </row>
    <row r="12754" spans="10:11">
      <c r="J12754" s="1"/>
      <c r="K12754"/>
    </row>
    <row r="12755" spans="10:11">
      <c r="J12755" s="1"/>
      <c r="K12755"/>
    </row>
    <row r="12756" spans="10:11">
      <c r="J12756" s="1"/>
      <c r="K12756"/>
    </row>
    <row r="12757" spans="10:11">
      <c r="J12757" s="1"/>
      <c r="K12757"/>
    </row>
    <row r="12758" spans="10:11">
      <c r="J12758" s="1"/>
      <c r="K12758"/>
    </row>
    <row r="12759" spans="10:11">
      <c r="J12759" s="1"/>
      <c r="K12759"/>
    </row>
    <row r="12760" spans="10:11">
      <c r="J12760" s="1"/>
      <c r="K12760"/>
    </row>
    <row r="12761" spans="10:11">
      <c r="J12761" s="1"/>
      <c r="K12761"/>
    </row>
    <row r="12762" spans="10:11">
      <c r="J12762" s="1"/>
      <c r="K12762"/>
    </row>
    <row r="12763" spans="10:11">
      <c r="J12763" s="1"/>
      <c r="K12763"/>
    </row>
    <row r="12764" spans="10:11">
      <c r="J12764" s="1"/>
      <c r="K12764"/>
    </row>
    <row r="12765" spans="10:11">
      <c r="J12765" s="1"/>
      <c r="K12765"/>
    </row>
    <row r="12766" spans="10:11">
      <c r="J12766" s="1"/>
      <c r="K12766"/>
    </row>
    <row r="12767" spans="10:11">
      <c r="J12767" s="1"/>
      <c r="K12767"/>
    </row>
    <row r="12768" spans="10:11">
      <c r="J12768" s="1"/>
      <c r="K12768"/>
    </row>
    <row r="12769" spans="10:11">
      <c r="J12769" s="1"/>
      <c r="K12769"/>
    </row>
    <row r="12770" spans="10:11">
      <c r="J12770" s="1"/>
      <c r="K12770"/>
    </row>
    <row r="12771" spans="10:11">
      <c r="J12771" s="1"/>
      <c r="K12771"/>
    </row>
    <row r="12772" spans="10:11">
      <c r="J12772" s="1"/>
      <c r="K12772"/>
    </row>
    <row r="12773" spans="10:11">
      <c r="J12773" s="1"/>
      <c r="K12773"/>
    </row>
    <row r="12774" spans="10:11">
      <c r="J12774" s="1"/>
      <c r="K12774"/>
    </row>
    <row r="12775" spans="10:11">
      <c r="J12775" s="1"/>
      <c r="K12775"/>
    </row>
    <row r="12776" spans="10:11">
      <c r="J12776" s="1"/>
      <c r="K12776"/>
    </row>
    <row r="12777" spans="10:11">
      <c r="J12777" s="1"/>
      <c r="K12777"/>
    </row>
    <row r="12778" spans="10:11">
      <c r="J12778" s="1"/>
      <c r="K12778"/>
    </row>
    <row r="12779" spans="10:11">
      <c r="J12779" s="1"/>
      <c r="K12779"/>
    </row>
    <row r="12780" spans="10:11">
      <c r="J12780" s="1"/>
      <c r="K12780"/>
    </row>
    <row r="12781" spans="10:11">
      <c r="J12781" s="1"/>
      <c r="K12781"/>
    </row>
    <row r="12782" spans="10:11">
      <c r="J12782" s="1"/>
      <c r="K12782"/>
    </row>
    <row r="12783" spans="10:11">
      <c r="J12783" s="1"/>
      <c r="K12783"/>
    </row>
    <row r="12784" spans="10:11">
      <c r="J12784" s="1"/>
      <c r="K12784"/>
    </row>
    <row r="12785" spans="10:11">
      <c r="J12785" s="1"/>
      <c r="K12785"/>
    </row>
    <row r="12786" spans="10:11">
      <c r="J12786" s="1"/>
      <c r="K12786"/>
    </row>
    <row r="12787" spans="10:11">
      <c r="J12787" s="1"/>
      <c r="K12787"/>
    </row>
    <row r="12788" spans="10:11">
      <c r="J12788" s="1"/>
      <c r="K12788"/>
    </row>
    <row r="12789" spans="10:11">
      <c r="J12789" s="1"/>
      <c r="K12789"/>
    </row>
    <row r="12790" spans="10:11">
      <c r="J12790" s="1"/>
      <c r="K12790"/>
    </row>
    <row r="12791" spans="10:11">
      <c r="J12791" s="1"/>
      <c r="K12791"/>
    </row>
    <row r="12792" spans="10:11">
      <c r="J12792" s="1"/>
      <c r="K12792"/>
    </row>
    <row r="12793" spans="10:11">
      <c r="J12793" s="1"/>
      <c r="K12793"/>
    </row>
    <row r="12794" spans="10:11">
      <c r="J12794" s="1"/>
      <c r="K12794"/>
    </row>
    <row r="12795" spans="10:11">
      <c r="J12795" s="1"/>
      <c r="K12795"/>
    </row>
    <row r="12796" spans="10:11">
      <c r="J12796" s="1"/>
      <c r="K12796"/>
    </row>
    <row r="12797" spans="10:11">
      <c r="J12797" s="1"/>
      <c r="K12797"/>
    </row>
    <row r="12798" spans="10:11">
      <c r="J12798" s="1"/>
      <c r="K12798"/>
    </row>
    <row r="12799" spans="10:11">
      <c r="J12799" s="1"/>
      <c r="K12799"/>
    </row>
    <row r="12800" spans="10:11">
      <c r="J12800" s="1"/>
      <c r="K12800"/>
    </row>
    <row r="12801" spans="10:11">
      <c r="J12801" s="1"/>
      <c r="K12801"/>
    </row>
    <row r="12802" spans="10:11">
      <c r="J12802" s="1"/>
      <c r="K12802"/>
    </row>
    <row r="12803" spans="10:11">
      <c r="J12803" s="1"/>
      <c r="K12803"/>
    </row>
    <row r="12804" spans="10:11">
      <c r="J12804" s="1"/>
      <c r="K12804"/>
    </row>
    <row r="12805" spans="10:11">
      <c r="J12805" s="1"/>
      <c r="K12805"/>
    </row>
    <row r="12806" spans="10:11">
      <c r="J12806" s="1"/>
      <c r="K12806"/>
    </row>
    <row r="12807" spans="10:11">
      <c r="J12807" s="1"/>
      <c r="K12807"/>
    </row>
    <row r="12808" spans="10:11">
      <c r="J12808" s="1"/>
      <c r="K12808"/>
    </row>
    <row r="12809" spans="10:11">
      <c r="J12809" s="1"/>
      <c r="K12809"/>
    </row>
    <row r="12810" spans="10:11">
      <c r="J12810" s="1"/>
      <c r="K12810"/>
    </row>
    <row r="12811" spans="10:11">
      <c r="J12811" s="1"/>
      <c r="K12811"/>
    </row>
    <row r="12812" spans="10:11">
      <c r="J12812" s="1"/>
      <c r="K12812"/>
    </row>
    <row r="12813" spans="10:11">
      <c r="J12813" s="1"/>
      <c r="K12813"/>
    </row>
    <row r="12814" spans="10:11">
      <c r="J12814" s="1"/>
      <c r="K12814"/>
    </row>
    <row r="12815" spans="10:11">
      <c r="J12815" s="1"/>
      <c r="K12815"/>
    </row>
    <row r="12816" spans="10:11">
      <c r="J12816" s="1"/>
      <c r="K12816"/>
    </row>
    <row r="12817" spans="10:11">
      <c r="J12817" s="1"/>
      <c r="K12817"/>
    </row>
    <row r="12818" spans="10:11">
      <c r="J12818" s="1"/>
      <c r="K12818"/>
    </row>
    <row r="12819" spans="10:11">
      <c r="J12819" s="1"/>
      <c r="K12819"/>
    </row>
    <row r="12820" spans="10:11">
      <c r="J12820" s="1"/>
      <c r="K12820"/>
    </row>
    <row r="12821" spans="10:11">
      <c r="J12821" s="1"/>
      <c r="K12821"/>
    </row>
    <row r="12822" spans="10:11">
      <c r="J12822" s="1"/>
      <c r="K12822"/>
    </row>
    <row r="12823" spans="10:11">
      <c r="J12823" s="1"/>
      <c r="K12823"/>
    </row>
    <row r="12824" spans="10:11">
      <c r="J12824" s="1"/>
      <c r="K12824"/>
    </row>
    <row r="12825" spans="10:11">
      <c r="J12825" s="1"/>
      <c r="K12825"/>
    </row>
    <row r="12826" spans="10:11">
      <c r="J12826" s="1"/>
      <c r="K12826"/>
    </row>
    <row r="12827" spans="10:11">
      <c r="J12827" s="1"/>
      <c r="K12827"/>
    </row>
    <row r="12828" spans="10:11">
      <c r="J12828" s="1"/>
      <c r="K12828"/>
    </row>
    <row r="12829" spans="10:11">
      <c r="J12829" s="1"/>
      <c r="K12829"/>
    </row>
    <row r="12830" spans="10:11">
      <c r="J12830" s="1"/>
      <c r="K12830"/>
    </row>
    <row r="12831" spans="10:11">
      <c r="J12831" s="1"/>
      <c r="K12831"/>
    </row>
    <row r="12832" spans="10:11">
      <c r="J12832" s="1"/>
      <c r="K12832"/>
    </row>
    <row r="12833" spans="10:11">
      <c r="J12833" s="1"/>
      <c r="K12833"/>
    </row>
    <row r="12834" spans="10:11">
      <c r="J12834" s="1"/>
      <c r="K12834"/>
    </row>
    <row r="12835" spans="10:11">
      <c r="J12835" s="1"/>
      <c r="K12835"/>
    </row>
    <row r="12836" spans="10:11">
      <c r="J12836" s="1"/>
      <c r="K12836"/>
    </row>
    <row r="12837" spans="10:11">
      <c r="J12837" s="1"/>
      <c r="K12837"/>
    </row>
    <row r="12838" spans="10:11">
      <c r="J12838" s="1"/>
      <c r="K12838"/>
    </row>
    <row r="12839" spans="10:11">
      <c r="J12839" s="1"/>
      <c r="K12839"/>
    </row>
    <row r="12840" spans="10:11">
      <c r="J12840" s="1"/>
      <c r="K12840"/>
    </row>
    <row r="12841" spans="10:11">
      <c r="J12841" s="1"/>
      <c r="K12841"/>
    </row>
    <row r="12842" spans="10:11">
      <c r="J12842" s="1"/>
      <c r="K12842"/>
    </row>
    <row r="12843" spans="10:11">
      <c r="J12843" s="1"/>
      <c r="K12843"/>
    </row>
    <row r="12844" spans="10:11">
      <c r="J12844" s="1"/>
      <c r="K12844"/>
    </row>
    <row r="12845" spans="10:11">
      <c r="J12845" s="1"/>
      <c r="K12845"/>
    </row>
    <row r="12846" spans="10:11">
      <c r="J12846" s="1"/>
      <c r="K12846"/>
    </row>
    <row r="12847" spans="10:11">
      <c r="J12847" s="1"/>
      <c r="K12847"/>
    </row>
    <row r="12848" spans="10:11">
      <c r="J12848" s="1"/>
      <c r="K12848"/>
    </row>
    <row r="12849" spans="10:11">
      <c r="J12849" s="1"/>
      <c r="K12849"/>
    </row>
    <row r="12850" spans="10:11">
      <c r="J12850" s="1"/>
      <c r="K12850"/>
    </row>
    <row r="12851" spans="10:11">
      <c r="J12851" s="1"/>
      <c r="K12851"/>
    </row>
    <row r="12852" spans="10:11">
      <c r="J12852" s="1"/>
      <c r="K12852"/>
    </row>
    <row r="12853" spans="10:11">
      <c r="J12853" s="1"/>
      <c r="K12853"/>
    </row>
    <row r="12854" spans="10:11">
      <c r="J12854" s="1"/>
      <c r="K12854"/>
    </row>
    <row r="12855" spans="10:11">
      <c r="J12855" s="1"/>
      <c r="K12855"/>
    </row>
    <row r="12856" spans="10:11">
      <c r="J12856" s="1"/>
      <c r="K12856"/>
    </row>
    <row r="12857" spans="10:11">
      <c r="J12857" s="1"/>
      <c r="K12857"/>
    </row>
    <row r="12858" spans="10:11">
      <c r="J12858" s="1"/>
      <c r="K12858"/>
    </row>
    <row r="12859" spans="10:11">
      <c r="J12859" s="1"/>
      <c r="K12859"/>
    </row>
    <row r="12860" spans="10:11">
      <c r="J12860" s="1"/>
      <c r="K12860"/>
    </row>
    <row r="12861" spans="10:11">
      <c r="J12861" s="1"/>
      <c r="K12861"/>
    </row>
    <row r="12862" spans="10:11">
      <c r="J12862" s="1"/>
      <c r="K12862"/>
    </row>
    <row r="12863" spans="10:11">
      <c r="J12863" s="1"/>
      <c r="K12863"/>
    </row>
    <row r="12864" spans="10:11">
      <c r="J12864" s="1"/>
      <c r="K12864"/>
    </row>
    <row r="12865" spans="10:11">
      <c r="J12865" s="1"/>
      <c r="K12865"/>
    </row>
    <row r="12866" spans="10:11">
      <c r="J12866" s="1"/>
      <c r="K12866"/>
    </row>
    <row r="12867" spans="10:11">
      <c r="J12867" s="1"/>
      <c r="K12867"/>
    </row>
    <row r="12868" spans="10:11">
      <c r="J12868" s="1"/>
      <c r="K12868"/>
    </row>
    <row r="12869" spans="10:11">
      <c r="J12869" s="1"/>
      <c r="K12869"/>
    </row>
    <row r="12870" spans="10:11">
      <c r="J12870" s="1"/>
      <c r="K12870"/>
    </row>
    <row r="12871" spans="10:11">
      <c r="J12871" s="1"/>
      <c r="K12871"/>
    </row>
    <row r="12872" spans="10:11">
      <c r="J12872" s="1"/>
      <c r="K12872"/>
    </row>
    <row r="12873" spans="10:11">
      <c r="J12873" s="1"/>
      <c r="K12873"/>
    </row>
    <row r="12874" spans="10:11">
      <c r="J12874" s="1"/>
      <c r="K12874"/>
    </row>
    <row r="12875" spans="10:11">
      <c r="J12875" s="1"/>
      <c r="K12875"/>
    </row>
    <row r="12876" spans="10:11">
      <c r="J12876" s="1"/>
      <c r="K12876"/>
    </row>
    <row r="12877" spans="10:11">
      <c r="J12877" s="1"/>
      <c r="K12877"/>
    </row>
    <row r="12878" spans="10:11">
      <c r="J12878" s="1"/>
      <c r="K12878"/>
    </row>
    <row r="12879" spans="10:11">
      <c r="J12879" s="1"/>
      <c r="K12879"/>
    </row>
    <row r="12880" spans="10:11">
      <c r="J12880" s="1"/>
      <c r="K12880"/>
    </row>
    <row r="12881" spans="10:11">
      <c r="J12881" s="1"/>
      <c r="K12881"/>
    </row>
    <row r="12882" spans="10:11">
      <c r="J12882" s="1"/>
      <c r="K12882"/>
    </row>
    <row r="12883" spans="10:11">
      <c r="J12883" s="1"/>
      <c r="K12883"/>
    </row>
    <row r="12884" spans="10:11">
      <c r="J12884" s="1"/>
      <c r="K12884"/>
    </row>
    <row r="12885" spans="10:11">
      <c r="J12885" s="1"/>
      <c r="K12885"/>
    </row>
    <row r="12886" spans="10:11">
      <c r="J12886" s="1"/>
      <c r="K12886"/>
    </row>
    <row r="12887" spans="10:11">
      <c r="J12887" s="1"/>
      <c r="K12887"/>
    </row>
    <row r="12888" spans="10:11">
      <c r="J12888" s="1"/>
      <c r="K12888"/>
    </row>
    <row r="12889" spans="10:11">
      <c r="J12889" s="1"/>
      <c r="K12889"/>
    </row>
    <row r="12890" spans="10:11">
      <c r="J12890" s="1"/>
      <c r="K12890"/>
    </row>
    <row r="12891" spans="10:11">
      <c r="J12891" s="1"/>
      <c r="K12891"/>
    </row>
    <row r="12892" spans="10:11">
      <c r="J12892" s="1"/>
      <c r="K12892"/>
    </row>
    <row r="12893" spans="10:11">
      <c r="J12893" s="1"/>
      <c r="K12893"/>
    </row>
    <row r="12894" spans="10:11">
      <c r="J12894" s="1"/>
      <c r="K12894"/>
    </row>
    <row r="12895" spans="10:11">
      <c r="J12895" s="1"/>
      <c r="K12895"/>
    </row>
    <row r="12896" spans="10:11">
      <c r="J12896" s="1"/>
      <c r="K12896"/>
    </row>
    <row r="12897" spans="10:11">
      <c r="J12897" s="1"/>
      <c r="K12897"/>
    </row>
    <row r="12898" spans="10:11">
      <c r="J12898" s="1"/>
      <c r="K12898"/>
    </row>
    <row r="12899" spans="10:11">
      <c r="J12899" s="1"/>
      <c r="K12899"/>
    </row>
    <row r="12900" spans="10:11">
      <c r="J12900" s="1"/>
      <c r="K12900"/>
    </row>
    <row r="12901" spans="10:11">
      <c r="J12901" s="1"/>
      <c r="K12901"/>
    </row>
    <row r="12902" spans="10:11">
      <c r="J12902" s="1"/>
      <c r="K12902"/>
    </row>
    <row r="12903" spans="10:11">
      <c r="J12903" s="1"/>
      <c r="K12903"/>
    </row>
    <row r="12904" spans="10:11">
      <c r="J12904" s="1"/>
      <c r="K12904"/>
    </row>
    <row r="12905" spans="10:11">
      <c r="J12905" s="1"/>
      <c r="K12905"/>
    </row>
    <row r="12906" spans="10:11">
      <c r="J12906" s="1"/>
      <c r="K12906"/>
    </row>
    <row r="12907" spans="10:11">
      <c r="J12907" s="1"/>
      <c r="K12907"/>
    </row>
    <row r="12908" spans="10:11">
      <c r="J12908" s="1"/>
      <c r="K12908"/>
    </row>
    <row r="12909" spans="10:11">
      <c r="J12909" s="1"/>
      <c r="K12909"/>
    </row>
    <row r="12910" spans="10:11">
      <c r="J12910" s="1"/>
      <c r="K12910"/>
    </row>
    <row r="12911" spans="10:11">
      <c r="J12911" s="1"/>
      <c r="K12911"/>
    </row>
    <row r="12912" spans="10:11">
      <c r="J12912" s="1"/>
      <c r="K12912"/>
    </row>
    <row r="12913" spans="10:11">
      <c r="J12913" s="1"/>
      <c r="K12913"/>
    </row>
    <row r="12914" spans="10:11">
      <c r="J12914" s="1"/>
      <c r="K12914"/>
    </row>
    <row r="12915" spans="10:11">
      <c r="J12915" s="1"/>
      <c r="K12915"/>
    </row>
    <row r="12916" spans="10:11">
      <c r="J12916" s="1"/>
      <c r="K12916"/>
    </row>
    <row r="12917" spans="10:11">
      <c r="J12917" s="1"/>
      <c r="K12917"/>
    </row>
    <row r="12918" spans="10:11">
      <c r="J12918" s="1"/>
      <c r="K12918"/>
    </row>
    <row r="12919" spans="10:11">
      <c r="J12919" s="1"/>
      <c r="K12919"/>
    </row>
    <row r="12920" spans="10:11">
      <c r="J12920" s="1"/>
      <c r="K12920"/>
    </row>
    <row r="12921" spans="10:11">
      <c r="J12921" s="1"/>
      <c r="K12921"/>
    </row>
    <row r="12922" spans="10:11">
      <c r="J12922" s="1"/>
      <c r="K12922"/>
    </row>
    <row r="12923" spans="10:11">
      <c r="J12923" s="1"/>
      <c r="K12923"/>
    </row>
    <row r="12924" spans="10:11">
      <c r="J12924" s="1"/>
      <c r="K12924"/>
    </row>
    <row r="12925" spans="10:11">
      <c r="J12925" s="1"/>
      <c r="K12925"/>
    </row>
    <row r="12926" spans="10:11">
      <c r="J12926" s="1"/>
      <c r="K12926"/>
    </row>
    <row r="12927" spans="10:11">
      <c r="J12927" s="1"/>
      <c r="K12927"/>
    </row>
    <row r="12928" spans="10:11">
      <c r="J12928" s="1"/>
      <c r="K12928"/>
    </row>
    <row r="12929" spans="10:11">
      <c r="J12929" s="1"/>
      <c r="K12929"/>
    </row>
    <row r="12930" spans="10:11">
      <c r="J12930" s="1"/>
      <c r="K12930"/>
    </row>
    <row r="12931" spans="10:11">
      <c r="J12931" s="1"/>
      <c r="K12931"/>
    </row>
    <row r="12932" spans="10:11">
      <c r="J12932" s="1"/>
      <c r="K12932"/>
    </row>
    <row r="12933" spans="10:11">
      <c r="J12933" s="1"/>
      <c r="K12933"/>
    </row>
    <row r="12934" spans="10:11">
      <c r="J12934" s="1"/>
      <c r="K12934"/>
    </row>
    <row r="12935" spans="10:11">
      <c r="J12935" s="1"/>
      <c r="K12935"/>
    </row>
    <row r="12936" spans="10:11">
      <c r="J12936" s="1"/>
      <c r="K12936"/>
    </row>
    <row r="12937" spans="10:11">
      <c r="J12937" s="1"/>
      <c r="K12937"/>
    </row>
    <row r="12938" spans="10:11">
      <c r="J12938" s="1"/>
      <c r="K12938"/>
    </row>
    <row r="12939" spans="10:11">
      <c r="J12939" s="1"/>
      <c r="K12939"/>
    </row>
    <row r="12940" spans="10:11">
      <c r="J12940" s="1"/>
      <c r="K12940"/>
    </row>
    <row r="12941" spans="10:11">
      <c r="J12941" s="1"/>
      <c r="K12941"/>
    </row>
    <row r="12942" spans="10:11">
      <c r="J12942" s="1"/>
      <c r="K12942"/>
    </row>
    <row r="12943" spans="10:11">
      <c r="J12943" s="1"/>
      <c r="K12943"/>
    </row>
    <row r="12944" spans="10:11">
      <c r="J12944" s="1"/>
      <c r="K12944"/>
    </row>
    <row r="12945" spans="10:11">
      <c r="J12945" s="1"/>
      <c r="K12945"/>
    </row>
    <row r="12946" spans="10:11">
      <c r="J12946" s="1"/>
      <c r="K12946"/>
    </row>
    <row r="12947" spans="10:11">
      <c r="J12947" s="1"/>
      <c r="K12947"/>
    </row>
    <row r="12948" spans="10:11">
      <c r="J12948" s="1"/>
      <c r="K12948"/>
    </row>
    <row r="12949" spans="10:11">
      <c r="J12949" s="1"/>
      <c r="K12949"/>
    </row>
    <row r="12950" spans="10:11">
      <c r="J12950" s="1"/>
      <c r="K12950"/>
    </row>
    <row r="12951" spans="10:11">
      <c r="J12951" s="1"/>
      <c r="K12951"/>
    </row>
    <row r="12952" spans="10:11">
      <c r="J12952" s="1"/>
      <c r="K12952"/>
    </row>
    <row r="12953" spans="10:11">
      <c r="J12953" s="1"/>
      <c r="K12953"/>
    </row>
    <row r="12954" spans="10:11">
      <c r="J12954" s="1"/>
      <c r="K12954"/>
    </row>
    <row r="12955" spans="10:11">
      <c r="J12955" s="1"/>
      <c r="K12955"/>
    </row>
    <row r="12956" spans="10:11">
      <c r="J12956" s="1"/>
      <c r="K12956"/>
    </row>
    <row r="12957" spans="10:11">
      <c r="J12957" s="1"/>
      <c r="K12957"/>
    </row>
    <row r="12958" spans="10:11">
      <c r="J12958" s="1"/>
      <c r="K12958"/>
    </row>
    <row r="12959" spans="10:11">
      <c r="J12959" s="1"/>
      <c r="K12959"/>
    </row>
    <row r="12960" spans="10:11">
      <c r="J12960" s="1"/>
      <c r="K12960"/>
    </row>
    <row r="12961" spans="10:11">
      <c r="J12961" s="1"/>
      <c r="K12961"/>
    </row>
    <row r="12962" spans="10:11">
      <c r="J12962" s="1"/>
      <c r="K12962"/>
    </row>
    <row r="12963" spans="10:11">
      <c r="J12963" s="1"/>
      <c r="K12963"/>
    </row>
    <row r="12964" spans="10:11">
      <c r="J12964" s="1"/>
      <c r="K12964"/>
    </row>
    <row r="12965" spans="10:11">
      <c r="J12965" s="1"/>
      <c r="K12965"/>
    </row>
    <row r="12966" spans="10:11">
      <c r="J12966" s="1"/>
      <c r="K12966"/>
    </row>
    <row r="12967" spans="10:11">
      <c r="J12967" s="1"/>
      <c r="K12967"/>
    </row>
    <row r="12968" spans="10:11">
      <c r="J12968" s="1"/>
      <c r="K12968"/>
    </row>
    <row r="12969" spans="10:11">
      <c r="J12969" s="1"/>
      <c r="K12969"/>
    </row>
    <row r="12970" spans="10:11">
      <c r="J12970" s="1"/>
      <c r="K12970"/>
    </row>
    <row r="12971" spans="10:11">
      <c r="J12971" s="1"/>
      <c r="K12971"/>
    </row>
    <row r="12972" spans="10:11">
      <c r="J12972" s="1"/>
      <c r="K12972"/>
    </row>
    <row r="12973" spans="10:11">
      <c r="J12973" s="1"/>
      <c r="K12973"/>
    </row>
    <row r="12974" spans="10:11">
      <c r="J12974" s="1"/>
      <c r="K12974"/>
    </row>
    <row r="12975" spans="10:11">
      <c r="J12975" s="1"/>
      <c r="K12975"/>
    </row>
    <row r="12976" spans="10:11">
      <c r="J12976" s="1"/>
      <c r="K12976"/>
    </row>
    <row r="12977" spans="10:11">
      <c r="J12977" s="1"/>
      <c r="K12977"/>
    </row>
    <row r="12978" spans="10:11">
      <c r="J12978" s="1"/>
      <c r="K12978"/>
    </row>
    <row r="12979" spans="10:11">
      <c r="J12979" s="1"/>
      <c r="K12979"/>
    </row>
    <row r="12980" spans="10:11">
      <c r="J12980" s="1"/>
      <c r="K12980"/>
    </row>
    <row r="12981" spans="10:11">
      <c r="J12981" s="1"/>
      <c r="K12981"/>
    </row>
    <row r="12982" spans="10:11">
      <c r="J12982" s="1"/>
      <c r="K12982"/>
    </row>
    <row r="12983" spans="10:11">
      <c r="J12983" s="1"/>
      <c r="K12983"/>
    </row>
    <row r="12984" spans="10:11">
      <c r="J12984" s="1"/>
      <c r="K12984"/>
    </row>
    <row r="12985" spans="10:11">
      <c r="J12985" s="1"/>
      <c r="K12985"/>
    </row>
    <row r="12986" spans="10:11">
      <c r="J12986" s="1"/>
      <c r="K12986"/>
    </row>
    <row r="12987" spans="10:11">
      <c r="J12987" s="1"/>
      <c r="K12987"/>
    </row>
    <row r="12988" spans="10:11">
      <c r="J12988" s="1"/>
      <c r="K12988"/>
    </row>
    <row r="12989" spans="10:11">
      <c r="J12989" s="1"/>
      <c r="K12989"/>
    </row>
    <row r="12990" spans="10:11">
      <c r="J12990" s="1"/>
      <c r="K12990"/>
    </row>
    <row r="12991" spans="10:11">
      <c r="J12991" s="1"/>
      <c r="K12991"/>
    </row>
    <row r="12992" spans="10:11">
      <c r="J12992" s="1"/>
      <c r="K12992"/>
    </row>
    <row r="12993" spans="10:11">
      <c r="J12993" s="1"/>
      <c r="K12993"/>
    </row>
    <row r="12994" spans="10:11">
      <c r="J12994" s="1"/>
      <c r="K12994"/>
    </row>
    <row r="12995" spans="10:11">
      <c r="J12995" s="1"/>
      <c r="K12995"/>
    </row>
    <row r="12996" spans="10:11">
      <c r="J12996" s="1"/>
      <c r="K12996"/>
    </row>
    <row r="12997" spans="10:11">
      <c r="J12997" s="1"/>
      <c r="K12997"/>
    </row>
    <row r="12998" spans="10:11">
      <c r="J12998" s="1"/>
      <c r="K12998"/>
    </row>
    <row r="12999" spans="10:11">
      <c r="J12999" s="1"/>
      <c r="K12999"/>
    </row>
    <row r="13000" spans="10:11">
      <c r="J13000" s="1"/>
      <c r="K13000"/>
    </row>
    <row r="13001" spans="10:11">
      <c r="J13001" s="1"/>
      <c r="K13001"/>
    </row>
    <row r="13002" spans="10:11">
      <c r="J13002" s="1"/>
      <c r="K13002"/>
    </row>
    <row r="13003" spans="10:11">
      <c r="J13003" s="1"/>
      <c r="K13003"/>
    </row>
    <row r="13004" spans="10:11">
      <c r="J13004" s="1"/>
      <c r="K13004"/>
    </row>
    <row r="13005" spans="10:11">
      <c r="J13005" s="1"/>
      <c r="K13005"/>
    </row>
    <row r="13006" spans="10:11">
      <c r="J13006" s="1"/>
      <c r="K13006"/>
    </row>
    <row r="13007" spans="10:11">
      <c r="J13007" s="1"/>
      <c r="K13007"/>
    </row>
    <row r="13008" spans="10:11">
      <c r="J13008" s="1"/>
      <c r="K13008"/>
    </row>
    <row r="13009" spans="10:11">
      <c r="J13009" s="1"/>
      <c r="K13009"/>
    </row>
    <row r="13010" spans="10:11">
      <c r="J13010" s="1"/>
      <c r="K13010"/>
    </row>
    <row r="13011" spans="10:11">
      <c r="J13011" s="1"/>
      <c r="K13011"/>
    </row>
    <row r="13012" spans="10:11">
      <c r="J13012" s="1"/>
      <c r="K13012"/>
    </row>
    <row r="13013" spans="10:11">
      <c r="J13013" s="1"/>
      <c r="K13013"/>
    </row>
    <row r="13014" spans="10:11">
      <c r="J13014" s="1"/>
      <c r="K13014"/>
    </row>
    <row r="13015" spans="10:11">
      <c r="J13015" s="1"/>
      <c r="K13015"/>
    </row>
    <row r="13016" spans="10:11">
      <c r="J13016" s="1"/>
      <c r="K13016"/>
    </row>
    <row r="13017" spans="10:11">
      <c r="J13017" s="1"/>
      <c r="K13017"/>
    </row>
    <row r="13018" spans="10:11">
      <c r="J13018" s="1"/>
      <c r="K13018"/>
    </row>
    <row r="13019" spans="10:11">
      <c r="J13019" s="1"/>
      <c r="K13019"/>
    </row>
    <row r="13020" spans="10:11">
      <c r="J13020" s="1"/>
      <c r="K13020"/>
    </row>
    <row r="13021" spans="10:11">
      <c r="J13021" s="1"/>
      <c r="K13021"/>
    </row>
    <row r="13022" spans="10:11">
      <c r="J13022" s="1"/>
      <c r="K13022"/>
    </row>
    <row r="13023" spans="10:11">
      <c r="J13023" s="1"/>
      <c r="K13023"/>
    </row>
    <row r="13024" spans="10:11">
      <c r="J13024" s="1"/>
      <c r="K13024"/>
    </row>
    <row r="13025" spans="10:11">
      <c r="J13025" s="1"/>
      <c r="K13025"/>
    </row>
    <row r="13026" spans="10:11">
      <c r="J13026" s="1"/>
      <c r="K13026"/>
    </row>
    <row r="13027" spans="10:11">
      <c r="J13027" s="1"/>
      <c r="K13027"/>
    </row>
    <row r="13028" spans="10:11">
      <c r="J13028" s="1"/>
      <c r="K13028"/>
    </row>
    <row r="13029" spans="10:11">
      <c r="J13029" s="1"/>
      <c r="K13029"/>
    </row>
    <row r="13030" spans="10:11">
      <c r="J13030" s="1"/>
      <c r="K13030"/>
    </row>
    <row r="13031" spans="10:11">
      <c r="J13031" s="1"/>
      <c r="K13031"/>
    </row>
    <row r="13032" spans="10:11">
      <c r="J13032" s="1"/>
      <c r="K13032"/>
    </row>
    <row r="13033" spans="10:11">
      <c r="J13033" s="1"/>
      <c r="K13033"/>
    </row>
    <row r="13034" spans="10:11">
      <c r="J13034" s="1"/>
      <c r="K13034"/>
    </row>
    <row r="13035" spans="10:11">
      <c r="J13035" s="1"/>
      <c r="K13035"/>
    </row>
    <row r="13036" spans="10:11">
      <c r="J13036" s="1"/>
      <c r="K13036"/>
    </row>
    <row r="13037" spans="10:11">
      <c r="J13037" s="1"/>
      <c r="K13037"/>
    </row>
    <row r="13038" spans="10:11">
      <c r="J13038" s="1"/>
      <c r="K13038"/>
    </row>
    <row r="13039" spans="10:11">
      <c r="J13039" s="1"/>
      <c r="K13039"/>
    </row>
    <row r="13040" spans="10:11">
      <c r="J13040" s="1"/>
      <c r="K13040"/>
    </row>
    <row r="13041" spans="10:11">
      <c r="J13041" s="1"/>
      <c r="K13041"/>
    </row>
    <row r="13042" spans="10:11">
      <c r="J13042" s="1"/>
      <c r="K13042"/>
    </row>
    <row r="13043" spans="10:11">
      <c r="J13043" s="1"/>
      <c r="K13043"/>
    </row>
    <row r="13044" spans="10:11">
      <c r="J13044" s="1"/>
      <c r="K13044"/>
    </row>
    <row r="13045" spans="10:11">
      <c r="J13045" s="1"/>
      <c r="K13045"/>
    </row>
    <row r="13046" spans="10:11">
      <c r="J13046" s="1"/>
      <c r="K13046"/>
    </row>
    <row r="13047" spans="10:11">
      <c r="J13047" s="1"/>
      <c r="K13047"/>
    </row>
    <row r="13048" spans="10:11">
      <c r="J13048" s="1"/>
      <c r="K13048"/>
    </row>
    <row r="13049" spans="10:11">
      <c r="J13049" s="1"/>
      <c r="K13049"/>
    </row>
    <row r="13050" spans="10:11">
      <c r="J13050" s="1"/>
      <c r="K13050"/>
    </row>
    <row r="13051" spans="10:11">
      <c r="J13051" s="1"/>
      <c r="K13051"/>
    </row>
    <row r="13052" spans="10:11">
      <c r="J13052" s="1"/>
      <c r="K13052"/>
    </row>
    <row r="13053" spans="10:11">
      <c r="J13053" s="1"/>
      <c r="K13053"/>
    </row>
    <row r="13054" spans="10:11">
      <c r="J13054" s="1"/>
      <c r="K13054"/>
    </row>
    <row r="13055" spans="10:11">
      <c r="J13055" s="1"/>
      <c r="K13055"/>
    </row>
    <row r="13056" spans="10:11">
      <c r="J13056" s="1"/>
      <c r="K13056"/>
    </row>
    <row r="13057" spans="10:11">
      <c r="J13057" s="1"/>
      <c r="K13057"/>
    </row>
    <row r="13058" spans="10:11">
      <c r="J13058" s="1"/>
      <c r="K13058"/>
    </row>
    <row r="13059" spans="10:11">
      <c r="J13059" s="1"/>
      <c r="K13059"/>
    </row>
    <row r="13060" spans="10:11">
      <c r="J13060" s="1"/>
      <c r="K13060"/>
    </row>
    <row r="13061" spans="10:11">
      <c r="J13061" s="1"/>
      <c r="K13061"/>
    </row>
    <row r="13062" spans="10:11">
      <c r="J13062" s="1"/>
      <c r="K13062"/>
    </row>
    <row r="13063" spans="10:11">
      <c r="J13063" s="1"/>
      <c r="K13063"/>
    </row>
    <row r="13064" spans="10:11">
      <c r="J13064" s="1"/>
      <c r="K13064"/>
    </row>
    <row r="13065" spans="10:11">
      <c r="J13065" s="1"/>
      <c r="K13065"/>
    </row>
    <row r="13066" spans="10:11">
      <c r="J13066" s="1"/>
      <c r="K13066"/>
    </row>
    <row r="13067" spans="10:11">
      <c r="J13067" s="1"/>
      <c r="K13067"/>
    </row>
    <row r="13068" spans="10:11">
      <c r="J13068" s="1"/>
      <c r="K13068"/>
    </row>
    <row r="13069" spans="10:11">
      <c r="J13069" s="1"/>
      <c r="K13069"/>
    </row>
    <row r="13070" spans="10:11">
      <c r="J13070" s="1"/>
      <c r="K13070"/>
    </row>
    <row r="13071" spans="10:11">
      <c r="J13071" s="1"/>
      <c r="K13071"/>
    </row>
    <row r="13072" spans="10:11">
      <c r="J13072" s="1"/>
      <c r="K13072"/>
    </row>
    <row r="13073" spans="10:11">
      <c r="J13073" s="1"/>
      <c r="K13073"/>
    </row>
    <row r="13074" spans="10:11">
      <c r="J13074" s="1"/>
      <c r="K13074"/>
    </row>
    <row r="13075" spans="10:11">
      <c r="J13075" s="1"/>
      <c r="K13075"/>
    </row>
    <row r="13076" spans="10:11">
      <c r="J13076" s="1"/>
      <c r="K13076"/>
    </row>
    <row r="13077" spans="10:11">
      <c r="J13077" s="1"/>
      <c r="K13077"/>
    </row>
    <row r="13078" spans="10:11">
      <c r="J13078" s="1"/>
      <c r="K13078"/>
    </row>
    <row r="13079" spans="10:11">
      <c r="J13079" s="1"/>
      <c r="K13079"/>
    </row>
    <row r="13080" spans="10:11">
      <c r="J13080" s="1"/>
      <c r="K13080"/>
    </row>
    <row r="13081" spans="10:11">
      <c r="J13081" s="1"/>
      <c r="K13081"/>
    </row>
    <row r="13082" spans="10:11">
      <c r="J13082" s="1"/>
      <c r="K13082"/>
    </row>
    <row r="13083" spans="10:11">
      <c r="J13083" s="1"/>
      <c r="K13083"/>
    </row>
    <row r="13084" spans="10:11">
      <c r="J13084" s="1"/>
      <c r="K13084"/>
    </row>
    <row r="13085" spans="10:11">
      <c r="J13085" s="1"/>
      <c r="K13085"/>
    </row>
    <row r="13086" spans="10:11">
      <c r="J13086" s="1"/>
      <c r="K13086"/>
    </row>
    <row r="13087" spans="10:11">
      <c r="J13087" s="1"/>
      <c r="K13087"/>
    </row>
    <row r="13088" spans="10:11">
      <c r="J13088" s="1"/>
      <c r="K13088"/>
    </row>
    <row r="13089" spans="10:11">
      <c r="J13089" s="1"/>
      <c r="K13089"/>
    </row>
    <row r="13090" spans="10:11">
      <c r="J13090" s="1"/>
      <c r="K13090"/>
    </row>
    <row r="13091" spans="10:11">
      <c r="J13091" s="1"/>
      <c r="K13091"/>
    </row>
    <row r="13092" spans="10:11">
      <c r="J13092" s="1"/>
      <c r="K13092"/>
    </row>
    <row r="13093" spans="10:11">
      <c r="J13093" s="1"/>
      <c r="K13093"/>
    </row>
    <row r="13094" spans="10:11">
      <c r="J13094" s="1"/>
      <c r="K13094"/>
    </row>
    <row r="13095" spans="10:11">
      <c r="J13095" s="1"/>
      <c r="K13095"/>
    </row>
    <row r="13096" spans="10:11">
      <c r="J13096" s="1"/>
      <c r="K13096"/>
    </row>
    <row r="13097" spans="10:11">
      <c r="J13097" s="1"/>
      <c r="K13097"/>
    </row>
    <row r="13098" spans="10:11">
      <c r="J13098" s="1"/>
      <c r="K13098"/>
    </row>
    <row r="13099" spans="10:11">
      <c r="J13099" s="1"/>
      <c r="K13099"/>
    </row>
    <row r="13100" spans="10:11">
      <c r="J13100" s="1"/>
      <c r="K13100"/>
    </row>
    <row r="13101" spans="10:11">
      <c r="J13101" s="1"/>
      <c r="K13101"/>
    </row>
    <row r="13102" spans="10:11">
      <c r="J13102" s="1"/>
      <c r="K13102"/>
    </row>
    <row r="13103" spans="10:11">
      <c r="J13103" s="1"/>
      <c r="K13103"/>
    </row>
    <row r="13104" spans="10:11">
      <c r="J13104" s="1"/>
      <c r="K13104"/>
    </row>
    <row r="13105" spans="10:11">
      <c r="J13105" s="1"/>
      <c r="K13105"/>
    </row>
    <row r="13106" spans="10:11">
      <c r="J13106" s="1"/>
      <c r="K13106"/>
    </row>
    <row r="13107" spans="10:11">
      <c r="J13107" s="1"/>
      <c r="K13107"/>
    </row>
    <row r="13108" spans="10:11">
      <c r="J13108" s="1"/>
      <c r="K13108"/>
    </row>
    <row r="13109" spans="10:11">
      <c r="J13109" s="1"/>
      <c r="K13109"/>
    </row>
    <row r="13110" spans="10:11">
      <c r="J13110" s="1"/>
      <c r="K13110"/>
    </row>
    <row r="13111" spans="10:11">
      <c r="J13111" s="1"/>
      <c r="K13111"/>
    </row>
    <row r="13112" spans="10:11">
      <c r="J13112" s="1"/>
      <c r="K13112"/>
    </row>
    <row r="13113" spans="10:11">
      <c r="J13113" s="1"/>
      <c r="K13113"/>
    </row>
    <row r="13114" spans="10:11">
      <c r="J13114" s="1"/>
      <c r="K13114"/>
    </row>
    <row r="13115" spans="10:11">
      <c r="J13115" s="1"/>
      <c r="K13115"/>
    </row>
    <row r="13116" spans="10:11">
      <c r="J13116" s="1"/>
      <c r="K13116"/>
    </row>
    <row r="13117" spans="10:11">
      <c r="J13117" s="1"/>
      <c r="K13117"/>
    </row>
    <row r="13118" spans="10:11">
      <c r="J13118" s="1"/>
      <c r="K13118"/>
    </row>
    <row r="13119" spans="10:11">
      <c r="J13119" s="1"/>
      <c r="K13119"/>
    </row>
    <row r="13120" spans="10:11">
      <c r="J13120" s="1"/>
      <c r="K13120"/>
    </row>
    <row r="13121" spans="10:11">
      <c r="J13121" s="1"/>
      <c r="K13121"/>
    </row>
    <row r="13122" spans="10:11">
      <c r="J13122" s="1"/>
      <c r="K13122"/>
    </row>
    <row r="13123" spans="10:11">
      <c r="J13123" s="1"/>
      <c r="K13123"/>
    </row>
    <row r="13124" spans="10:11">
      <c r="J13124" s="1"/>
      <c r="K13124"/>
    </row>
    <row r="13125" spans="10:11">
      <c r="J13125" s="1"/>
      <c r="K13125"/>
    </row>
    <row r="13126" spans="10:11">
      <c r="J13126" s="1"/>
      <c r="K13126"/>
    </row>
    <row r="13127" spans="10:11">
      <c r="J13127" s="1"/>
      <c r="K13127"/>
    </row>
    <row r="13128" spans="10:11">
      <c r="J13128" s="1"/>
      <c r="K13128"/>
    </row>
    <row r="13129" spans="10:11">
      <c r="J13129" s="1"/>
      <c r="K13129"/>
    </row>
    <row r="13130" spans="10:11">
      <c r="J13130" s="1"/>
      <c r="K13130"/>
    </row>
    <row r="13131" spans="10:11">
      <c r="J13131" s="1"/>
      <c r="K13131"/>
    </row>
    <row r="13132" spans="10:11">
      <c r="J13132" s="1"/>
      <c r="K13132"/>
    </row>
    <row r="13133" spans="10:11">
      <c r="J13133" s="1"/>
      <c r="K13133"/>
    </row>
    <row r="13134" spans="10:11">
      <c r="J13134" s="1"/>
      <c r="K13134"/>
    </row>
    <row r="13135" spans="10:11">
      <c r="J13135" s="1"/>
      <c r="K13135"/>
    </row>
    <row r="13136" spans="10:11">
      <c r="J13136" s="1"/>
      <c r="K13136"/>
    </row>
    <row r="13137" spans="10:11">
      <c r="J13137" s="1"/>
      <c r="K13137"/>
    </row>
    <row r="13138" spans="10:11">
      <c r="J13138" s="1"/>
      <c r="K13138"/>
    </row>
    <row r="13139" spans="10:11">
      <c r="J13139" s="1"/>
      <c r="K13139"/>
    </row>
    <row r="13140" spans="10:11">
      <c r="J13140" s="1"/>
      <c r="K13140"/>
    </row>
    <row r="13141" spans="10:11">
      <c r="J13141" s="1"/>
      <c r="K13141"/>
    </row>
    <row r="13142" spans="10:11">
      <c r="J13142" s="1"/>
      <c r="K13142"/>
    </row>
    <row r="13143" spans="10:11">
      <c r="J13143" s="1"/>
      <c r="K13143"/>
    </row>
    <row r="13144" spans="10:11">
      <c r="J13144" s="1"/>
      <c r="K13144"/>
    </row>
    <row r="13145" spans="10:11">
      <c r="J13145" s="1"/>
      <c r="K13145"/>
    </row>
    <row r="13146" spans="10:11">
      <c r="J13146" s="1"/>
      <c r="K13146"/>
    </row>
    <row r="13147" spans="10:11">
      <c r="J13147" s="1"/>
      <c r="K13147"/>
    </row>
    <row r="13148" spans="10:11">
      <c r="J13148" s="1"/>
      <c r="K13148"/>
    </row>
    <row r="13149" spans="10:11">
      <c r="J13149" s="1"/>
      <c r="K13149"/>
    </row>
    <row r="13150" spans="10:11">
      <c r="J13150" s="1"/>
      <c r="K13150"/>
    </row>
    <row r="13151" spans="10:11">
      <c r="J13151" s="1"/>
      <c r="K13151"/>
    </row>
    <row r="13152" spans="10:11">
      <c r="J13152" s="1"/>
      <c r="K13152"/>
    </row>
    <row r="13153" spans="10:11">
      <c r="J13153" s="1"/>
      <c r="K13153"/>
    </row>
    <row r="13154" spans="10:11">
      <c r="J13154" s="1"/>
      <c r="K13154"/>
    </row>
    <row r="13155" spans="10:11">
      <c r="J13155" s="1"/>
      <c r="K13155"/>
    </row>
    <row r="13156" spans="10:11">
      <c r="J13156" s="1"/>
      <c r="K13156"/>
    </row>
    <row r="13157" spans="10:11">
      <c r="J13157" s="1"/>
      <c r="K13157"/>
    </row>
    <row r="13158" spans="10:11">
      <c r="J13158" s="1"/>
      <c r="K13158"/>
    </row>
    <row r="13159" spans="10:11">
      <c r="J13159" s="1"/>
      <c r="K13159"/>
    </row>
    <row r="13160" spans="10:11">
      <c r="J13160" s="1"/>
      <c r="K13160"/>
    </row>
    <row r="13161" spans="10:11">
      <c r="J13161" s="1"/>
      <c r="K13161"/>
    </row>
    <row r="13162" spans="10:11">
      <c r="J13162" s="1"/>
      <c r="K13162"/>
    </row>
    <row r="13163" spans="10:11">
      <c r="J13163" s="1"/>
      <c r="K13163"/>
    </row>
    <row r="13164" spans="10:11">
      <c r="J13164" s="1"/>
      <c r="K13164"/>
    </row>
    <row r="13165" spans="10:11">
      <c r="J13165" s="1"/>
      <c r="K13165"/>
    </row>
    <row r="13166" spans="10:11">
      <c r="J13166" s="1"/>
      <c r="K13166"/>
    </row>
    <row r="13167" spans="10:11">
      <c r="J13167" s="1"/>
      <c r="K13167"/>
    </row>
    <row r="13168" spans="10:11">
      <c r="J13168" s="1"/>
      <c r="K13168"/>
    </row>
    <row r="13169" spans="10:11">
      <c r="J13169" s="1"/>
      <c r="K13169"/>
    </row>
    <row r="13170" spans="10:11">
      <c r="J13170" s="1"/>
      <c r="K13170"/>
    </row>
    <row r="13171" spans="10:11">
      <c r="J13171" s="1"/>
      <c r="K13171"/>
    </row>
    <row r="13172" spans="10:11">
      <c r="J13172" s="1"/>
      <c r="K13172"/>
    </row>
    <row r="13173" spans="10:11">
      <c r="J13173" s="1"/>
      <c r="K13173"/>
    </row>
    <row r="13174" spans="10:11">
      <c r="J13174" s="1"/>
      <c r="K13174"/>
    </row>
    <row r="13175" spans="10:11">
      <c r="J13175" s="1"/>
      <c r="K13175"/>
    </row>
    <row r="13176" spans="10:11">
      <c r="J13176" s="1"/>
      <c r="K13176"/>
    </row>
    <row r="13177" spans="10:11">
      <c r="J13177" s="1"/>
      <c r="K13177"/>
    </row>
    <row r="13178" spans="10:11">
      <c r="J13178" s="1"/>
      <c r="K13178"/>
    </row>
    <row r="13179" spans="10:11">
      <c r="J13179" s="1"/>
      <c r="K13179"/>
    </row>
    <row r="13180" spans="10:11">
      <c r="J13180" s="1"/>
      <c r="K13180"/>
    </row>
    <row r="13181" spans="10:11">
      <c r="J13181" s="1"/>
      <c r="K13181"/>
    </row>
    <row r="13182" spans="10:11">
      <c r="J13182" s="1"/>
      <c r="K13182"/>
    </row>
    <row r="13183" spans="10:11">
      <c r="J13183" s="1"/>
      <c r="K13183"/>
    </row>
    <row r="13184" spans="10:11">
      <c r="J13184" s="1"/>
      <c r="K13184"/>
    </row>
    <row r="13185" spans="10:11">
      <c r="J13185" s="1"/>
      <c r="K13185"/>
    </row>
    <row r="13186" spans="10:11">
      <c r="J13186" s="1"/>
      <c r="K13186"/>
    </row>
    <row r="13187" spans="10:11">
      <c r="J13187" s="1"/>
      <c r="K13187"/>
    </row>
    <row r="13188" spans="10:11">
      <c r="J13188" s="1"/>
      <c r="K13188"/>
    </row>
    <row r="13189" spans="10:11">
      <c r="J13189" s="1"/>
      <c r="K13189"/>
    </row>
    <row r="13190" spans="10:11">
      <c r="J13190" s="1"/>
      <c r="K13190"/>
    </row>
    <row r="13191" spans="10:11">
      <c r="J13191" s="1"/>
      <c r="K13191"/>
    </row>
    <row r="13192" spans="10:11">
      <c r="J13192" s="1"/>
      <c r="K13192"/>
    </row>
    <row r="13193" spans="10:11">
      <c r="J13193" s="1"/>
      <c r="K13193"/>
    </row>
    <row r="13194" spans="10:11">
      <c r="J13194" s="1"/>
      <c r="K13194"/>
    </row>
    <row r="13195" spans="10:11">
      <c r="J13195" s="1"/>
      <c r="K13195"/>
    </row>
    <row r="13196" spans="10:11">
      <c r="J13196" s="1"/>
      <c r="K13196"/>
    </row>
    <row r="13197" spans="10:11">
      <c r="J13197" s="1"/>
      <c r="K13197"/>
    </row>
    <row r="13198" spans="10:11">
      <c r="J13198" s="1"/>
      <c r="K13198"/>
    </row>
    <row r="13199" spans="10:11">
      <c r="J13199" s="1"/>
      <c r="K13199"/>
    </row>
    <row r="13200" spans="10:11">
      <c r="J13200" s="1"/>
      <c r="K13200"/>
    </row>
    <row r="13201" spans="10:11">
      <c r="J13201" s="1"/>
      <c r="K13201"/>
    </row>
    <row r="13202" spans="10:11">
      <c r="J13202" s="1"/>
      <c r="K13202"/>
    </row>
    <row r="13203" spans="10:11">
      <c r="J13203" s="1"/>
      <c r="K13203"/>
    </row>
    <row r="13204" spans="10:11">
      <c r="J13204" s="1"/>
      <c r="K13204"/>
    </row>
    <row r="13205" spans="10:11">
      <c r="J13205" s="1"/>
      <c r="K13205"/>
    </row>
    <row r="13206" spans="10:11">
      <c r="J13206" s="1"/>
      <c r="K13206"/>
    </row>
    <row r="13207" spans="10:11">
      <c r="J13207" s="1"/>
      <c r="K13207"/>
    </row>
    <row r="13208" spans="10:11">
      <c r="J13208" s="1"/>
      <c r="K13208"/>
    </row>
    <row r="13209" spans="10:11">
      <c r="J13209" s="1"/>
      <c r="K13209"/>
    </row>
    <row r="13210" spans="10:11">
      <c r="J13210" s="1"/>
      <c r="K13210"/>
    </row>
    <row r="13211" spans="10:11">
      <c r="J13211" s="1"/>
      <c r="K13211"/>
    </row>
    <row r="13212" spans="10:11">
      <c r="J13212" s="1"/>
      <c r="K13212"/>
    </row>
    <row r="13213" spans="10:11">
      <c r="J13213" s="1"/>
      <c r="K13213"/>
    </row>
    <row r="13214" spans="10:11">
      <c r="J13214" s="1"/>
      <c r="K13214"/>
    </row>
    <row r="13215" spans="10:11">
      <c r="J13215" s="1"/>
      <c r="K13215"/>
    </row>
    <row r="13216" spans="10:11">
      <c r="J13216" s="1"/>
      <c r="K13216"/>
    </row>
    <row r="13217" spans="10:11">
      <c r="J13217" s="1"/>
      <c r="K13217"/>
    </row>
    <row r="13218" spans="10:11">
      <c r="J13218" s="1"/>
      <c r="K13218"/>
    </row>
    <row r="13219" spans="10:11">
      <c r="J13219" s="1"/>
      <c r="K13219"/>
    </row>
    <row r="13220" spans="10:11">
      <c r="J13220" s="1"/>
      <c r="K13220"/>
    </row>
    <row r="13221" spans="10:11">
      <c r="J13221" s="1"/>
      <c r="K13221"/>
    </row>
    <row r="13222" spans="10:11">
      <c r="J13222" s="1"/>
      <c r="K13222"/>
    </row>
    <row r="13223" spans="10:11">
      <c r="J13223" s="1"/>
      <c r="K13223"/>
    </row>
    <row r="13224" spans="10:11">
      <c r="J13224" s="1"/>
      <c r="K13224"/>
    </row>
    <row r="13225" spans="10:11">
      <c r="J13225" s="1"/>
      <c r="K13225"/>
    </row>
    <row r="13226" spans="10:11">
      <c r="J13226" s="1"/>
      <c r="K13226"/>
    </row>
    <row r="13227" spans="10:11">
      <c r="J13227" s="1"/>
      <c r="K13227"/>
    </row>
    <row r="13228" spans="10:11">
      <c r="J13228" s="1"/>
      <c r="K13228"/>
    </row>
    <row r="13229" spans="10:11">
      <c r="J13229" s="1"/>
      <c r="K13229"/>
    </row>
    <row r="13230" spans="10:11">
      <c r="J13230" s="1"/>
      <c r="K13230"/>
    </row>
    <row r="13231" spans="10:11">
      <c r="J13231" s="1"/>
      <c r="K13231"/>
    </row>
    <row r="13232" spans="10:11">
      <c r="J13232" s="1"/>
      <c r="K13232"/>
    </row>
    <row r="13233" spans="10:11">
      <c r="J13233" s="1"/>
      <c r="K13233"/>
    </row>
    <row r="13234" spans="10:11">
      <c r="J13234" s="1"/>
      <c r="K13234"/>
    </row>
    <row r="13235" spans="10:11">
      <c r="J13235" s="1"/>
      <c r="K13235"/>
    </row>
    <row r="13236" spans="10:11">
      <c r="J13236" s="1"/>
      <c r="K13236"/>
    </row>
    <row r="13237" spans="10:11">
      <c r="J13237" s="1"/>
      <c r="K13237"/>
    </row>
    <row r="13238" spans="10:11">
      <c r="J13238" s="1"/>
      <c r="K13238"/>
    </row>
    <row r="13239" spans="10:11">
      <c r="J13239" s="1"/>
      <c r="K13239"/>
    </row>
    <row r="13240" spans="10:11">
      <c r="J13240" s="1"/>
      <c r="K13240"/>
    </row>
    <row r="13241" spans="10:11">
      <c r="J13241" s="1"/>
      <c r="K13241"/>
    </row>
    <row r="13242" spans="10:11">
      <c r="J13242" s="1"/>
      <c r="K13242"/>
    </row>
    <row r="13243" spans="10:11">
      <c r="J13243" s="1"/>
      <c r="K13243"/>
    </row>
    <row r="13244" spans="10:11">
      <c r="J13244" s="1"/>
      <c r="K13244"/>
    </row>
    <row r="13245" spans="10:11">
      <c r="J13245" s="1"/>
      <c r="K13245"/>
    </row>
    <row r="13246" spans="10:11">
      <c r="J13246" s="1"/>
      <c r="K13246"/>
    </row>
    <row r="13247" spans="10:11">
      <c r="J13247" s="1"/>
      <c r="K13247"/>
    </row>
    <row r="13248" spans="10:11">
      <c r="J13248" s="1"/>
      <c r="K13248"/>
    </row>
    <row r="13249" spans="10:11">
      <c r="J13249" s="1"/>
      <c r="K13249"/>
    </row>
    <row r="13250" spans="10:11">
      <c r="J13250" s="1"/>
      <c r="K13250"/>
    </row>
    <row r="13251" spans="10:11">
      <c r="J13251" s="1"/>
      <c r="K13251"/>
    </row>
    <row r="13252" spans="10:11">
      <c r="J13252" s="1"/>
      <c r="K13252"/>
    </row>
    <row r="13253" spans="10:11">
      <c r="J13253" s="1"/>
      <c r="K13253"/>
    </row>
    <row r="13254" spans="10:11">
      <c r="J13254" s="1"/>
      <c r="K13254"/>
    </row>
    <row r="13255" spans="10:11">
      <c r="J13255" s="1"/>
      <c r="K13255"/>
    </row>
    <row r="13256" spans="10:11">
      <c r="J13256" s="1"/>
      <c r="K13256"/>
    </row>
    <row r="13257" spans="10:11">
      <c r="J13257" s="1"/>
      <c r="K13257"/>
    </row>
    <row r="13258" spans="10:11">
      <c r="J13258" s="1"/>
      <c r="K13258"/>
    </row>
    <row r="13259" spans="10:11">
      <c r="J13259" s="1"/>
      <c r="K13259"/>
    </row>
    <row r="13260" spans="10:11">
      <c r="J13260" s="1"/>
      <c r="K13260"/>
    </row>
    <row r="13261" spans="10:11">
      <c r="J13261" s="1"/>
      <c r="K13261"/>
    </row>
    <row r="13262" spans="10:11">
      <c r="J13262" s="1"/>
      <c r="K13262"/>
    </row>
    <row r="13263" spans="10:11">
      <c r="J13263" s="1"/>
      <c r="K13263"/>
    </row>
    <row r="13264" spans="10:11">
      <c r="J13264" s="1"/>
      <c r="K13264"/>
    </row>
    <row r="13265" spans="10:11">
      <c r="J13265" s="1"/>
      <c r="K13265"/>
    </row>
    <row r="13266" spans="10:11">
      <c r="J13266" s="1"/>
      <c r="K13266"/>
    </row>
    <row r="13267" spans="10:11">
      <c r="J13267" s="1"/>
      <c r="K13267"/>
    </row>
    <row r="13268" spans="10:11">
      <c r="J13268" s="1"/>
      <c r="K13268"/>
    </row>
    <row r="13269" spans="10:11">
      <c r="J13269" s="1"/>
      <c r="K13269"/>
    </row>
    <row r="13270" spans="10:11">
      <c r="J13270" s="1"/>
      <c r="K13270"/>
    </row>
    <row r="13271" spans="10:11">
      <c r="J13271" s="1"/>
      <c r="K13271"/>
    </row>
    <row r="13272" spans="10:11">
      <c r="J13272" s="1"/>
      <c r="K13272"/>
    </row>
    <row r="13273" spans="10:11">
      <c r="J13273" s="1"/>
      <c r="K13273"/>
    </row>
    <row r="13274" spans="10:11">
      <c r="J13274" s="1"/>
      <c r="K13274"/>
    </row>
    <row r="13275" spans="10:11">
      <c r="J13275" s="1"/>
      <c r="K13275"/>
    </row>
    <row r="13276" spans="10:11">
      <c r="J13276" s="1"/>
      <c r="K13276"/>
    </row>
    <row r="13277" spans="10:11">
      <c r="J13277" s="1"/>
      <c r="K13277"/>
    </row>
    <row r="13278" spans="10:11">
      <c r="J13278" s="1"/>
      <c r="K13278"/>
    </row>
    <row r="13279" spans="10:11">
      <c r="J13279" s="1"/>
      <c r="K13279"/>
    </row>
    <row r="13280" spans="10:11">
      <c r="J13280" s="1"/>
      <c r="K13280"/>
    </row>
    <row r="13281" spans="10:11">
      <c r="J13281" s="1"/>
      <c r="K13281"/>
    </row>
    <row r="13282" spans="10:11">
      <c r="J13282" s="1"/>
      <c r="K13282"/>
    </row>
    <row r="13283" spans="10:11">
      <c r="J13283" s="1"/>
      <c r="K13283"/>
    </row>
    <row r="13284" spans="10:11">
      <c r="J13284" s="1"/>
      <c r="K13284"/>
    </row>
    <row r="13285" spans="10:11">
      <c r="J13285" s="1"/>
      <c r="K13285"/>
    </row>
    <row r="13286" spans="10:11">
      <c r="J13286" s="1"/>
      <c r="K13286"/>
    </row>
    <row r="13287" spans="10:11">
      <c r="J13287" s="1"/>
      <c r="K13287"/>
    </row>
    <row r="13288" spans="10:11">
      <c r="J13288" s="1"/>
      <c r="K13288"/>
    </row>
    <row r="13289" spans="10:11">
      <c r="J13289" s="1"/>
      <c r="K13289"/>
    </row>
    <row r="13290" spans="10:11">
      <c r="J13290" s="1"/>
      <c r="K13290"/>
    </row>
    <row r="13291" spans="10:11">
      <c r="J13291" s="1"/>
      <c r="K13291"/>
    </row>
    <row r="13292" spans="10:11">
      <c r="J13292" s="1"/>
      <c r="K13292"/>
    </row>
    <row r="13293" spans="10:11">
      <c r="J13293" s="1"/>
      <c r="K13293"/>
    </row>
    <row r="13294" spans="10:11">
      <c r="J13294" s="1"/>
      <c r="K13294"/>
    </row>
    <row r="13295" spans="10:11">
      <c r="J13295" s="1"/>
      <c r="K13295"/>
    </row>
    <row r="13296" spans="10:11">
      <c r="J13296" s="1"/>
      <c r="K13296"/>
    </row>
    <row r="13297" spans="10:11">
      <c r="J13297" s="1"/>
      <c r="K13297"/>
    </row>
    <row r="13298" spans="10:11">
      <c r="J13298" s="1"/>
      <c r="K13298"/>
    </row>
    <row r="13299" spans="10:11">
      <c r="J13299" s="1"/>
      <c r="K13299"/>
    </row>
    <row r="13300" spans="10:11">
      <c r="J13300" s="1"/>
      <c r="K13300"/>
    </row>
    <row r="13301" spans="10:11">
      <c r="J13301" s="1"/>
      <c r="K13301"/>
    </row>
    <row r="13302" spans="10:11">
      <c r="J13302" s="1"/>
      <c r="K13302"/>
    </row>
    <row r="13303" spans="10:11">
      <c r="J13303" s="1"/>
      <c r="K13303"/>
    </row>
    <row r="13304" spans="10:11">
      <c r="J13304" s="1"/>
      <c r="K13304"/>
    </row>
    <row r="13305" spans="10:11">
      <c r="J13305" s="1"/>
      <c r="K13305"/>
    </row>
    <row r="13306" spans="10:11">
      <c r="J13306" s="1"/>
      <c r="K13306"/>
    </row>
    <row r="13307" spans="10:11">
      <c r="J13307" s="1"/>
      <c r="K13307"/>
    </row>
    <row r="13308" spans="10:11">
      <c r="J13308" s="1"/>
      <c r="K13308"/>
    </row>
    <row r="13309" spans="10:11">
      <c r="J13309" s="1"/>
      <c r="K13309"/>
    </row>
    <row r="13310" spans="10:11">
      <c r="J13310" s="1"/>
      <c r="K13310"/>
    </row>
    <row r="13311" spans="10:11">
      <c r="J13311" s="1"/>
      <c r="K13311"/>
    </row>
    <row r="13312" spans="10:11">
      <c r="J13312" s="1"/>
      <c r="K13312"/>
    </row>
    <row r="13313" spans="10:11">
      <c r="J13313" s="1"/>
      <c r="K13313"/>
    </row>
    <row r="13314" spans="10:11">
      <c r="J13314" s="1"/>
      <c r="K13314"/>
    </row>
    <row r="13315" spans="10:11">
      <c r="J13315" s="1"/>
      <c r="K13315"/>
    </row>
    <row r="13316" spans="10:11">
      <c r="J13316" s="1"/>
      <c r="K13316"/>
    </row>
    <row r="13317" spans="10:11">
      <c r="J13317" s="1"/>
      <c r="K13317"/>
    </row>
    <row r="13318" spans="10:11">
      <c r="J13318" s="1"/>
      <c r="K13318"/>
    </row>
    <row r="13319" spans="10:11">
      <c r="J13319" s="1"/>
      <c r="K13319"/>
    </row>
    <row r="13320" spans="10:11">
      <c r="J13320" s="1"/>
      <c r="K13320"/>
    </row>
    <row r="13321" spans="10:11">
      <c r="J13321" s="1"/>
      <c r="K13321"/>
    </row>
    <row r="13322" spans="10:11">
      <c r="J13322" s="1"/>
      <c r="K13322"/>
    </row>
    <row r="13323" spans="10:11">
      <c r="J13323" s="1"/>
      <c r="K13323"/>
    </row>
    <row r="13324" spans="10:11">
      <c r="J13324" s="1"/>
      <c r="K13324"/>
    </row>
    <row r="13325" spans="10:11">
      <c r="J13325" s="1"/>
      <c r="K13325"/>
    </row>
    <row r="13326" spans="10:11">
      <c r="J13326" s="1"/>
      <c r="K13326"/>
    </row>
    <row r="13327" spans="10:11">
      <c r="J13327" s="1"/>
      <c r="K13327"/>
    </row>
    <row r="13328" spans="10:11">
      <c r="J13328" s="1"/>
      <c r="K13328"/>
    </row>
    <row r="13329" spans="10:11">
      <c r="J13329" s="1"/>
      <c r="K13329"/>
    </row>
    <row r="13330" spans="10:11">
      <c r="J13330" s="1"/>
      <c r="K13330"/>
    </row>
    <row r="13331" spans="10:11">
      <c r="J13331" s="1"/>
      <c r="K13331"/>
    </row>
    <row r="13332" spans="10:11">
      <c r="J13332" s="1"/>
      <c r="K13332"/>
    </row>
    <row r="13333" spans="10:11">
      <c r="J13333" s="1"/>
      <c r="K13333"/>
    </row>
    <row r="13334" spans="10:11">
      <c r="J13334" s="1"/>
      <c r="K13334"/>
    </row>
    <row r="13335" spans="10:11">
      <c r="J13335" s="1"/>
      <c r="K13335"/>
    </row>
    <row r="13336" spans="10:11">
      <c r="J13336" s="1"/>
      <c r="K13336"/>
    </row>
    <row r="13337" spans="10:11">
      <c r="J13337" s="1"/>
      <c r="K13337"/>
    </row>
    <row r="13338" spans="10:11">
      <c r="J13338" s="1"/>
      <c r="K13338"/>
    </row>
    <row r="13339" spans="10:11">
      <c r="J13339" s="1"/>
      <c r="K13339"/>
    </row>
    <row r="13340" spans="10:11">
      <c r="J13340" s="1"/>
      <c r="K13340"/>
    </row>
    <row r="13341" spans="10:11">
      <c r="J13341" s="1"/>
      <c r="K13341"/>
    </row>
    <row r="13342" spans="10:11">
      <c r="J13342" s="1"/>
      <c r="K13342"/>
    </row>
    <row r="13343" spans="10:11">
      <c r="J13343" s="1"/>
      <c r="K13343"/>
    </row>
    <row r="13344" spans="10:11">
      <c r="J13344" s="1"/>
      <c r="K13344"/>
    </row>
    <row r="13345" spans="10:11">
      <c r="J13345" s="1"/>
      <c r="K13345"/>
    </row>
    <row r="13346" spans="10:11">
      <c r="J13346" s="1"/>
      <c r="K13346"/>
    </row>
    <row r="13347" spans="10:11">
      <c r="J13347" s="1"/>
      <c r="K13347"/>
    </row>
    <row r="13348" spans="10:11">
      <c r="J13348" s="1"/>
      <c r="K13348"/>
    </row>
    <row r="13349" spans="10:11">
      <c r="J13349" s="1"/>
      <c r="K13349"/>
    </row>
    <row r="13350" spans="10:11">
      <c r="J13350" s="1"/>
      <c r="K13350"/>
    </row>
    <row r="13351" spans="10:11">
      <c r="J13351" s="1"/>
      <c r="K13351"/>
    </row>
    <row r="13352" spans="10:11">
      <c r="J13352" s="1"/>
      <c r="K13352"/>
    </row>
    <row r="13353" spans="10:11">
      <c r="J13353" s="1"/>
      <c r="K13353"/>
    </row>
    <row r="13354" spans="10:11">
      <c r="J13354" s="1"/>
      <c r="K13354"/>
    </row>
    <row r="13355" spans="10:11">
      <c r="J13355" s="1"/>
      <c r="K13355"/>
    </row>
    <row r="13356" spans="10:11">
      <c r="J13356" s="1"/>
      <c r="K13356"/>
    </row>
    <row r="13357" spans="10:11">
      <c r="J13357" s="1"/>
      <c r="K13357"/>
    </row>
    <row r="13358" spans="10:11">
      <c r="J13358" s="1"/>
      <c r="K13358"/>
    </row>
    <row r="13359" spans="10:11">
      <c r="J13359" s="1"/>
      <c r="K13359"/>
    </row>
    <row r="13360" spans="10:11">
      <c r="J13360" s="1"/>
      <c r="K13360"/>
    </row>
    <row r="13361" spans="10:11">
      <c r="J13361" s="1"/>
      <c r="K13361"/>
    </row>
    <row r="13362" spans="10:11">
      <c r="J13362" s="1"/>
      <c r="K13362"/>
    </row>
    <row r="13363" spans="10:11">
      <c r="J13363" s="1"/>
      <c r="K13363"/>
    </row>
    <row r="13364" spans="10:11">
      <c r="J13364" s="1"/>
      <c r="K13364"/>
    </row>
    <row r="13365" spans="10:11">
      <c r="J13365" s="1"/>
      <c r="K13365"/>
    </row>
    <row r="13366" spans="10:11">
      <c r="J13366" s="1"/>
      <c r="K13366"/>
    </row>
    <row r="13367" spans="10:11">
      <c r="J13367" s="1"/>
      <c r="K13367"/>
    </row>
    <row r="13368" spans="10:11">
      <c r="J13368" s="1"/>
      <c r="K13368"/>
    </row>
    <row r="13369" spans="10:11">
      <c r="J13369" s="1"/>
      <c r="K13369"/>
    </row>
    <row r="13370" spans="10:11">
      <c r="J13370" s="1"/>
      <c r="K13370"/>
    </row>
    <row r="13371" spans="10:11">
      <c r="J13371" s="1"/>
      <c r="K13371"/>
    </row>
    <row r="13372" spans="10:11">
      <c r="J13372" s="1"/>
      <c r="K13372"/>
    </row>
    <row r="13373" spans="10:11">
      <c r="J13373" s="1"/>
      <c r="K13373"/>
    </row>
    <row r="13374" spans="10:11">
      <c r="J13374" s="1"/>
      <c r="K13374"/>
    </row>
    <row r="13375" spans="10:11">
      <c r="J13375" s="1"/>
      <c r="K13375"/>
    </row>
    <row r="13376" spans="10:11">
      <c r="J13376" s="1"/>
      <c r="K13376"/>
    </row>
    <row r="13377" spans="10:11">
      <c r="J13377" s="1"/>
      <c r="K13377"/>
    </row>
    <row r="13378" spans="10:11">
      <c r="J13378" s="1"/>
      <c r="K13378"/>
    </row>
    <row r="13379" spans="10:11">
      <c r="J13379" s="1"/>
      <c r="K13379"/>
    </row>
    <row r="13380" spans="10:11">
      <c r="J13380" s="1"/>
      <c r="K13380"/>
    </row>
    <row r="13381" spans="10:11">
      <c r="J13381" s="1"/>
      <c r="K13381"/>
    </row>
    <row r="13382" spans="10:11">
      <c r="J13382" s="1"/>
      <c r="K13382"/>
    </row>
    <row r="13383" spans="10:11">
      <c r="J13383" s="1"/>
      <c r="K13383"/>
    </row>
    <row r="13384" spans="10:11">
      <c r="J13384" s="1"/>
      <c r="K13384"/>
    </row>
    <row r="13385" spans="10:11">
      <c r="J13385" s="1"/>
      <c r="K13385"/>
    </row>
    <row r="13386" spans="10:11">
      <c r="J13386" s="1"/>
      <c r="K13386"/>
    </row>
    <row r="13387" spans="10:11">
      <c r="J13387" s="1"/>
      <c r="K13387"/>
    </row>
    <row r="13388" spans="10:11">
      <c r="J13388" s="1"/>
      <c r="K13388"/>
    </row>
    <row r="13389" spans="10:11">
      <c r="J13389" s="1"/>
      <c r="K13389"/>
    </row>
    <row r="13390" spans="10:11">
      <c r="J13390" s="1"/>
      <c r="K13390"/>
    </row>
    <row r="13391" spans="10:11">
      <c r="J13391" s="1"/>
      <c r="K13391"/>
    </row>
    <row r="13392" spans="10:11">
      <c r="J13392" s="1"/>
      <c r="K13392"/>
    </row>
    <row r="13393" spans="10:11">
      <c r="J13393" s="1"/>
      <c r="K13393"/>
    </row>
    <row r="13394" spans="10:11">
      <c r="J13394" s="1"/>
      <c r="K13394"/>
    </row>
    <row r="13395" spans="10:11">
      <c r="J13395" s="1"/>
      <c r="K13395"/>
    </row>
    <row r="13396" spans="10:11">
      <c r="J13396" s="1"/>
      <c r="K13396"/>
    </row>
    <row r="13397" spans="10:11">
      <c r="J13397" s="1"/>
      <c r="K13397"/>
    </row>
    <row r="13398" spans="10:11">
      <c r="J13398" s="1"/>
      <c r="K13398"/>
    </row>
    <row r="13399" spans="10:11">
      <c r="J13399" s="1"/>
      <c r="K13399"/>
    </row>
    <row r="13400" spans="10:11">
      <c r="J13400" s="1"/>
      <c r="K13400"/>
    </row>
    <row r="13401" spans="10:11">
      <c r="J13401" s="1"/>
      <c r="K13401"/>
    </row>
    <row r="13402" spans="10:11">
      <c r="J13402" s="1"/>
      <c r="K13402"/>
    </row>
    <row r="13403" spans="10:11">
      <c r="J13403" s="1"/>
      <c r="K13403"/>
    </row>
    <row r="13404" spans="10:11">
      <c r="J13404" s="1"/>
      <c r="K13404"/>
    </row>
    <row r="13405" spans="10:11">
      <c r="J13405" s="1"/>
      <c r="K13405"/>
    </row>
    <row r="13406" spans="10:11">
      <c r="J13406" s="1"/>
      <c r="K13406"/>
    </row>
    <row r="13407" spans="10:11">
      <c r="J13407" s="1"/>
      <c r="K13407"/>
    </row>
    <row r="13408" spans="10:11">
      <c r="J13408" s="1"/>
      <c r="K13408"/>
    </row>
    <row r="13409" spans="10:11">
      <c r="J13409" s="1"/>
      <c r="K13409"/>
    </row>
    <row r="13410" spans="10:11">
      <c r="J13410" s="1"/>
      <c r="K13410"/>
    </row>
    <row r="13411" spans="10:11">
      <c r="J13411" s="1"/>
      <c r="K13411"/>
    </row>
    <row r="13412" spans="10:11">
      <c r="J13412" s="1"/>
      <c r="K13412"/>
    </row>
    <row r="13413" spans="10:11">
      <c r="J13413" s="1"/>
      <c r="K13413"/>
    </row>
    <row r="13414" spans="10:11">
      <c r="J13414" s="1"/>
      <c r="K13414"/>
    </row>
    <row r="13415" spans="10:11">
      <c r="J13415" s="1"/>
      <c r="K13415"/>
    </row>
    <row r="13416" spans="10:11">
      <c r="J13416" s="1"/>
      <c r="K13416"/>
    </row>
    <row r="13417" spans="10:11">
      <c r="J13417" s="1"/>
      <c r="K13417"/>
    </row>
    <row r="13418" spans="10:11">
      <c r="J13418" s="1"/>
      <c r="K13418"/>
    </row>
    <row r="13419" spans="10:11">
      <c r="J13419" s="1"/>
      <c r="K13419"/>
    </row>
    <row r="13420" spans="10:11">
      <c r="J13420" s="1"/>
      <c r="K13420"/>
    </row>
    <row r="13421" spans="10:11">
      <c r="J13421" s="1"/>
      <c r="K13421"/>
    </row>
    <row r="13422" spans="10:11">
      <c r="J13422" s="1"/>
      <c r="K13422"/>
    </row>
    <row r="13423" spans="10:11">
      <c r="J13423" s="1"/>
      <c r="K13423"/>
    </row>
    <row r="13424" spans="10:11">
      <c r="J13424" s="1"/>
      <c r="K13424"/>
    </row>
    <row r="13425" spans="10:11">
      <c r="J13425" s="1"/>
      <c r="K13425"/>
    </row>
    <row r="13426" spans="10:11">
      <c r="J13426" s="1"/>
      <c r="K13426"/>
    </row>
    <row r="13427" spans="10:11">
      <c r="J13427" s="1"/>
      <c r="K13427"/>
    </row>
    <row r="13428" spans="10:11">
      <c r="J13428" s="1"/>
      <c r="K13428"/>
    </row>
    <row r="13429" spans="10:11">
      <c r="J13429" s="1"/>
      <c r="K13429"/>
    </row>
    <row r="13430" spans="10:11">
      <c r="J13430" s="1"/>
      <c r="K13430"/>
    </row>
    <row r="13431" spans="10:11">
      <c r="J13431" s="1"/>
      <c r="K13431"/>
    </row>
    <row r="13432" spans="10:11">
      <c r="J13432" s="1"/>
      <c r="K13432"/>
    </row>
    <row r="13433" spans="10:11">
      <c r="J13433" s="1"/>
      <c r="K13433"/>
    </row>
    <row r="13434" spans="10:11">
      <c r="J13434" s="1"/>
      <c r="K13434"/>
    </row>
    <row r="13435" spans="10:11">
      <c r="J13435" s="1"/>
      <c r="K13435"/>
    </row>
    <row r="13436" spans="10:11">
      <c r="J13436" s="1"/>
      <c r="K13436"/>
    </row>
    <row r="13437" spans="10:11">
      <c r="J13437" s="1"/>
      <c r="K13437"/>
    </row>
    <row r="13438" spans="10:11">
      <c r="J13438" s="1"/>
      <c r="K13438"/>
    </row>
    <row r="13439" spans="10:11">
      <c r="J13439" s="1"/>
      <c r="K13439"/>
    </row>
    <row r="13440" spans="10:11">
      <c r="J13440" s="1"/>
      <c r="K13440"/>
    </row>
    <row r="13441" spans="10:11">
      <c r="J13441" s="1"/>
      <c r="K13441"/>
    </row>
    <row r="13442" spans="10:11">
      <c r="J13442" s="1"/>
      <c r="K13442"/>
    </row>
    <row r="13443" spans="10:11">
      <c r="J13443" s="1"/>
      <c r="K13443"/>
    </row>
    <row r="13444" spans="10:11">
      <c r="J13444" s="1"/>
      <c r="K13444"/>
    </row>
    <row r="13445" spans="10:11">
      <c r="J13445" s="1"/>
      <c r="K13445"/>
    </row>
    <row r="13446" spans="10:11">
      <c r="J13446" s="1"/>
      <c r="K13446"/>
    </row>
    <row r="13447" spans="10:11">
      <c r="J13447" s="1"/>
      <c r="K13447"/>
    </row>
    <row r="13448" spans="10:11">
      <c r="J13448" s="1"/>
      <c r="K13448"/>
    </row>
    <row r="13449" spans="10:11">
      <c r="J13449" s="1"/>
      <c r="K13449"/>
    </row>
    <row r="13450" spans="10:11">
      <c r="J13450" s="1"/>
      <c r="K13450"/>
    </row>
    <row r="13451" spans="10:11">
      <c r="J13451" s="1"/>
      <c r="K13451"/>
    </row>
    <row r="13452" spans="10:11">
      <c r="J13452" s="1"/>
      <c r="K13452"/>
    </row>
    <row r="13453" spans="10:11">
      <c r="J13453" s="1"/>
      <c r="K13453"/>
    </row>
    <row r="13454" spans="10:11">
      <c r="J13454" s="1"/>
      <c r="K13454"/>
    </row>
    <row r="13455" spans="10:11">
      <c r="J13455" s="1"/>
      <c r="K13455"/>
    </row>
    <row r="13456" spans="10:11">
      <c r="J13456" s="1"/>
      <c r="K13456"/>
    </row>
    <row r="13457" spans="10:11">
      <c r="J13457" s="1"/>
      <c r="K13457"/>
    </row>
    <row r="13458" spans="10:11">
      <c r="J13458" s="1"/>
      <c r="K13458"/>
    </row>
    <row r="13459" spans="10:11">
      <c r="J13459" s="1"/>
      <c r="K13459"/>
    </row>
    <row r="13460" spans="10:11">
      <c r="J13460" s="1"/>
      <c r="K13460"/>
    </row>
    <row r="13461" spans="10:11">
      <c r="J13461" s="1"/>
      <c r="K13461"/>
    </row>
    <row r="13462" spans="10:11">
      <c r="J13462" s="1"/>
      <c r="K13462"/>
    </row>
    <row r="13463" spans="10:11">
      <c r="J13463" s="1"/>
      <c r="K13463"/>
    </row>
    <row r="13464" spans="10:11">
      <c r="J13464" s="1"/>
      <c r="K13464"/>
    </row>
    <row r="13465" spans="10:11">
      <c r="J13465" s="1"/>
      <c r="K13465"/>
    </row>
    <row r="13466" spans="10:11">
      <c r="J13466" s="1"/>
      <c r="K13466"/>
    </row>
    <row r="13467" spans="10:11">
      <c r="J13467" s="1"/>
      <c r="K13467"/>
    </row>
    <row r="13468" spans="10:11">
      <c r="J13468" s="1"/>
      <c r="K13468"/>
    </row>
    <row r="13469" spans="10:11">
      <c r="J13469" s="1"/>
      <c r="K13469"/>
    </row>
    <row r="13470" spans="10:11">
      <c r="J13470" s="1"/>
      <c r="K13470"/>
    </row>
    <row r="13471" spans="10:11">
      <c r="J13471" s="1"/>
      <c r="K13471"/>
    </row>
    <row r="13472" spans="10:11">
      <c r="J13472" s="1"/>
      <c r="K13472"/>
    </row>
    <row r="13473" spans="10:11">
      <c r="J13473" s="1"/>
      <c r="K13473"/>
    </row>
    <row r="13474" spans="10:11">
      <c r="J13474" s="1"/>
      <c r="K13474"/>
    </row>
    <row r="13475" spans="10:11">
      <c r="J13475" s="1"/>
      <c r="K13475"/>
    </row>
    <row r="13476" spans="10:11">
      <c r="J13476" s="1"/>
      <c r="K13476"/>
    </row>
    <row r="13477" spans="10:11">
      <c r="J13477" s="1"/>
      <c r="K13477"/>
    </row>
    <row r="13478" spans="10:11">
      <c r="J13478" s="1"/>
      <c r="K13478"/>
    </row>
    <row r="13479" spans="10:11">
      <c r="J13479" s="1"/>
      <c r="K13479"/>
    </row>
    <row r="13480" spans="10:11">
      <c r="J13480" s="1"/>
      <c r="K13480"/>
    </row>
    <row r="13481" spans="10:11">
      <c r="J13481" s="1"/>
      <c r="K13481"/>
    </row>
    <row r="13482" spans="10:11">
      <c r="J13482" s="1"/>
      <c r="K13482"/>
    </row>
    <row r="13483" spans="10:11">
      <c r="J13483" s="1"/>
      <c r="K13483"/>
    </row>
    <row r="13484" spans="10:11">
      <c r="J13484" s="1"/>
      <c r="K13484"/>
    </row>
    <row r="13485" spans="10:11">
      <c r="J13485" s="1"/>
      <c r="K13485"/>
    </row>
    <row r="13486" spans="10:11">
      <c r="J13486" s="1"/>
      <c r="K13486"/>
    </row>
    <row r="13487" spans="10:11">
      <c r="J13487" s="1"/>
      <c r="K13487"/>
    </row>
    <row r="13488" spans="10:11">
      <c r="J13488" s="1"/>
      <c r="K13488"/>
    </row>
    <row r="13489" spans="10:11">
      <c r="J13489" s="1"/>
      <c r="K13489"/>
    </row>
    <row r="13490" spans="10:11">
      <c r="J13490" s="1"/>
      <c r="K13490"/>
    </row>
    <row r="13491" spans="10:11">
      <c r="J13491" s="1"/>
      <c r="K13491"/>
    </row>
    <row r="13492" spans="10:11">
      <c r="J13492" s="1"/>
      <c r="K13492"/>
    </row>
    <row r="13493" spans="10:11">
      <c r="J13493" s="1"/>
      <c r="K13493"/>
    </row>
    <row r="13494" spans="10:11">
      <c r="J13494" s="1"/>
      <c r="K13494"/>
    </row>
    <row r="13495" spans="10:11">
      <c r="J13495" s="1"/>
      <c r="K13495"/>
    </row>
    <row r="13496" spans="10:11">
      <c r="J13496" s="1"/>
      <c r="K13496"/>
    </row>
    <row r="13497" spans="10:11">
      <c r="J13497" s="1"/>
      <c r="K13497"/>
    </row>
    <row r="13498" spans="10:11">
      <c r="J13498" s="1"/>
      <c r="K13498"/>
    </row>
    <row r="13499" spans="10:11">
      <c r="J13499" s="1"/>
      <c r="K13499"/>
    </row>
    <row r="13500" spans="10:11">
      <c r="J13500" s="1"/>
      <c r="K13500"/>
    </row>
    <row r="13501" spans="10:11">
      <c r="J13501" s="1"/>
      <c r="K13501"/>
    </row>
    <row r="13502" spans="10:11">
      <c r="J13502" s="1"/>
      <c r="K13502"/>
    </row>
    <row r="13503" spans="10:11">
      <c r="J13503" s="1"/>
      <c r="K13503"/>
    </row>
    <row r="13504" spans="10:11">
      <c r="J13504" s="1"/>
      <c r="K13504"/>
    </row>
    <row r="13505" spans="10:11">
      <c r="J13505" s="1"/>
      <c r="K13505"/>
    </row>
    <row r="13506" spans="10:11">
      <c r="J13506" s="1"/>
      <c r="K13506"/>
    </row>
    <row r="13507" spans="10:11">
      <c r="J13507" s="1"/>
      <c r="K13507"/>
    </row>
    <row r="13508" spans="10:11">
      <c r="J13508" s="1"/>
      <c r="K13508"/>
    </row>
    <row r="13509" spans="10:11">
      <c r="J13509" s="1"/>
      <c r="K13509"/>
    </row>
    <row r="13510" spans="10:11">
      <c r="J13510" s="1"/>
      <c r="K13510"/>
    </row>
    <row r="13511" spans="10:11">
      <c r="J13511" s="1"/>
      <c r="K13511"/>
    </row>
    <row r="13512" spans="10:11">
      <c r="J13512" s="1"/>
      <c r="K13512"/>
    </row>
    <row r="13513" spans="10:11">
      <c r="J13513" s="1"/>
      <c r="K13513"/>
    </row>
    <row r="13514" spans="10:11">
      <c r="J13514" s="1"/>
      <c r="K13514"/>
    </row>
    <row r="13515" spans="10:11">
      <c r="J13515" s="1"/>
      <c r="K13515"/>
    </row>
    <row r="13516" spans="10:11">
      <c r="J13516" s="1"/>
      <c r="K13516"/>
    </row>
    <row r="13517" spans="10:11">
      <c r="J13517" s="1"/>
      <c r="K13517"/>
    </row>
    <row r="13518" spans="10:11">
      <c r="J13518" s="1"/>
      <c r="K13518"/>
    </row>
    <row r="13519" spans="10:11">
      <c r="J13519" s="1"/>
      <c r="K13519"/>
    </row>
    <row r="13520" spans="10:11">
      <c r="J13520" s="1"/>
      <c r="K13520"/>
    </row>
    <row r="13521" spans="10:11">
      <c r="J13521" s="1"/>
      <c r="K13521"/>
    </row>
    <row r="13522" spans="10:11">
      <c r="J13522" s="1"/>
      <c r="K13522"/>
    </row>
    <row r="13523" spans="10:11">
      <c r="J13523" s="1"/>
      <c r="K13523"/>
    </row>
    <row r="13524" spans="10:11">
      <c r="J13524" s="1"/>
      <c r="K13524"/>
    </row>
    <row r="13525" spans="10:11">
      <c r="J13525" s="1"/>
      <c r="K13525"/>
    </row>
    <row r="13526" spans="10:11">
      <c r="J13526" s="1"/>
      <c r="K13526"/>
    </row>
    <row r="13527" spans="10:11">
      <c r="J13527" s="1"/>
      <c r="K13527"/>
    </row>
    <row r="13528" spans="10:11">
      <c r="J13528" s="1"/>
      <c r="K13528"/>
    </row>
    <row r="13529" spans="10:11">
      <c r="J13529" s="1"/>
      <c r="K13529"/>
    </row>
    <row r="13530" spans="10:11">
      <c r="J13530" s="1"/>
      <c r="K13530"/>
    </row>
    <row r="13531" spans="10:11">
      <c r="J13531" s="1"/>
      <c r="K13531"/>
    </row>
    <row r="13532" spans="10:11">
      <c r="J13532" s="1"/>
      <c r="K13532"/>
    </row>
    <row r="13533" spans="10:11">
      <c r="J13533" s="1"/>
      <c r="K13533"/>
    </row>
    <row r="13534" spans="10:11">
      <c r="J13534" s="1"/>
      <c r="K13534"/>
    </row>
    <row r="13535" spans="10:11">
      <c r="J13535" s="1"/>
      <c r="K13535"/>
    </row>
    <row r="13536" spans="10:11">
      <c r="J13536" s="1"/>
      <c r="K13536"/>
    </row>
    <row r="13537" spans="10:11">
      <c r="J13537" s="1"/>
      <c r="K13537"/>
    </row>
    <row r="13538" spans="10:11">
      <c r="J13538" s="1"/>
      <c r="K13538"/>
    </row>
    <row r="13539" spans="10:11">
      <c r="J13539" s="1"/>
      <c r="K13539"/>
    </row>
    <row r="13540" spans="10:11">
      <c r="J13540" s="1"/>
      <c r="K13540"/>
    </row>
    <row r="13541" spans="10:11">
      <c r="J13541" s="1"/>
      <c r="K13541"/>
    </row>
    <row r="13542" spans="10:11">
      <c r="J13542" s="1"/>
      <c r="K13542"/>
    </row>
    <row r="13543" spans="10:11">
      <c r="J13543" s="1"/>
      <c r="K13543"/>
    </row>
    <row r="13544" spans="10:11">
      <c r="J13544" s="1"/>
      <c r="K13544"/>
    </row>
    <row r="13545" spans="10:11">
      <c r="J13545" s="1"/>
      <c r="K13545"/>
    </row>
    <row r="13546" spans="10:11">
      <c r="J13546" s="1"/>
      <c r="K13546"/>
    </row>
    <row r="13547" spans="10:11">
      <c r="J13547" s="1"/>
      <c r="K13547"/>
    </row>
    <row r="13548" spans="10:11">
      <c r="J13548" s="1"/>
      <c r="K13548"/>
    </row>
    <row r="13549" spans="10:11">
      <c r="J13549" s="1"/>
      <c r="K13549"/>
    </row>
    <row r="13550" spans="10:11">
      <c r="J13550" s="1"/>
      <c r="K13550"/>
    </row>
    <row r="13551" spans="10:11">
      <c r="J13551" s="1"/>
      <c r="K13551"/>
    </row>
    <row r="13552" spans="10:11">
      <c r="J13552" s="1"/>
      <c r="K13552"/>
    </row>
    <row r="13553" spans="10:11">
      <c r="J13553" s="1"/>
      <c r="K13553"/>
    </row>
    <row r="13554" spans="10:11">
      <c r="J13554" s="1"/>
      <c r="K13554"/>
    </row>
    <row r="13555" spans="10:11">
      <c r="J13555" s="1"/>
      <c r="K13555"/>
    </row>
    <row r="13556" spans="10:11">
      <c r="J13556" s="1"/>
      <c r="K13556"/>
    </row>
    <row r="13557" spans="10:11">
      <c r="J13557" s="1"/>
      <c r="K13557"/>
    </row>
    <row r="13558" spans="10:11">
      <c r="J13558" s="1"/>
      <c r="K13558"/>
    </row>
    <row r="13559" spans="10:11">
      <c r="J13559" s="1"/>
      <c r="K13559"/>
    </row>
    <row r="13560" spans="10:11">
      <c r="J13560" s="1"/>
      <c r="K13560"/>
    </row>
    <row r="13561" spans="10:11">
      <c r="J13561" s="1"/>
      <c r="K13561"/>
    </row>
    <row r="13562" spans="10:11">
      <c r="J13562" s="1"/>
      <c r="K13562"/>
    </row>
    <row r="13563" spans="10:11">
      <c r="J13563" s="1"/>
      <c r="K13563"/>
    </row>
    <row r="13564" spans="10:11">
      <c r="J13564" s="1"/>
      <c r="K13564"/>
    </row>
    <row r="13565" spans="10:11">
      <c r="J13565" s="1"/>
      <c r="K13565"/>
    </row>
    <row r="13566" spans="10:11">
      <c r="J13566" s="1"/>
      <c r="K13566"/>
    </row>
    <row r="13567" spans="10:11">
      <c r="J13567" s="1"/>
      <c r="K13567"/>
    </row>
    <row r="13568" spans="10:11">
      <c r="J13568" s="1"/>
      <c r="K13568"/>
    </row>
    <row r="13569" spans="10:11">
      <c r="J13569" s="1"/>
      <c r="K13569"/>
    </row>
    <row r="13570" spans="10:11">
      <c r="J13570" s="1"/>
      <c r="K13570"/>
    </row>
    <row r="13571" spans="10:11">
      <c r="J13571" s="1"/>
      <c r="K13571"/>
    </row>
    <row r="13572" spans="10:11">
      <c r="J13572" s="1"/>
      <c r="K13572"/>
    </row>
    <row r="13573" spans="10:11">
      <c r="J13573" s="1"/>
      <c r="K13573"/>
    </row>
    <row r="13574" spans="10:11">
      <c r="J13574" s="1"/>
      <c r="K13574"/>
    </row>
    <row r="13575" spans="10:11">
      <c r="J13575" s="1"/>
      <c r="K13575"/>
    </row>
    <row r="13576" spans="10:11">
      <c r="J13576" s="1"/>
      <c r="K13576"/>
    </row>
    <row r="13577" spans="10:11">
      <c r="J13577" s="1"/>
      <c r="K13577"/>
    </row>
    <row r="13578" spans="10:11">
      <c r="J13578" s="1"/>
      <c r="K13578"/>
    </row>
    <row r="13579" spans="10:11">
      <c r="J13579" s="1"/>
      <c r="K13579"/>
    </row>
    <row r="13580" spans="10:11">
      <c r="J13580" s="1"/>
      <c r="K13580"/>
    </row>
    <row r="13581" spans="10:11">
      <c r="J13581" s="1"/>
      <c r="K13581"/>
    </row>
    <row r="13582" spans="10:11">
      <c r="J13582" s="1"/>
      <c r="K13582"/>
    </row>
    <row r="13583" spans="10:11">
      <c r="J13583" s="1"/>
      <c r="K13583"/>
    </row>
    <row r="13584" spans="10:11">
      <c r="J13584" s="1"/>
      <c r="K13584"/>
    </row>
    <row r="13585" spans="10:11">
      <c r="J13585" s="1"/>
      <c r="K13585"/>
    </row>
    <row r="13586" spans="10:11">
      <c r="J13586" s="1"/>
      <c r="K13586"/>
    </row>
    <row r="13587" spans="10:11">
      <c r="J13587" s="1"/>
      <c r="K13587"/>
    </row>
    <row r="13588" spans="10:11">
      <c r="J13588" s="1"/>
      <c r="K13588"/>
    </row>
    <row r="13589" spans="10:11">
      <c r="J13589" s="1"/>
      <c r="K13589"/>
    </row>
    <row r="13590" spans="10:11">
      <c r="J13590" s="1"/>
      <c r="K13590"/>
    </row>
    <row r="13591" spans="10:11">
      <c r="J13591" s="1"/>
      <c r="K13591"/>
    </row>
    <row r="13592" spans="10:11">
      <c r="J13592" s="1"/>
      <c r="K13592"/>
    </row>
    <row r="13593" spans="10:11">
      <c r="J13593" s="1"/>
      <c r="K13593"/>
    </row>
    <row r="13594" spans="10:11">
      <c r="J13594" s="1"/>
      <c r="K13594"/>
    </row>
    <row r="13595" spans="10:11">
      <c r="J13595" s="1"/>
      <c r="K13595"/>
    </row>
    <row r="13596" spans="10:11">
      <c r="J13596" s="1"/>
      <c r="K13596"/>
    </row>
    <row r="13597" spans="10:11">
      <c r="J13597" s="1"/>
      <c r="K13597"/>
    </row>
    <row r="13598" spans="10:11">
      <c r="J13598" s="1"/>
      <c r="K13598"/>
    </row>
    <row r="13599" spans="10:11">
      <c r="J13599" s="1"/>
      <c r="K13599"/>
    </row>
    <row r="13600" spans="10:11">
      <c r="J13600" s="1"/>
      <c r="K13600"/>
    </row>
    <row r="13601" spans="10:11">
      <c r="J13601" s="1"/>
      <c r="K13601"/>
    </row>
    <row r="13602" spans="10:11">
      <c r="J13602" s="1"/>
      <c r="K13602"/>
    </row>
    <row r="13603" spans="10:11">
      <c r="J13603" s="1"/>
      <c r="K13603"/>
    </row>
    <row r="13604" spans="10:11">
      <c r="J13604" s="1"/>
      <c r="K13604"/>
    </row>
    <row r="13605" spans="10:11">
      <c r="J13605" s="1"/>
      <c r="K13605"/>
    </row>
    <row r="13606" spans="10:11">
      <c r="J13606" s="1"/>
      <c r="K13606"/>
    </row>
    <row r="13607" spans="10:11">
      <c r="J13607" s="1"/>
      <c r="K13607"/>
    </row>
    <row r="13608" spans="10:11">
      <c r="J13608" s="1"/>
      <c r="K13608"/>
    </row>
    <row r="13609" spans="10:11">
      <c r="J13609" s="1"/>
      <c r="K13609"/>
    </row>
    <row r="13610" spans="10:11">
      <c r="J13610" s="1"/>
      <c r="K13610"/>
    </row>
    <row r="13611" spans="10:11">
      <c r="J13611" s="1"/>
      <c r="K13611"/>
    </row>
    <row r="13612" spans="10:11">
      <c r="J13612" s="1"/>
      <c r="K13612"/>
    </row>
    <row r="13613" spans="10:11">
      <c r="J13613" s="1"/>
      <c r="K13613"/>
    </row>
    <row r="13614" spans="10:11">
      <c r="J13614" s="1"/>
      <c r="K13614"/>
    </row>
    <row r="13615" spans="10:11">
      <c r="J13615" s="1"/>
      <c r="K13615"/>
    </row>
    <row r="13616" spans="10:11">
      <c r="J13616" s="1"/>
      <c r="K13616"/>
    </row>
    <row r="13617" spans="10:11">
      <c r="J13617" s="1"/>
      <c r="K13617"/>
    </row>
    <row r="13618" spans="10:11">
      <c r="J13618" s="1"/>
      <c r="K13618"/>
    </row>
    <row r="13619" spans="10:11">
      <c r="J13619" s="1"/>
      <c r="K13619"/>
    </row>
    <row r="13620" spans="10:11">
      <c r="J13620" s="1"/>
      <c r="K13620"/>
    </row>
    <row r="13621" spans="10:11">
      <c r="J13621" s="1"/>
      <c r="K13621"/>
    </row>
    <row r="13622" spans="10:11">
      <c r="J13622" s="1"/>
      <c r="K13622"/>
    </row>
    <row r="13623" spans="10:11">
      <c r="J13623" s="1"/>
      <c r="K13623"/>
    </row>
    <row r="13624" spans="10:11">
      <c r="J13624" s="1"/>
      <c r="K13624"/>
    </row>
    <row r="13625" spans="10:11">
      <c r="J13625" s="1"/>
      <c r="K13625"/>
    </row>
    <row r="13626" spans="10:11">
      <c r="J13626" s="1"/>
      <c r="K13626"/>
    </row>
    <row r="13627" spans="10:11">
      <c r="J13627" s="1"/>
      <c r="K13627"/>
    </row>
    <row r="13628" spans="10:11">
      <c r="J13628" s="1"/>
      <c r="K13628"/>
    </row>
    <row r="13629" spans="10:11">
      <c r="J13629" s="1"/>
      <c r="K13629"/>
    </row>
    <row r="13630" spans="10:11">
      <c r="J13630" s="1"/>
      <c r="K13630"/>
    </row>
    <row r="13631" spans="10:11">
      <c r="J13631" s="1"/>
      <c r="K13631"/>
    </row>
    <row r="13632" spans="10:11">
      <c r="J13632" s="1"/>
      <c r="K13632"/>
    </row>
    <row r="13633" spans="10:11">
      <c r="J13633" s="1"/>
      <c r="K13633"/>
    </row>
    <row r="13634" spans="10:11">
      <c r="J13634" s="1"/>
      <c r="K13634"/>
    </row>
    <row r="13635" spans="10:11">
      <c r="J13635" s="1"/>
      <c r="K13635"/>
    </row>
    <row r="13636" spans="10:11">
      <c r="J13636" s="1"/>
      <c r="K13636"/>
    </row>
    <row r="13637" spans="10:11">
      <c r="J13637" s="1"/>
      <c r="K13637"/>
    </row>
    <row r="13638" spans="10:11">
      <c r="J13638" s="1"/>
      <c r="K13638"/>
    </row>
    <row r="13639" spans="10:11">
      <c r="J13639" s="1"/>
      <c r="K13639"/>
    </row>
    <row r="13640" spans="10:11">
      <c r="J13640" s="1"/>
      <c r="K13640"/>
    </row>
    <row r="13641" spans="10:11">
      <c r="J13641" s="1"/>
      <c r="K13641"/>
    </row>
    <row r="13642" spans="10:11">
      <c r="J13642" s="1"/>
      <c r="K13642"/>
    </row>
    <row r="13643" spans="10:11">
      <c r="J13643" s="1"/>
      <c r="K13643"/>
    </row>
    <row r="13644" spans="10:11">
      <c r="J13644" s="1"/>
      <c r="K13644"/>
    </row>
    <row r="13645" spans="10:11">
      <c r="J13645" s="1"/>
      <c r="K13645"/>
    </row>
    <row r="13646" spans="10:11">
      <c r="J13646" s="1"/>
      <c r="K13646"/>
    </row>
    <row r="13647" spans="10:11">
      <c r="J13647" s="1"/>
      <c r="K13647"/>
    </row>
    <row r="13648" spans="10:11">
      <c r="J13648" s="1"/>
      <c r="K13648"/>
    </row>
    <row r="13649" spans="10:11">
      <c r="J13649" s="1"/>
      <c r="K13649"/>
    </row>
    <row r="13650" spans="10:11">
      <c r="J13650" s="1"/>
      <c r="K13650"/>
    </row>
    <row r="13651" spans="10:11">
      <c r="J13651" s="1"/>
      <c r="K13651"/>
    </row>
    <row r="13652" spans="10:11">
      <c r="J13652" s="1"/>
      <c r="K13652"/>
    </row>
    <row r="13653" spans="10:11">
      <c r="J13653" s="1"/>
      <c r="K13653"/>
    </row>
    <row r="13654" spans="10:11">
      <c r="J13654" s="1"/>
      <c r="K13654"/>
    </row>
    <row r="13655" spans="10:11">
      <c r="J13655" s="1"/>
      <c r="K13655"/>
    </row>
    <row r="13656" spans="10:11">
      <c r="J13656" s="1"/>
      <c r="K13656"/>
    </row>
    <row r="13657" spans="10:11">
      <c r="J13657" s="1"/>
      <c r="K13657"/>
    </row>
    <row r="13658" spans="10:11">
      <c r="J13658" s="1"/>
      <c r="K13658"/>
    </row>
    <row r="13659" spans="10:11">
      <c r="J13659" s="1"/>
      <c r="K13659"/>
    </row>
    <row r="13660" spans="10:11">
      <c r="J13660" s="1"/>
      <c r="K13660"/>
    </row>
    <row r="13661" spans="10:11">
      <c r="J13661" s="1"/>
      <c r="K13661"/>
    </row>
    <row r="13662" spans="10:11">
      <c r="J13662" s="1"/>
      <c r="K13662"/>
    </row>
    <row r="13663" spans="10:11">
      <c r="J13663" s="1"/>
      <c r="K13663"/>
    </row>
    <row r="13664" spans="10:11">
      <c r="J13664" s="1"/>
      <c r="K13664"/>
    </row>
    <row r="13665" spans="10:11">
      <c r="J13665" s="1"/>
      <c r="K13665"/>
    </row>
    <row r="13666" spans="10:11">
      <c r="J13666" s="1"/>
      <c r="K13666"/>
    </row>
    <row r="13667" spans="10:11">
      <c r="J13667" s="1"/>
      <c r="K13667"/>
    </row>
    <row r="13668" spans="10:11">
      <c r="J13668" s="1"/>
      <c r="K13668"/>
    </row>
    <row r="13669" spans="10:11">
      <c r="J13669" s="1"/>
      <c r="K13669"/>
    </row>
    <row r="13670" spans="10:11">
      <c r="J13670" s="1"/>
      <c r="K13670"/>
    </row>
    <row r="13671" spans="10:11">
      <c r="J13671" s="1"/>
      <c r="K13671"/>
    </row>
    <row r="13672" spans="10:11">
      <c r="J13672" s="1"/>
      <c r="K13672"/>
    </row>
    <row r="13673" spans="10:11">
      <c r="J13673" s="1"/>
      <c r="K13673"/>
    </row>
    <row r="13674" spans="10:11">
      <c r="J13674" s="1"/>
      <c r="K13674"/>
    </row>
    <row r="13675" spans="10:11">
      <c r="J13675" s="1"/>
      <c r="K13675"/>
    </row>
    <row r="13676" spans="10:11">
      <c r="J13676" s="1"/>
      <c r="K13676"/>
    </row>
    <row r="13677" spans="10:11">
      <c r="J13677" s="1"/>
      <c r="K13677"/>
    </row>
    <row r="13678" spans="10:11">
      <c r="J13678" s="1"/>
      <c r="K13678"/>
    </row>
    <row r="13679" spans="10:11">
      <c r="J13679" s="1"/>
      <c r="K13679"/>
    </row>
    <row r="13680" spans="10:11">
      <c r="J13680" s="1"/>
      <c r="K13680"/>
    </row>
    <row r="13681" spans="10:11">
      <c r="J13681" s="1"/>
      <c r="K13681"/>
    </row>
    <row r="13682" spans="10:11">
      <c r="J13682" s="1"/>
      <c r="K13682"/>
    </row>
    <row r="13683" spans="10:11">
      <c r="J13683" s="1"/>
      <c r="K13683"/>
    </row>
    <row r="13684" spans="10:11">
      <c r="J13684" s="1"/>
      <c r="K13684"/>
    </row>
    <row r="13685" spans="10:11">
      <c r="J13685" s="1"/>
      <c r="K13685"/>
    </row>
    <row r="13686" spans="10:11">
      <c r="J13686" s="1"/>
      <c r="K13686"/>
    </row>
    <row r="13687" spans="10:11">
      <c r="J13687" s="1"/>
      <c r="K13687"/>
    </row>
    <row r="13688" spans="10:11">
      <c r="J13688" s="1"/>
      <c r="K13688"/>
    </row>
    <row r="13689" spans="10:11">
      <c r="J13689" s="1"/>
      <c r="K13689"/>
    </row>
    <row r="13690" spans="10:11">
      <c r="J13690" s="1"/>
      <c r="K13690"/>
    </row>
    <row r="13691" spans="10:11">
      <c r="J13691" s="1"/>
      <c r="K13691"/>
    </row>
    <row r="13692" spans="10:11">
      <c r="J13692" s="1"/>
      <c r="K13692"/>
    </row>
    <row r="13693" spans="10:11">
      <c r="J13693" s="1"/>
      <c r="K13693"/>
    </row>
    <row r="13694" spans="10:11">
      <c r="J13694" s="1"/>
      <c r="K13694"/>
    </row>
    <row r="13695" spans="10:11">
      <c r="J13695" s="1"/>
      <c r="K13695"/>
    </row>
    <row r="13696" spans="10:11">
      <c r="J13696" s="1"/>
      <c r="K13696"/>
    </row>
    <row r="13697" spans="10:11">
      <c r="J13697" s="1"/>
      <c r="K13697"/>
    </row>
    <row r="13698" spans="10:11">
      <c r="J13698" s="1"/>
      <c r="K13698"/>
    </row>
    <row r="13699" spans="10:11">
      <c r="J13699" s="1"/>
      <c r="K13699"/>
    </row>
    <row r="13700" spans="10:11">
      <c r="J13700" s="1"/>
      <c r="K13700"/>
    </row>
    <row r="13701" spans="10:11">
      <c r="J13701" s="1"/>
      <c r="K13701"/>
    </row>
    <row r="13702" spans="10:11">
      <c r="J13702" s="1"/>
      <c r="K13702"/>
    </row>
    <row r="13703" spans="10:11">
      <c r="J13703" s="1"/>
      <c r="K13703"/>
    </row>
    <row r="13704" spans="10:11">
      <c r="J13704" s="1"/>
      <c r="K13704"/>
    </row>
    <row r="13705" spans="10:11">
      <c r="J13705" s="1"/>
      <c r="K13705"/>
    </row>
    <row r="13706" spans="10:11">
      <c r="J13706" s="1"/>
      <c r="K13706"/>
    </row>
    <row r="13707" spans="10:11">
      <c r="J13707" s="1"/>
      <c r="K13707"/>
    </row>
    <row r="13708" spans="10:11">
      <c r="J13708" s="1"/>
      <c r="K13708"/>
    </row>
    <row r="13709" spans="10:11">
      <c r="J13709" s="1"/>
      <c r="K13709"/>
    </row>
    <row r="13710" spans="10:11">
      <c r="J13710" s="1"/>
      <c r="K13710"/>
    </row>
    <row r="13711" spans="10:11">
      <c r="J13711" s="1"/>
      <c r="K13711"/>
    </row>
    <row r="13712" spans="10:11">
      <c r="J13712" s="1"/>
      <c r="K13712"/>
    </row>
    <row r="13713" spans="10:11">
      <c r="J13713" s="1"/>
      <c r="K13713"/>
    </row>
    <row r="13714" spans="10:11">
      <c r="J13714" s="1"/>
      <c r="K13714"/>
    </row>
    <row r="13715" spans="10:11">
      <c r="J13715" s="1"/>
      <c r="K13715"/>
    </row>
    <row r="13716" spans="10:11">
      <c r="J13716" s="1"/>
      <c r="K13716"/>
    </row>
    <row r="13717" spans="10:11">
      <c r="J13717" s="1"/>
      <c r="K13717"/>
    </row>
    <row r="13718" spans="10:11">
      <c r="J13718" s="1"/>
      <c r="K13718"/>
    </row>
    <row r="13719" spans="10:11">
      <c r="J13719" s="1"/>
      <c r="K13719"/>
    </row>
    <row r="13720" spans="10:11">
      <c r="J13720" s="1"/>
      <c r="K13720"/>
    </row>
    <row r="13721" spans="10:11">
      <c r="J13721" s="1"/>
      <c r="K13721"/>
    </row>
    <row r="13722" spans="10:11">
      <c r="J13722" s="1"/>
      <c r="K13722"/>
    </row>
    <row r="13723" spans="10:11">
      <c r="J13723" s="1"/>
      <c r="K13723"/>
    </row>
    <row r="13724" spans="10:11">
      <c r="J13724" s="1"/>
      <c r="K13724"/>
    </row>
    <row r="13725" spans="10:11">
      <c r="J13725" s="1"/>
      <c r="K13725"/>
    </row>
    <row r="13726" spans="10:11">
      <c r="J13726" s="1"/>
      <c r="K13726"/>
    </row>
    <row r="13727" spans="10:11">
      <c r="J13727" s="1"/>
      <c r="K13727"/>
    </row>
    <row r="13728" spans="10:11">
      <c r="J13728" s="1"/>
      <c r="K13728"/>
    </row>
    <row r="13729" spans="10:11">
      <c r="J13729" s="1"/>
      <c r="K13729"/>
    </row>
    <row r="13730" spans="10:11">
      <c r="J13730" s="1"/>
      <c r="K13730"/>
    </row>
    <row r="13731" spans="10:11">
      <c r="J13731" s="1"/>
      <c r="K13731"/>
    </row>
    <row r="13732" spans="10:11">
      <c r="J13732" s="1"/>
      <c r="K13732"/>
    </row>
    <row r="13733" spans="10:11">
      <c r="J13733" s="1"/>
      <c r="K13733"/>
    </row>
    <row r="13734" spans="10:11">
      <c r="J13734" s="1"/>
      <c r="K13734"/>
    </row>
    <row r="13735" spans="10:11">
      <c r="J13735" s="1"/>
      <c r="K13735"/>
    </row>
    <row r="13736" spans="10:11">
      <c r="J13736" s="1"/>
      <c r="K13736"/>
    </row>
    <row r="13737" spans="10:11">
      <c r="J13737" s="1"/>
      <c r="K13737"/>
    </row>
    <row r="13738" spans="10:11">
      <c r="J13738" s="1"/>
      <c r="K13738"/>
    </row>
    <row r="13739" spans="10:11">
      <c r="J13739" s="1"/>
      <c r="K13739"/>
    </row>
    <row r="13740" spans="10:11">
      <c r="J13740" s="1"/>
      <c r="K13740"/>
    </row>
    <row r="13741" spans="10:11">
      <c r="J13741" s="1"/>
      <c r="K13741"/>
    </row>
    <row r="13742" spans="10:11">
      <c r="J13742" s="1"/>
      <c r="K13742"/>
    </row>
    <row r="13743" spans="10:11">
      <c r="J13743" s="1"/>
      <c r="K13743"/>
    </row>
    <row r="13744" spans="10:11">
      <c r="J13744" s="1"/>
      <c r="K13744"/>
    </row>
    <row r="13745" spans="10:11">
      <c r="J13745" s="1"/>
      <c r="K13745"/>
    </row>
    <row r="13746" spans="10:11">
      <c r="J13746" s="1"/>
      <c r="K13746"/>
    </row>
    <row r="13747" spans="10:11">
      <c r="J13747" s="1"/>
      <c r="K13747"/>
    </row>
    <row r="13748" spans="10:11">
      <c r="J13748" s="1"/>
      <c r="K13748"/>
    </row>
    <row r="13749" spans="10:11">
      <c r="J13749" s="1"/>
      <c r="K13749"/>
    </row>
    <row r="13750" spans="10:11">
      <c r="J13750" s="1"/>
      <c r="K13750"/>
    </row>
    <row r="13751" spans="10:11">
      <c r="J13751" s="1"/>
      <c r="K13751"/>
    </row>
    <row r="13752" spans="10:11">
      <c r="J13752" s="1"/>
      <c r="K13752"/>
    </row>
    <row r="13753" spans="10:11">
      <c r="J13753" s="1"/>
      <c r="K13753"/>
    </row>
    <row r="13754" spans="10:11">
      <c r="J13754" s="1"/>
      <c r="K13754"/>
    </row>
    <row r="13755" spans="10:11">
      <c r="J13755" s="1"/>
      <c r="K13755"/>
    </row>
    <row r="13756" spans="10:11">
      <c r="J13756" s="1"/>
      <c r="K13756"/>
    </row>
    <row r="13757" spans="10:11">
      <c r="J13757" s="1"/>
      <c r="K13757"/>
    </row>
    <row r="13758" spans="10:11">
      <c r="J13758" s="1"/>
      <c r="K13758"/>
    </row>
    <row r="13759" spans="10:11">
      <c r="J13759" s="1"/>
      <c r="K13759"/>
    </row>
    <row r="13760" spans="10:11">
      <c r="J13760" s="1"/>
      <c r="K13760"/>
    </row>
    <row r="13761" spans="10:11">
      <c r="J13761" s="1"/>
      <c r="K13761"/>
    </row>
    <row r="13762" spans="10:11">
      <c r="J13762" s="1"/>
      <c r="K13762"/>
    </row>
    <row r="13763" spans="10:11">
      <c r="J13763" s="1"/>
      <c r="K13763"/>
    </row>
    <row r="13764" spans="10:11">
      <c r="J13764" s="1"/>
      <c r="K13764"/>
    </row>
    <row r="13765" spans="10:11">
      <c r="J13765" s="1"/>
      <c r="K13765"/>
    </row>
    <row r="13766" spans="10:11">
      <c r="J13766" s="1"/>
      <c r="K13766"/>
    </row>
    <row r="13767" spans="10:11">
      <c r="J13767" s="1"/>
      <c r="K13767"/>
    </row>
    <row r="13768" spans="10:11">
      <c r="J13768" s="1"/>
      <c r="K13768"/>
    </row>
    <row r="13769" spans="10:11">
      <c r="J13769" s="1"/>
      <c r="K13769"/>
    </row>
    <row r="13770" spans="10:11">
      <c r="J13770" s="1"/>
      <c r="K13770"/>
    </row>
    <row r="13771" spans="10:11">
      <c r="J13771" s="1"/>
      <c r="K13771"/>
    </row>
    <row r="13772" spans="10:11">
      <c r="J13772" s="1"/>
      <c r="K13772"/>
    </row>
    <row r="13773" spans="10:11">
      <c r="J13773" s="1"/>
      <c r="K13773"/>
    </row>
    <row r="13774" spans="10:11">
      <c r="J13774" s="1"/>
      <c r="K13774"/>
    </row>
    <row r="13775" spans="10:11">
      <c r="J13775" s="1"/>
      <c r="K13775"/>
    </row>
    <row r="13776" spans="10:11">
      <c r="J13776" s="1"/>
      <c r="K13776"/>
    </row>
    <row r="13777" spans="10:11">
      <c r="J13777" s="1"/>
      <c r="K13777"/>
    </row>
    <row r="13778" spans="10:11">
      <c r="J13778" s="1"/>
      <c r="K13778"/>
    </row>
    <row r="13779" spans="10:11">
      <c r="J13779" s="1"/>
      <c r="K13779"/>
    </row>
    <row r="13780" spans="10:11">
      <c r="J13780" s="1"/>
      <c r="K13780"/>
    </row>
    <row r="13781" spans="10:11">
      <c r="J13781" s="1"/>
      <c r="K13781"/>
    </row>
    <row r="13782" spans="10:11">
      <c r="J13782" s="1"/>
      <c r="K13782"/>
    </row>
    <row r="13783" spans="10:11">
      <c r="J13783" s="1"/>
      <c r="K13783"/>
    </row>
    <row r="13784" spans="10:11">
      <c r="J13784" s="1"/>
      <c r="K13784"/>
    </row>
    <row r="13785" spans="10:11">
      <c r="J13785" s="1"/>
      <c r="K13785"/>
    </row>
    <row r="13786" spans="10:11">
      <c r="J13786" s="1"/>
      <c r="K13786"/>
    </row>
    <row r="13787" spans="10:11">
      <c r="J13787" s="1"/>
      <c r="K13787"/>
    </row>
    <row r="13788" spans="10:11">
      <c r="J13788" s="1"/>
      <c r="K13788"/>
    </row>
    <row r="13789" spans="10:11">
      <c r="J13789" s="1"/>
      <c r="K13789"/>
    </row>
    <row r="13790" spans="10:11">
      <c r="J13790" s="1"/>
      <c r="K13790"/>
    </row>
    <row r="13791" spans="10:11">
      <c r="J13791" s="1"/>
      <c r="K13791"/>
    </row>
    <row r="13792" spans="10:11">
      <c r="J13792" s="1"/>
      <c r="K13792"/>
    </row>
    <row r="13793" spans="10:11">
      <c r="J13793" s="1"/>
      <c r="K13793"/>
    </row>
    <row r="13794" spans="10:11">
      <c r="J13794" s="1"/>
      <c r="K13794"/>
    </row>
    <row r="13795" spans="10:11">
      <c r="J13795" s="1"/>
      <c r="K13795"/>
    </row>
    <row r="13796" spans="10:11">
      <c r="J13796" s="1"/>
      <c r="K13796"/>
    </row>
    <row r="13797" spans="10:11">
      <c r="J13797" s="1"/>
      <c r="K13797"/>
    </row>
    <row r="13798" spans="10:11">
      <c r="J13798" s="1"/>
      <c r="K13798"/>
    </row>
    <row r="13799" spans="10:11">
      <c r="J13799" s="1"/>
      <c r="K13799"/>
    </row>
    <row r="13800" spans="10:11">
      <c r="J13800" s="1"/>
      <c r="K13800"/>
    </row>
    <row r="13801" spans="10:11">
      <c r="J13801" s="1"/>
      <c r="K13801"/>
    </row>
    <row r="13802" spans="10:11">
      <c r="J13802" s="1"/>
      <c r="K13802"/>
    </row>
    <row r="13803" spans="10:11">
      <c r="J13803" s="1"/>
      <c r="K13803"/>
    </row>
    <row r="13804" spans="10:11">
      <c r="J13804" s="1"/>
      <c r="K13804"/>
    </row>
    <row r="13805" spans="10:11">
      <c r="J13805" s="1"/>
      <c r="K13805"/>
    </row>
    <row r="13806" spans="10:11">
      <c r="J13806" s="1"/>
      <c r="K13806"/>
    </row>
    <row r="13807" spans="10:11">
      <c r="J13807" s="1"/>
      <c r="K13807"/>
    </row>
    <row r="13808" spans="10:11">
      <c r="J13808" s="1"/>
      <c r="K13808"/>
    </row>
    <row r="13809" spans="10:11">
      <c r="J13809" s="1"/>
      <c r="K13809"/>
    </row>
    <row r="13810" spans="10:11">
      <c r="J13810" s="1"/>
      <c r="K13810"/>
    </row>
    <row r="13811" spans="10:11">
      <c r="J13811" s="1"/>
      <c r="K13811"/>
    </row>
    <row r="13812" spans="10:11">
      <c r="J13812" s="1"/>
      <c r="K13812"/>
    </row>
    <row r="13813" spans="10:11">
      <c r="J13813" s="1"/>
      <c r="K13813"/>
    </row>
    <row r="13814" spans="10:11">
      <c r="J13814" s="1"/>
      <c r="K13814"/>
    </row>
    <row r="13815" spans="10:11">
      <c r="J13815" s="1"/>
      <c r="K13815"/>
    </row>
    <row r="13816" spans="10:11">
      <c r="J13816" s="1"/>
      <c r="K13816"/>
    </row>
    <row r="13817" spans="10:11">
      <c r="J13817" s="1"/>
      <c r="K13817"/>
    </row>
    <row r="13818" spans="10:11">
      <c r="J13818" s="1"/>
      <c r="K13818"/>
    </row>
    <row r="13819" spans="10:11">
      <c r="J13819" s="1"/>
      <c r="K13819"/>
    </row>
    <row r="13820" spans="10:11">
      <c r="J13820" s="1"/>
      <c r="K13820"/>
    </row>
    <row r="13821" spans="10:11">
      <c r="J13821" s="1"/>
      <c r="K13821"/>
    </row>
    <row r="13822" spans="10:11">
      <c r="J13822" s="1"/>
      <c r="K13822"/>
    </row>
    <row r="13823" spans="10:11">
      <c r="J13823" s="1"/>
      <c r="K13823"/>
    </row>
    <row r="13824" spans="10:11">
      <c r="J13824" s="1"/>
      <c r="K13824"/>
    </row>
    <row r="13825" spans="10:11">
      <c r="J13825" s="1"/>
      <c r="K13825"/>
    </row>
    <row r="13826" spans="10:11">
      <c r="J13826" s="1"/>
      <c r="K13826"/>
    </row>
    <row r="13827" spans="10:11">
      <c r="J13827" s="1"/>
      <c r="K13827"/>
    </row>
    <row r="13828" spans="10:11">
      <c r="J13828" s="1"/>
      <c r="K13828"/>
    </row>
    <row r="13829" spans="10:11">
      <c r="J13829" s="1"/>
      <c r="K13829"/>
    </row>
    <row r="13830" spans="10:11">
      <c r="J13830" s="1"/>
      <c r="K13830"/>
    </row>
    <row r="13831" spans="10:11">
      <c r="J13831" s="1"/>
      <c r="K13831"/>
    </row>
    <row r="13832" spans="10:11">
      <c r="J13832" s="1"/>
      <c r="K13832"/>
    </row>
    <row r="13833" spans="10:11">
      <c r="J13833" s="1"/>
      <c r="K13833"/>
    </row>
    <row r="13834" spans="10:11">
      <c r="J13834" s="1"/>
      <c r="K13834"/>
    </row>
    <row r="13835" spans="10:11">
      <c r="J13835" s="1"/>
      <c r="K13835"/>
    </row>
    <row r="13836" spans="10:11">
      <c r="J13836" s="1"/>
      <c r="K13836"/>
    </row>
    <row r="13837" spans="10:11">
      <c r="J13837" s="1"/>
      <c r="K13837"/>
    </row>
    <row r="13838" spans="10:11">
      <c r="J13838" s="1"/>
      <c r="K13838"/>
    </row>
    <row r="13839" spans="10:11">
      <c r="J13839" s="1"/>
      <c r="K13839"/>
    </row>
    <row r="13840" spans="10:11">
      <c r="J13840" s="1"/>
      <c r="K13840"/>
    </row>
    <row r="13841" spans="10:11">
      <c r="J13841" s="1"/>
      <c r="K13841"/>
    </row>
    <row r="13842" spans="10:11">
      <c r="J13842" s="1"/>
      <c r="K13842"/>
    </row>
    <row r="13843" spans="10:11">
      <c r="J13843" s="1"/>
      <c r="K13843"/>
    </row>
    <row r="13844" spans="10:11">
      <c r="J13844" s="1"/>
      <c r="K13844"/>
    </row>
    <row r="13845" spans="10:11">
      <c r="J13845" s="1"/>
      <c r="K13845"/>
    </row>
    <row r="13846" spans="10:11">
      <c r="J13846" s="1"/>
      <c r="K13846"/>
    </row>
    <row r="13847" spans="10:11">
      <c r="J13847" s="1"/>
      <c r="K13847"/>
    </row>
    <row r="13848" spans="10:11">
      <c r="J13848" s="1"/>
      <c r="K13848"/>
    </row>
    <row r="13849" spans="10:11">
      <c r="J13849" s="1"/>
      <c r="K13849"/>
    </row>
    <row r="13850" spans="10:11">
      <c r="J13850" s="1"/>
      <c r="K13850"/>
    </row>
    <row r="13851" spans="10:11">
      <c r="J13851" s="1"/>
      <c r="K13851"/>
    </row>
    <row r="13852" spans="10:11">
      <c r="J13852" s="1"/>
      <c r="K13852"/>
    </row>
    <row r="13853" spans="10:11">
      <c r="J13853" s="1"/>
      <c r="K13853"/>
    </row>
    <row r="13854" spans="10:11">
      <c r="J13854" s="1"/>
      <c r="K13854"/>
    </row>
    <row r="13855" spans="10:11">
      <c r="J13855" s="1"/>
      <c r="K13855"/>
    </row>
    <row r="13856" spans="10:11">
      <c r="J13856" s="1"/>
      <c r="K13856"/>
    </row>
    <row r="13857" spans="10:11">
      <c r="J13857" s="1"/>
      <c r="K13857"/>
    </row>
    <row r="13858" spans="10:11">
      <c r="J13858" s="1"/>
      <c r="K13858"/>
    </row>
    <row r="13859" spans="10:11">
      <c r="J13859" s="1"/>
      <c r="K13859"/>
    </row>
    <row r="13860" spans="10:11">
      <c r="J13860" s="1"/>
      <c r="K13860"/>
    </row>
    <row r="13861" spans="10:11">
      <c r="J13861" s="1"/>
      <c r="K13861"/>
    </row>
    <row r="13862" spans="10:11">
      <c r="J13862" s="1"/>
      <c r="K13862"/>
    </row>
    <row r="13863" spans="10:11">
      <c r="J13863" s="1"/>
      <c r="K13863"/>
    </row>
    <row r="13864" spans="10:11">
      <c r="J13864" s="1"/>
      <c r="K13864"/>
    </row>
    <row r="13865" spans="10:11">
      <c r="J13865" s="1"/>
      <c r="K13865"/>
    </row>
    <row r="13866" spans="10:11">
      <c r="J13866" s="1"/>
      <c r="K13866"/>
    </row>
    <row r="13867" spans="10:11">
      <c r="J13867" s="1"/>
      <c r="K13867"/>
    </row>
    <row r="13868" spans="10:11">
      <c r="J13868" s="1"/>
      <c r="K13868"/>
    </row>
    <row r="13869" spans="10:11">
      <c r="J13869" s="1"/>
      <c r="K13869"/>
    </row>
    <row r="13870" spans="10:11">
      <c r="J13870" s="1"/>
      <c r="K13870"/>
    </row>
    <row r="13871" spans="10:11">
      <c r="J13871" s="1"/>
      <c r="K13871"/>
    </row>
    <row r="13872" spans="10:11">
      <c r="J13872" s="1"/>
      <c r="K13872"/>
    </row>
    <row r="13873" spans="10:11">
      <c r="J13873" s="1"/>
      <c r="K13873"/>
    </row>
    <row r="13874" spans="10:11">
      <c r="J13874" s="1"/>
      <c r="K13874"/>
    </row>
    <row r="13875" spans="10:11">
      <c r="J13875" s="1"/>
      <c r="K13875"/>
    </row>
    <row r="13876" spans="10:11">
      <c r="J13876" s="1"/>
      <c r="K13876"/>
    </row>
    <row r="13877" spans="10:11">
      <c r="J13877" s="1"/>
      <c r="K13877"/>
    </row>
    <row r="13878" spans="10:11">
      <c r="J13878" s="1"/>
      <c r="K13878"/>
    </row>
    <row r="13879" spans="10:11">
      <c r="J13879" s="1"/>
      <c r="K13879"/>
    </row>
    <row r="13880" spans="10:11">
      <c r="J13880" s="1"/>
      <c r="K13880"/>
    </row>
    <row r="13881" spans="10:11">
      <c r="J13881" s="1"/>
      <c r="K13881"/>
    </row>
    <row r="13882" spans="10:11">
      <c r="J13882" s="1"/>
      <c r="K13882"/>
    </row>
    <row r="13883" spans="10:11">
      <c r="J13883" s="1"/>
      <c r="K13883"/>
    </row>
    <row r="13884" spans="10:11">
      <c r="J13884" s="1"/>
      <c r="K13884"/>
    </row>
    <row r="13885" spans="10:11">
      <c r="J13885" s="1"/>
      <c r="K13885"/>
    </row>
    <row r="13886" spans="10:11">
      <c r="J13886" s="1"/>
      <c r="K13886"/>
    </row>
    <row r="13887" spans="10:11">
      <c r="J13887" s="1"/>
      <c r="K13887"/>
    </row>
    <row r="13888" spans="10:11">
      <c r="J13888" s="1"/>
      <c r="K13888"/>
    </row>
    <row r="13889" spans="10:11">
      <c r="J13889" s="1"/>
      <c r="K13889"/>
    </row>
    <row r="13890" spans="10:11">
      <c r="J13890" s="1"/>
      <c r="K13890"/>
    </row>
    <row r="13891" spans="10:11">
      <c r="J13891" s="1"/>
      <c r="K13891"/>
    </row>
    <row r="13892" spans="10:11">
      <c r="J13892" s="1"/>
      <c r="K13892"/>
    </row>
    <row r="13893" spans="10:11">
      <c r="J13893" s="1"/>
      <c r="K13893"/>
    </row>
    <row r="13894" spans="10:11">
      <c r="J13894" s="1"/>
      <c r="K13894"/>
    </row>
    <row r="13895" spans="10:11">
      <c r="J13895" s="1"/>
      <c r="K13895"/>
    </row>
    <row r="13896" spans="10:11">
      <c r="J13896" s="1"/>
      <c r="K13896"/>
    </row>
    <row r="13897" spans="10:11">
      <c r="J13897" s="1"/>
      <c r="K13897"/>
    </row>
    <row r="13898" spans="10:11">
      <c r="J13898" s="1"/>
      <c r="K13898"/>
    </row>
    <row r="13899" spans="10:11">
      <c r="J13899" s="1"/>
      <c r="K13899"/>
    </row>
    <row r="13900" spans="10:11">
      <c r="J13900" s="1"/>
      <c r="K13900"/>
    </row>
    <row r="13901" spans="10:11">
      <c r="J13901" s="1"/>
      <c r="K13901"/>
    </row>
    <row r="13902" spans="10:11">
      <c r="J13902" s="1"/>
      <c r="K13902"/>
    </row>
    <row r="13903" spans="10:11">
      <c r="J13903" s="1"/>
      <c r="K13903"/>
    </row>
    <row r="13904" spans="10:11">
      <c r="J13904" s="1"/>
      <c r="K13904"/>
    </row>
    <row r="13905" spans="10:11">
      <c r="J13905" s="1"/>
      <c r="K13905"/>
    </row>
    <row r="13906" spans="10:11">
      <c r="J13906" s="1"/>
      <c r="K13906"/>
    </row>
    <row r="13907" spans="10:11">
      <c r="J13907" s="1"/>
      <c r="K13907"/>
    </row>
    <row r="13908" spans="10:11">
      <c r="J13908" s="1"/>
      <c r="K13908"/>
    </row>
    <row r="13909" spans="10:11">
      <c r="J13909" s="1"/>
      <c r="K13909"/>
    </row>
    <row r="13910" spans="10:11">
      <c r="J13910" s="1"/>
      <c r="K13910"/>
    </row>
    <row r="13911" spans="10:11">
      <c r="J13911" s="1"/>
      <c r="K13911"/>
    </row>
    <row r="13912" spans="10:11">
      <c r="J13912" s="1"/>
      <c r="K13912"/>
    </row>
    <row r="13913" spans="10:11">
      <c r="J13913" s="1"/>
      <c r="K13913"/>
    </row>
    <row r="13914" spans="10:11">
      <c r="J13914" s="1"/>
      <c r="K13914"/>
    </row>
    <row r="13915" spans="10:11">
      <c r="J13915" s="1"/>
      <c r="K13915"/>
    </row>
    <row r="13916" spans="10:11">
      <c r="J13916" s="1"/>
      <c r="K13916"/>
    </row>
    <row r="13917" spans="10:11">
      <c r="J13917" s="1"/>
      <c r="K13917"/>
    </row>
    <row r="13918" spans="10:11">
      <c r="J13918" s="1"/>
      <c r="K13918"/>
    </row>
    <row r="13919" spans="10:11">
      <c r="J13919" s="1"/>
      <c r="K13919"/>
    </row>
    <row r="13920" spans="10:11">
      <c r="J13920" s="1"/>
      <c r="K13920"/>
    </row>
    <row r="13921" spans="10:11">
      <c r="J13921" s="1"/>
      <c r="K13921"/>
    </row>
    <row r="13922" spans="10:11">
      <c r="J13922" s="1"/>
      <c r="K13922"/>
    </row>
    <row r="13923" spans="10:11">
      <c r="J13923" s="1"/>
      <c r="K13923"/>
    </row>
    <row r="13924" spans="10:11">
      <c r="J13924" s="1"/>
      <c r="K13924"/>
    </row>
    <row r="13925" spans="10:11">
      <c r="J13925" s="1"/>
      <c r="K13925"/>
    </row>
    <row r="13926" spans="10:11">
      <c r="J13926" s="1"/>
      <c r="K13926"/>
    </row>
    <row r="13927" spans="10:11">
      <c r="J13927" s="1"/>
      <c r="K13927"/>
    </row>
    <row r="13928" spans="10:11">
      <c r="J13928" s="1"/>
      <c r="K13928"/>
    </row>
    <row r="13929" spans="10:11">
      <c r="J13929" s="1"/>
      <c r="K13929"/>
    </row>
    <row r="13930" spans="10:11">
      <c r="J13930" s="1"/>
      <c r="K13930"/>
    </row>
    <row r="13931" spans="10:11">
      <c r="J13931" s="1"/>
      <c r="K13931"/>
    </row>
    <row r="13932" spans="10:11">
      <c r="J13932" s="1"/>
      <c r="K13932"/>
    </row>
    <row r="13933" spans="10:11">
      <c r="J13933" s="1"/>
      <c r="K13933"/>
    </row>
    <row r="13934" spans="10:11">
      <c r="J13934" s="1"/>
      <c r="K13934"/>
    </row>
    <row r="13935" spans="10:11">
      <c r="J13935" s="1"/>
      <c r="K13935"/>
    </row>
    <row r="13936" spans="10:11">
      <c r="J13936" s="1"/>
      <c r="K13936"/>
    </row>
    <row r="13937" spans="10:11">
      <c r="J13937" s="1"/>
      <c r="K13937"/>
    </row>
    <row r="13938" spans="10:11">
      <c r="J13938" s="1"/>
      <c r="K13938"/>
    </row>
    <row r="13939" spans="10:11">
      <c r="J13939" s="1"/>
      <c r="K13939"/>
    </row>
    <row r="13940" spans="10:11">
      <c r="J13940" s="1"/>
      <c r="K13940"/>
    </row>
    <row r="13941" spans="10:11">
      <c r="J13941" s="1"/>
      <c r="K13941"/>
    </row>
    <row r="13942" spans="10:11">
      <c r="J13942" s="1"/>
      <c r="K13942"/>
    </row>
    <row r="13943" spans="10:11">
      <c r="J13943" s="1"/>
      <c r="K13943"/>
    </row>
    <row r="13944" spans="10:11">
      <c r="J13944" s="1"/>
      <c r="K13944"/>
    </row>
    <row r="13945" spans="10:11">
      <c r="J13945" s="1"/>
      <c r="K13945"/>
    </row>
    <row r="13946" spans="10:11">
      <c r="J13946" s="1"/>
      <c r="K13946"/>
    </row>
    <row r="13947" spans="10:11">
      <c r="J13947" s="1"/>
      <c r="K13947"/>
    </row>
    <row r="13948" spans="10:11">
      <c r="J13948" s="1"/>
      <c r="K13948"/>
    </row>
    <row r="13949" spans="10:11">
      <c r="J13949" s="1"/>
      <c r="K13949"/>
    </row>
    <row r="13950" spans="10:11">
      <c r="J13950" s="1"/>
      <c r="K13950"/>
    </row>
    <row r="13951" spans="10:11">
      <c r="J13951" s="1"/>
      <c r="K13951"/>
    </row>
    <row r="13952" spans="10:11">
      <c r="J13952" s="1"/>
      <c r="K13952"/>
    </row>
    <row r="13953" spans="10:11">
      <c r="J13953" s="1"/>
      <c r="K13953"/>
    </row>
    <row r="13954" spans="10:11">
      <c r="J13954" s="1"/>
      <c r="K13954"/>
    </row>
    <row r="13955" spans="10:11">
      <c r="J13955" s="1"/>
      <c r="K13955"/>
    </row>
    <row r="13956" spans="10:11">
      <c r="J13956" s="1"/>
      <c r="K13956"/>
    </row>
    <row r="13957" spans="10:11">
      <c r="J13957" s="1"/>
      <c r="K13957"/>
    </row>
    <row r="13958" spans="10:11">
      <c r="J13958" s="1"/>
      <c r="K13958"/>
    </row>
    <row r="13959" spans="10:11">
      <c r="J13959" s="1"/>
      <c r="K13959"/>
    </row>
    <row r="13960" spans="10:11">
      <c r="J13960" s="1"/>
      <c r="K13960"/>
    </row>
    <row r="13961" spans="10:11">
      <c r="J13961" s="1"/>
      <c r="K13961"/>
    </row>
    <row r="13962" spans="10:11">
      <c r="J13962" s="1"/>
      <c r="K13962"/>
    </row>
    <row r="13963" spans="10:11">
      <c r="J13963" s="1"/>
      <c r="K13963"/>
    </row>
    <row r="13964" spans="10:11">
      <c r="J13964" s="1"/>
      <c r="K13964"/>
    </row>
    <row r="13965" spans="10:11">
      <c r="J13965" s="1"/>
      <c r="K13965"/>
    </row>
    <row r="13966" spans="10:11">
      <c r="J13966" s="1"/>
      <c r="K13966"/>
    </row>
    <row r="13967" spans="10:11">
      <c r="J13967" s="1"/>
      <c r="K13967"/>
    </row>
    <row r="13968" spans="10:11">
      <c r="J13968" s="1"/>
      <c r="K13968"/>
    </row>
    <row r="13969" spans="10:11">
      <c r="J13969" s="1"/>
      <c r="K13969"/>
    </row>
    <row r="13970" spans="10:11">
      <c r="J13970" s="1"/>
      <c r="K13970"/>
    </row>
    <row r="13971" spans="10:11">
      <c r="J13971" s="1"/>
      <c r="K13971"/>
    </row>
    <row r="13972" spans="10:11">
      <c r="J13972" s="1"/>
      <c r="K13972"/>
    </row>
    <row r="13973" spans="10:11">
      <c r="J13973" s="1"/>
      <c r="K13973"/>
    </row>
    <row r="13974" spans="10:11">
      <c r="J13974" s="1"/>
      <c r="K13974"/>
    </row>
    <row r="13975" spans="10:11">
      <c r="J13975" s="1"/>
      <c r="K13975"/>
    </row>
    <row r="13976" spans="10:11">
      <c r="J13976" s="1"/>
      <c r="K13976"/>
    </row>
    <row r="13977" spans="10:11">
      <c r="J13977" s="1"/>
      <c r="K13977"/>
    </row>
    <row r="13978" spans="10:11">
      <c r="J13978" s="1"/>
      <c r="K13978"/>
    </row>
    <row r="13979" spans="10:11">
      <c r="J13979" s="1"/>
      <c r="K13979"/>
    </row>
    <row r="13980" spans="10:11">
      <c r="J13980" s="1"/>
      <c r="K13980"/>
    </row>
    <row r="13981" spans="10:11">
      <c r="J13981" s="1"/>
      <c r="K13981"/>
    </row>
    <row r="13982" spans="10:11">
      <c r="J13982" s="1"/>
      <c r="K13982"/>
    </row>
    <row r="13983" spans="10:11">
      <c r="J13983" s="1"/>
      <c r="K13983"/>
    </row>
    <row r="13984" spans="10:11">
      <c r="J13984" s="1"/>
      <c r="K13984"/>
    </row>
    <row r="13985" spans="10:11">
      <c r="J13985" s="1"/>
      <c r="K13985"/>
    </row>
    <row r="13986" spans="10:11">
      <c r="J13986" s="1"/>
      <c r="K13986"/>
    </row>
    <row r="13987" spans="10:11">
      <c r="J13987" s="1"/>
      <c r="K13987"/>
    </row>
    <row r="13988" spans="10:11">
      <c r="J13988" s="1"/>
      <c r="K13988"/>
    </row>
    <row r="13989" spans="10:11">
      <c r="J13989" s="1"/>
      <c r="K13989"/>
    </row>
    <row r="13990" spans="10:11">
      <c r="J13990" s="1"/>
      <c r="K13990"/>
    </row>
    <row r="13991" spans="10:11">
      <c r="J13991" s="1"/>
      <c r="K13991"/>
    </row>
    <row r="13992" spans="10:11">
      <c r="J13992" s="1"/>
      <c r="K13992"/>
    </row>
    <row r="13993" spans="10:11">
      <c r="J13993" s="1"/>
      <c r="K13993"/>
    </row>
    <row r="13994" spans="10:11">
      <c r="J13994" s="1"/>
      <c r="K13994"/>
    </row>
    <row r="13995" spans="10:11">
      <c r="J13995" s="1"/>
      <c r="K13995"/>
    </row>
    <row r="13996" spans="10:11">
      <c r="J13996" s="1"/>
      <c r="K13996"/>
    </row>
    <row r="13997" spans="10:11">
      <c r="J13997" s="1"/>
      <c r="K13997"/>
    </row>
    <row r="13998" spans="10:11">
      <c r="J13998" s="1"/>
      <c r="K13998"/>
    </row>
    <row r="13999" spans="10:11">
      <c r="J13999" s="1"/>
      <c r="K13999"/>
    </row>
    <row r="14000" spans="10:11">
      <c r="J14000" s="1"/>
      <c r="K14000"/>
    </row>
    <row r="14001" spans="10:11">
      <c r="J14001" s="1"/>
      <c r="K14001"/>
    </row>
    <row r="14002" spans="10:11">
      <c r="J14002" s="1"/>
      <c r="K14002"/>
    </row>
    <row r="14003" spans="10:11">
      <c r="J14003" s="1"/>
      <c r="K14003"/>
    </row>
    <row r="14004" spans="10:11">
      <c r="J14004" s="1"/>
      <c r="K14004"/>
    </row>
    <row r="14005" spans="10:11">
      <c r="J14005" s="1"/>
      <c r="K14005"/>
    </row>
    <row r="14006" spans="10:11">
      <c r="J14006" s="1"/>
      <c r="K14006"/>
    </row>
    <row r="14007" spans="10:11">
      <c r="J14007" s="1"/>
      <c r="K14007"/>
    </row>
    <row r="14008" spans="10:11">
      <c r="J14008" s="1"/>
      <c r="K14008"/>
    </row>
    <row r="14009" spans="10:11">
      <c r="J14009" s="1"/>
      <c r="K14009"/>
    </row>
    <row r="14010" spans="10:11">
      <c r="J14010" s="1"/>
      <c r="K14010"/>
    </row>
    <row r="14011" spans="10:11">
      <c r="J14011" s="1"/>
      <c r="K14011"/>
    </row>
    <row r="14012" spans="10:11">
      <c r="J14012" s="1"/>
      <c r="K14012"/>
    </row>
    <row r="14013" spans="10:11">
      <c r="J14013" s="1"/>
      <c r="K14013"/>
    </row>
    <row r="14014" spans="10:11">
      <c r="J14014" s="1"/>
      <c r="K14014"/>
    </row>
    <row r="14015" spans="10:11">
      <c r="J14015" s="1"/>
      <c r="K14015"/>
    </row>
    <row r="14016" spans="10:11">
      <c r="J14016" s="1"/>
      <c r="K14016"/>
    </row>
    <row r="14017" spans="10:11">
      <c r="J14017" s="1"/>
      <c r="K14017"/>
    </row>
    <row r="14018" spans="10:11">
      <c r="J14018" s="1"/>
      <c r="K14018"/>
    </row>
    <row r="14019" spans="10:11">
      <c r="J14019" s="1"/>
      <c r="K14019"/>
    </row>
    <row r="14020" spans="10:11">
      <c r="J14020" s="1"/>
      <c r="K14020"/>
    </row>
    <row r="14021" spans="10:11">
      <c r="J14021" s="1"/>
      <c r="K14021"/>
    </row>
    <row r="14022" spans="10:11">
      <c r="J14022" s="1"/>
      <c r="K14022"/>
    </row>
    <row r="14023" spans="10:11">
      <c r="J14023" s="1"/>
      <c r="K14023"/>
    </row>
    <row r="14024" spans="10:11">
      <c r="J14024" s="1"/>
      <c r="K14024"/>
    </row>
    <row r="14025" spans="10:11">
      <c r="J14025" s="1"/>
      <c r="K14025"/>
    </row>
    <row r="14026" spans="10:11">
      <c r="J14026" s="1"/>
      <c r="K14026"/>
    </row>
    <row r="14027" spans="10:11">
      <c r="J14027" s="1"/>
      <c r="K14027"/>
    </row>
    <row r="14028" spans="10:11">
      <c r="J14028" s="1"/>
      <c r="K14028"/>
    </row>
    <row r="14029" spans="10:11">
      <c r="J14029" s="1"/>
      <c r="K14029"/>
    </row>
    <row r="14030" spans="10:11">
      <c r="J14030" s="1"/>
      <c r="K14030"/>
    </row>
    <row r="14031" spans="10:11">
      <c r="J14031" s="1"/>
      <c r="K14031"/>
    </row>
    <row r="14032" spans="10:11">
      <c r="J14032" s="1"/>
      <c r="K14032"/>
    </row>
    <row r="14033" spans="10:11">
      <c r="J14033" s="1"/>
      <c r="K14033"/>
    </row>
    <row r="14034" spans="10:11">
      <c r="J14034" s="1"/>
      <c r="K14034"/>
    </row>
    <row r="14035" spans="10:11">
      <c r="J14035" s="1"/>
      <c r="K14035"/>
    </row>
    <row r="14036" spans="10:11">
      <c r="J14036" s="1"/>
      <c r="K14036"/>
    </row>
    <row r="14037" spans="10:11">
      <c r="J14037" s="1"/>
      <c r="K14037"/>
    </row>
    <row r="14038" spans="10:11">
      <c r="J14038" s="1"/>
      <c r="K14038"/>
    </row>
    <row r="14039" spans="10:11">
      <c r="J14039" s="1"/>
      <c r="K14039"/>
    </row>
    <row r="14040" spans="10:11">
      <c r="J14040" s="1"/>
      <c r="K14040"/>
    </row>
    <row r="14041" spans="10:11">
      <c r="J14041" s="1"/>
      <c r="K14041"/>
    </row>
    <row r="14042" spans="10:11">
      <c r="J14042" s="1"/>
      <c r="K14042"/>
    </row>
    <row r="14043" spans="10:11">
      <c r="J14043" s="1"/>
      <c r="K14043"/>
    </row>
    <row r="14044" spans="10:11">
      <c r="J14044" s="1"/>
      <c r="K14044"/>
    </row>
    <row r="14045" spans="10:11">
      <c r="J14045" s="1"/>
      <c r="K14045"/>
    </row>
    <row r="14046" spans="10:11">
      <c r="J14046" s="1"/>
      <c r="K14046"/>
    </row>
    <row r="14047" spans="10:11">
      <c r="J14047" s="1"/>
      <c r="K14047"/>
    </row>
    <row r="14048" spans="10:11">
      <c r="J14048" s="1"/>
      <c r="K14048"/>
    </row>
    <row r="14049" spans="10:11">
      <c r="J14049" s="1"/>
      <c r="K14049"/>
    </row>
    <row r="14050" spans="10:11">
      <c r="J14050" s="1"/>
      <c r="K14050"/>
    </row>
    <row r="14051" spans="10:11">
      <c r="J14051" s="1"/>
      <c r="K14051"/>
    </row>
    <row r="14052" spans="10:11">
      <c r="J14052" s="1"/>
      <c r="K14052"/>
    </row>
    <row r="14053" spans="10:11">
      <c r="J14053" s="1"/>
      <c r="K14053"/>
    </row>
    <row r="14054" spans="10:11">
      <c r="J14054" s="1"/>
      <c r="K14054"/>
    </row>
    <row r="14055" spans="10:11">
      <c r="J14055" s="1"/>
      <c r="K14055"/>
    </row>
    <row r="14056" spans="10:11">
      <c r="J14056" s="1"/>
      <c r="K14056"/>
    </row>
    <row r="14057" spans="10:11">
      <c r="J14057" s="1"/>
      <c r="K14057"/>
    </row>
    <row r="14058" spans="10:11">
      <c r="J14058" s="1"/>
      <c r="K14058"/>
    </row>
    <row r="14059" spans="10:11">
      <c r="J14059" s="1"/>
      <c r="K14059"/>
    </row>
    <row r="14060" spans="10:11">
      <c r="J14060" s="1"/>
      <c r="K14060"/>
    </row>
    <row r="14061" spans="10:11">
      <c r="J14061" s="1"/>
      <c r="K14061"/>
    </row>
    <row r="14062" spans="10:11">
      <c r="J14062" s="1"/>
      <c r="K14062"/>
    </row>
    <row r="14063" spans="10:11">
      <c r="J14063" s="1"/>
      <c r="K14063"/>
    </row>
    <row r="14064" spans="10:11">
      <c r="J14064" s="1"/>
      <c r="K14064"/>
    </row>
    <row r="14065" spans="10:11">
      <c r="J14065" s="1"/>
      <c r="K14065"/>
    </row>
    <row r="14066" spans="10:11">
      <c r="J14066" s="1"/>
      <c r="K14066"/>
    </row>
    <row r="14067" spans="10:11">
      <c r="J14067" s="1"/>
      <c r="K14067"/>
    </row>
    <row r="14068" spans="10:11">
      <c r="J14068" s="1"/>
      <c r="K14068"/>
    </row>
    <row r="14069" spans="10:11">
      <c r="J14069" s="1"/>
      <c r="K14069"/>
    </row>
    <row r="14070" spans="10:11">
      <c r="J14070" s="1"/>
      <c r="K14070"/>
    </row>
    <row r="14071" spans="10:11">
      <c r="J14071" s="1"/>
      <c r="K14071"/>
    </row>
    <row r="14072" spans="10:11">
      <c r="J14072" s="1"/>
      <c r="K14072"/>
    </row>
    <row r="14073" spans="10:11">
      <c r="J14073" s="1"/>
      <c r="K14073"/>
    </row>
    <row r="14074" spans="10:11">
      <c r="J14074" s="1"/>
      <c r="K14074"/>
    </row>
    <row r="14075" spans="10:11">
      <c r="J14075" s="1"/>
      <c r="K14075"/>
    </row>
    <row r="14076" spans="10:11">
      <c r="J14076" s="1"/>
      <c r="K14076"/>
    </row>
    <row r="14077" spans="10:11">
      <c r="J14077" s="1"/>
      <c r="K14077"/>
    </row>
    <row r="14078" spans="10:11">
      <c r="J14078" s="1"/>
      <c r="K14078"/>
    </row>
    <row r="14079" spans="10:11">
      <c r="J14079" s="1"/>
      <c r="K14079"/>
    </row>
    <row r="14080" spans="10:11">
      <c r="J14080" s="1"/>
      <c r="K14080"/>
    </row>
    <row r="14081" spans="10:11">
      <c r="J14081" s="1"/>
      <c r="K14081"/>
    </row>
    <row r="14082" spans="10:11">
      <c r="J14082" s="1"/>
      <c r="K14082"/>
    </row>
    <row r="14083" spans="10:11">
      <c r="J14083" s="1"/>
      <c r="K14083"/>
    </row>
    <row r="14084" spans="10:11">
      <c r="J14084" s="1"/>
      <c r="K14084"/>
    </row>
    <row r="14085" spans="10:11">
      <c r="J14085" s="1"/>
      <c r="K14085"/>
    </row>
    <row r="14086" spans="10:11">
      <c r="J14086" s="1"/>
      <c r="K14086"/>
    </row>
    <row r="14087" spans="10:11">
      <c r="J14087" s="1"/>
      <c r="K14087"/>
    </row>
    <row r="14088" spans="10:11">
      <c r="J14088" s="1"/>
      <c r="K14088"/>
    </row>
    <row r="14089" spans="10:11">
      <c r="J14089" s="1"/>
      <c r="K14089"/>
    </row>
    <row r="14090" spans="10:11">
      <c r="J14090" s="1"/>
      <c r="K14090"/>
    </row>
    <row r="14091" spans="10:11">
      <c r="J14091" s="1"/>
      <c r="K14091"/>
    </row>
    <row r="14092" spans="10:11">
      <c r="J14092" s="1"/>
      <c r="K14092"/>
    </row>
    <row r="14093" spans="10:11">
      <c r="J14093" s="1"/>
      <c r="K14093"/>
    </row>
    <row r="14094" spans="10:11">
      <c r="J14094" s="1"/>
      <c r="K14094"/>
    </row>
    <row r="14095" spans="10:11">
      <c r="J14095" s="1"/>
      <c r="K14095"/>
    </row>
    <row r="14096" spans="10:11">
      <c r="J14096" s="1"/>
      <c r="K14096"/>
    </row>
    <row r="14097" spans="10:11">
      <c r="J14097" s="1"/>
      <c r="K14097"/>
    </row>
    <row r="14098" spans="10:11">
      <c r="J14098" s="1"/>
      <c r="K14098"/>
    </row>
    <row r="14099" spans="10:11">
      <c r="J14099" s="1"/>
      <c r="K14099"/>
    </row>
    <row r="14100" spans="10:11">
      <c r="J14100" s="1"/>
      <c r="K14100"/>
    </row>
    <row r="14101" spans="10:11">
      <c r="J14101" s="1"/>
      <c r="K14101"/>
    </row>
    <row r="14102" spans="10:11">
      <c r="J14102" s="1"/>
      <c r="K14102"/>
    </row>
    <row r="14103" spans="10:11">
      <c r="J14103" s="1"/>
      <c r="K14103"/>
    </row>
    <row r="14104" spans="10:11">
      <c r="J14104" s="1"/>
      <c r="K14104"/>
    </row>
    <row r="14105" spans="10:11">
      <c r="J14105" s="1"/>
      <c r="K14105"/>
    </row>
    <row r="14106" spans="10:11">
      <c r="J14106" s="1"/>
      <c r="K14106"/>
    </row>
    <row r="14107" spans="10:11">
      <c r="J14107" s="1"/>
      <c r="K14107"/>
    </row>
    <row r="14108" spans="10:11">
      <c r="J14108" s="1"/>
      <c r="K14108"/>
    </row>
    <row r="14109" spans="10:11">
      <c r="J14109" s="1"/>
      <c r="K14109"/>
    </row>
    <row r="14110" spans="10:11">
      <c r="J14110" s="1"/>
      <c r="K14110"/>
    </row>
    <row r="14111" spans="10:11">
      <c r="J14111" s="1"/>
      <c r="K14111"/>
    </row>
    <row r="14112" spans="10:11">
      <c r="J14112" s="1"/>
      <c r="K14112"/>
    </row>
    <row r="14113" spans="10:11">
      <c r="J14113" s="1"/>
      <c r="K14113"/>
    </row>
    <row r="14114" spans="10:11">
      <c r="J14114" s="1"/>
      <c r="K14114"/>
    </row>
    <row r="14115" spans="10:11">
      <c r="J14115" s="1"/>
      <c r="K14115"/>
    </row>
    <row r="14116" spans="10:11">
      <c r="J14116" s="1"/>
      <c r="K14116"/>
    </row>
    <row r="14117" spans="10:11">
      <c r="J14117" s="1"/>
      <c r="K14117"/>
    </row>
    <row r="14118" spans="10:11">
      <c r="J14118" s="1"/>
      <c r="K14118"/>
    </row>
    <row r="14119" spans="10:11">
      <c r="J14119" s="1"/>
      <c r="K14119"/>
    </row>
    <row r="14120" spans="10:11">
      <c r="J14120" s="1"/>
      <c r="K14120"/>
    </row>
    <row r="14121" spans="10:11">
      <c r="J14121" s="1"/>
      <c r="K14121"/>
    </row>
    <row r="14122" spans="10:11">
      <c r="J14122" s="1"/>
      <c r="K14122"/>
    </row>
    <row r="14123" spans="10:11">
      <c r="J14123" s="1"/>
      <c r="K14123"/>
    </row>
    <row r="14124" spans="10:11">
      <c r="J14124" s="1"/>
      <c r="K14124"/>
    </row>
    <row r="14125" spans="10:11">
      <c r="J14125" s="1"/>
      <c r="K14125"/>
    </row>
    <row r="14126" spans="10:11">
      <c r="J14126" s="1"/>
      <c r="K14126"/>
    </row>
    <row r="14127" spans="10:11">
      <c r="J14127" s="1"/>
      <c r="K14127"/>
    </row>
    <row r="14128" spans="10:11">
      <c r="J14128" s="1"/>
      <c r="K14128"/>
    </row>
    <row r="14129" spans="10:11">
      <c r="J14129" s="1"/>
      <c r="K14129"/>
    </row>
    <row r="14130" spans="10:11">
      <c r="J14130" s="1"/>
      <c r="K14130"/>
    </row>
    <row r="14131" spans="10:11">
      <c r="J14131" s="1"/>
      <c r="K14131"/>
    </row>
    <row r="14132" spans="10:11">
      <c r="J14132" s="1"/>
      <c r="K14132"/>
    </row>
    <row r="14133" spans="10:11">
      <c r="J14133" s="1"/>
      <c r="K14133"/>
    </row>
    <row r="14134" spans="10:11">
      <c r="J14134" s="1"/>
      <c r="K14134"/>
    </row>
    <row r="14135" spans="10:11">
      <c r="J14135" s="1"/>
      <c r="K14135"/>
    </row>
    <row r="14136" spans="10:11">
      <c r="J14136" s="1"/>
      <c r="K14136"/>
    </row>
    <row r="14137" spans="10:11">
      <c r="J14137" s="1"/>
      <c r="K14137"/>
    </row>
    <row r="14138" spans="10:11">
      <c r="J14138" s="1"/>
      <c r="K14138"/>
    </row>
    <row r="14139" spans="10:11">
      <c r="J14139" s="1"/>
      <c r="K14139"/>
    </row>
    <row r="14140" spans="10:11">
      <c r="J14140" s="1"/>
      <c r="K14140"/>
    </row>
    <row r="14141" spans="10:11">
      <c r="J14141" s="1"/>
      <c r="K14141"/>
    </row>
    <row r="14142" spans="10:11">
      <c r="J14142" s="1"/>
      <c r="K14142"/>
    </row>
    <row r="14143" spans="10:11">
      <c r="J14143" s="1"/>
      <c r="K14143"/>
    </row>
    <row r="14144" spans="10:11">
      <c r="J14144" s="1"/>
      <c r="K14144"/>
    </row>
    <row r="14145" spans="10:11">
      <c r="J14145" s="1"/>
      <c r="K14145"/>
    </row>
    <row r="14146" spans="10:11">
      <c r="J14146" s="1"/>
      <c r="K14146"/>
    </row>
    <row r="14147" spans="10:11">
      <c r="J14147" s="1"/>
      <c r="K14147"/>
    </row>
    <row r="14148" spans="10:11">
      <c r="J14148" s="1"/>
      <c r="K14148"/>
    </row>
    <row r="14149" spans="10:11">
      <c r="J14149" s="1"/>
      <c r="K14149"/>
    </row>
    <row r="14150" spans="10:11">
      <c r="J14150" s="1"/>
      <c r="K14150"/>
    </row>
    <row r="14151" spans="10:11">
      <c r="J14151" s="1"/>
      <c r="K14151"/>
    </row>
    <row r="14152" spans="10:11">
      <c r="J14152" s="1"/>
      <c r="K14152"/>
    </row>
    <row r="14153" spans="10:11">
      <c r="J14153" s="1"/>
      <c r="K14153"/>
    </row>
    <row r="14154" spans="10:11">
      <c r="J14154" s="1"/>
      <c r="K14154"/>
    </row>
    <row r="14155" spans="10:11">
      <c r="J14155" s="1"/>
      <c r="K14155"/>
    </row>
    <row r="14156" spans="10:11">
      <c r="J14156" s="1"/>
      <c r="K14156"/>
    </row>
    <row r="14157" spans="10:11">
      <c r="J14157" s="1"/>
      <c r="K14157"/>
    </row>
    <row r="14158" spans="10:11">
      <c r="J14158" s="1"/>
      <c r="K14158"/>
    </row>
    <row r="14159" spans="10:11">
      <c r="J14159" s="1"/>
      <c r="K14159"/>
    </row>
    <row r="14160" spans="10:11">
      <c r="J14160" s="1"/>
      <c r="K14160"/>
    </row>
    <row r="14161" spans="10:11">
      <c r="J14161" s="1"/>
      <c r="K14161"/>
    </row>
    <row r="14162" spans="10:11">
      <c r="J14162" s="1"/>
      <c r="K14162"/>
    </row>
    <row r="14163" spans="10:11">
      <c r="J14163" s="1"/>
      <c r="K14163"/>
    </row>
    <row r="14164" spans="10:11">
      <c r="J14164" s="1"/>
      <c r="K14164"/>
    </row>
    <row r="14165" spans="10:11">
      <c r="J14165" s="1"/>
      <c r="K14165"/>
    </row>
    <row r="14166" spans="10:11">
      <c r="J14166" s="1"/>
      <c r="K14166"/>
    </row>
    <row r="14167" spans="10:11">
      <c r="J14167" s="1"/>
      <c r="K14167"/>
    </row>
    <row r="14168" spans="10:11">
      <c r="J14168" s="1"/>
      <c r="K14168"/>
    </row>
    <row r="14169" spans="10:11">
      <c r="J14169" s="1"/>
      <c r="K14169"/>
    </row>
    <row r="14170" spans="10:11">
      <c r="J14170" s="1"/>
      <c r="K14170"/>
    </row>
    <row r="14171" spans="10:11">
      <c r="J14171" s="1"/>
      <c r="K14171"/>
    </row>
    <row r="14172" spans="10:11">
      <c r="J14172" s="1"/>
      <c r="K14172"/>
    </row>
    <row r="14173" spans="10:11">
      <c r="J14173" s="1"/>
      <c r="K14173"/>
    </row>
    <row r="14174" spans="10:11">
      <c r="J14174" s="1"/>
      <c r="K14174"/>
    </row>
    <row r="14175" spans="10:11">
      <c r="J14175" s="1"/>
      <c r="K14175"/>
    </row>
    <row r="14176" spans="10:11">
      <c r="J14176" s="1"/>
      <c r="K14176"/>
    </row>
    <row r="14177" spans="10:11">
      <c r="J14177" s="1"/>
      <c r="K14177"/>
    </row>
    <row r="14178" spans="10:11">
      <c r="J14178" s="1"/>
      <c r="K14178"/>
    </row>
    <row r="14179" spans="10:11">
      <c r="J14179" s="1"/>
      <c r="K14179"/>
    </row>
    <row r="14180" spans="10:11">
      <c r="J14180" s="1"/>
      <c r="K14180"/>
    </row>
    <row r="14181" spans="10:11">
      <c r="J14181" s="1"/>
      <c r="K14181"/>
    </row>
    <row r="14182" spans="10:11">
      <c r="J14182" s="1"/>
      <c r="K14182"/>
    </row>
    <row r="14183" spans="10:11">
      <c r="J14183" s="1"/>
      <c r="K14183"/>
    </row>
    <row r="14184" spans="10:11">
      <c r="J14184" s="1"/>
      <c r="K14184"/>
    </row>
    <row r="14185" spans="10:11">
      <c r="J14185" s="1"/>
      <c r="K14185"/>
    </row>
    <row r="14186" spans="10:11">
      <c r="J14186" s="1"/>
      <c r="K14186"/>
    </row>
    <row r="14187" spans="10:11">
      <c r="J14187" s="1"/>
      <c r="K14187"/>
    </row>
    <row r="14188" spans="10:11">
      <c r="J14188" s="1"/>
      <c r="K14188"/>
    </row>
    <row r="14189" spans="10:11">
      <c r="J14189" s="1"/>
      <c r="K14189"/>
    </row>
    <row r="14190" spans="10:11">
      <c r="J14190" s="1"/>
      <c r="K14190"/>
    </row>
    <row r="14191" spans="10:11">
      <c r="J14191" s="1"/>
      <c r="K14191"/>
    </row>
    <row r="14192" spans="10:11">
      <c r="J14192" s="1"/>
      <c r="K14192"/>
    </row>
    <row r="14193" spans="10:11">
      <c r="J14193" s="1"/>
      <c r="K14193"/>
    </row>
    <row r="14194" spans="10:11">
      <c r="J14194" s="1"/>
      <c r="K14194"/>
    </row>
    <row r="14195" spans="10:11">
      <c r="J14195" s="1"/>
      <c r="K14195"/>
    </row>
    <row r="14196" spans="10:11">
      <c r="J14196" s="1"/>
      <c r="K14196"/>
    </row>
    <row r="14197" spans="10:11">
      <c r="J14197" s="1"/>
      <c r="K14197"/>
    </row>
    <row r="14198" spans="10:11">
      <c r="J14198" s="1"/>
      <c r="K14198"/>
    </row>
    <row r="14199" spans="10:11">
      <c r="J14199" s="1"/>
      <c r="K14199"/>
    </row>
    <row r="14200" spans="10:11">
      <c r="J14200" s="1"/>
      <c r="K14200"/>
    </row>
    <row r="14201" spans="10:11">
      <c r="J14201" s="1"/>
      <c r="K14201"/>
    </row>
    <row r="14202" spans="10:11">
      <c r="J14202" s="1"/>
      <c r="K14202"/>
    </row>
    <row r="14203" spans="10:11">
      <c r="J14203" s="1"/>
      <c r="K14203"/>
    </row>
    <row r="14204" spans="10:11">
      <c r="J14204" s="1"/>
      <c r="K14204"/>
    </row>
    <row r="14205" spans="10:11">
      <c r="J14205" s="1"/>
      <c r="K14205"/>
    </row>
    <row r="14206" spans="10:11">
      <c r="J14206" s="1"/>
      <c r="K14206"/>
    </row>
    <row r="14207" spans="10:11">
      <c r="J14207" s="1"/>
      <c r="K14207"/>
    </row>
    <row r="14208" spans="10:11">
      <c r="J14208" s="1"/>
      <c r="K14208"/>
    </row>
    <row r="14209" spans="10:11">
      <c r="J14209" s="1"/>
      <c r="K14209"/>
    </row>
    <row r="14210" spans="10:11">
      <c r="J14210" s="1"/>
      <c r="K14210"/>
    </row>
    <row r="14211" spans="10:11">
      <c r="J14211" s="1"/>
      <c r="K14211"/>
    </row>
    <row r="14212" spans="10:11">
      <c r="J14212" s="1"/>
      <c r="K14212"/>
    </row>
    <row r="14213" spans="10:11">
      <c r="J14213" s="1"/>
      <c r="K14213"/>
    </row>
    <row r="14214" spans="10:11">
      <c r="J14214" s="1"/>
      <c r="K14214"/>
    </row>
    <row r="14215" spans="10:11">
      <c r="J14215" s="1"/>
      <c r="K14215"/>
    </row>
    <row r="14216" spans="10:11">
      <c r="J14216" s="1"/>
      <c r="K14216"/>
    </row>
    <row r="14217" spans="10:11">
      <c r="J14217" s="1"/>
      <c r="K14217"/>
    </row>
    <row r="14218" spans="10:11">
      <c r="J14218" s="1"/>
      <c r="K14218"/>
    </row>
    <row r="14219" spans="10:11">
      <c r="J14219" s="1"/>
      <c r="K14219"/>
    </row>
    <row r="14220" spans="10:11">
      <c r="J14220" s="1"/>
      <c r="K14220"/>
    </row>
    <row r="14221" spans="10:11">
      <c r="J14221" s="1"/>
      <c r="K14221"/>
    </row>
    <row r="14222" spans="10:11">
      <c r="J14222" s="1"/>
      <c r="K14222"/>
    </row>
    <row r="14223" spans="10:11">
      <c r="J14223" s="1"/>
      <c r="K14223"/>
    </row>
    <row r="14224" spans="10:11">
      <c r="J14224" s="1"/>
      <c r="K14224"/>
    </row>
    <row r="14225" spans="10:11">
      <c r="J14225" s="1"/>
      <c r="K14225"/>
    </row>
    <row r="14226" spans="10:11">
      <c r="J14226" s="1"/>
      <c r="K14226"/>
    </row>
    <row r="14227" spans="10:11">
      <c r="J14227" s="1"/>
      <c r="K14227"/>
    </row>
    <row r="14228" spans="10:11">
      <c r="J14228" s="1"/>
      <c r="K14228"/>
    </row>
    <row r="14229" spans="10:11">
      <c r="J14229" s="1"/>
      <c r="K14229"/>
    </row>
    <row r="14230" spans="10:11">
      <c r="J14230" s="1"/>
      <c r="K14230"/>
    </row>
    <row r="14231" spans="10:11">
      <c r="J14231" s="1"/>
      <c r="K14231"/>
    </row>
    <row r="14232" spans="10:11">
      <c r="J14232" s="1"/>
      <c r="K14232"/>
    </row>
    <row r="14233" spans="10:11">
      <c r="J14233" s="1"/>
      <c r="K14233"/>
    </row>
    <row r="14234" spans="10:11">
      <c r="J14234" s="1"/>
      <c r="K14234"/>
    </row>
    <row r="14235" spans="10:11">
      <c r="J14235" s="1"/>
      <c r="K14235"/>
    </row>
    <row r="14236" spans="10:11">
      <c r="J14236" s="1"/>
      <c r="K14236"/>
    </row>
    <row r="14237" spans="10:11">
      <c r="J14237" s="1"/>
      <c r="K14237"/>
    </row>
    <row r="14238" spans="10:11">
      <c r="J14238" s="1"/>
      <c r="K14238"/>
    </row>
    <row r="14239" spans="10:11">
      <c r="J14239" s="1"/>
      <c r="K14239"/>
    </row>
    <row r="14240" spans="10:11">
      <c r="J14240" s="1"/>
      <c r="K14240"/>
    </row>
    <row r="14241" spans="10:11">
      <c r="J14241" s="1"/>
      <c r="K14241"/>
    </row>
    <row r="14242" spans="10:11">
      <c r="J14242" s="1"/>
      <c r="K14242"/>
    </row>
    <row r="14243" spans="10:11">
      <c r="J14243" s="1"/>
      <c r="K14243"/>
    </row>
    <row r="14244" spans="10:11">
      <c r="J14244" s="1"/>
      <c r="K14244"/>
    </row>
    <row r="14245" spans="10:11">
      <c r="J14245" s="1"/>
      <c r="K14245"/>
    </row>
    <row r="14246" spans="10:11">
      <c r="J14246" s="1"/>
      <c r="K14246"/>
    </row>
    <row r="14247" spans="10:11">
      <c r="J14247" s="1"/>
      <c r="K14247"/>
    </row>
    <row r="14248" spans="10:11">
      <c r="J14248" s="1"/>
      <c r="K14248"/>
    </row>
    <row r="14249" spans="10:11">
      <c r="J14249" s="1"/>
      <c r="K14249"/>
    </row>
    <row r="14250" spans="10:11">
      <c r="J14250" s="1"/>
      <c r="K14250"/>
    </row>
    <row r="14251" spans="10:11">
      <c r="J14251" s="1"/>
      <c r="K14251"/>
    </row>
    <row r="14252" spans="10:11">
      <c r="J14252" s="1"/>
      <c r="K14252"/>
    </row>
    <row r="14253" spans="10:11">
      <c r="J14253" s="1"/>
      <c r="K14253"/>
    </row>
    <row r="14254" spans="10:11">
      <c r="J14254" s="1"/>
      <c r="K14254"/>
    </row>
    <row r="14255" spans="10:11">
      <c r="J14255" s="1"/>
      <c r="K14255"/>
    </row>
    <row r="14256" spans="10:11">
      <c r="J14256" s="1"/>
      <c r="K14256"/>
    </row>
    <row r="14257" spans="10:11">
      <c r="J14257" s="1"/>
      <c r="K14257"/>
    </row>
    <row r="14258" spans="10:11">
      <c r="J14258" s="1"/>
      <c r="K14258"/>
    </row>
    <row r="14259" spans="10:11">
      <c r="J14259" s="1"/>
      <c r="K14259"/>
    </row>
    <row r="14260" spans="10:11">
      <c r="J14260" s="1"/>
      <c r="K14260"/>
    </row>
    <row r="14261" spans="10:11">
      <c r="J14261" s="1"/>
      <c r="K14261"/>
    </row>
    <row r="14262" spans="10:11">
      <c r="J14262" s="1"/>
      <c r="K14262"/>
    </row>
    <row r="14263" spans="10:11">
      <c r="J14263" s="1"/>
      <c r="K14263"/>
    </row>
    <row r="14264" spans="10:11">
      <c r="J14264" s="1"/>
      <c r="K14264"/>
    </row>
    <row r="14265" spans="10:11">
      <c r="J14265" s="1"/>
      <c r="K14265"/>
    </row>
    <row r="14266" spans="10:11">
      <c r="J14266" s="1"/>
      <c r="K14266"/>
    </row>
    <row r="14267" spans="10:11">
      <c r="J14267" s="1"/>
      <c r="K14267"/>
    </row>
    <row r="14268" spans="10:11">
      <c r="J14268" s="1"/>
      <c r="K14268"/>
    </row>
    <row r="14269" spans="10:11">
      <c r="J14269" s="1"/>
      <c r="K14269"/>
    </row>
    <row r="14270" spans="10:11">
      <c r="J14270" s="1"/>
      <c r="K14270"/>
    </row>
    <row r="14271" spans="10:11">
      <c r="J14271" s="1"/>
      <c r="K14271"/>
    </row>
    <row r="14272" spans="10:11">
      <c r="J14272" s="1"/>
      <c r="K14272"/>
    </row>
    <row r="14273" spans="10:11">
      <c r="J14273" s="1"/>
      <c r="K14273"/>
    </row>
    <row r="14274" spans="10:11">
      <c r="J14274" s="1"/>
      <c r="K14274"/>
    </row>
    <row r="14275" spans="10:11">
      <c r="J14275" s="1"/>
      <c r="K14275"/>
    </row>
    <row r="14276" spans="10:11">
      <c r="J14276" s="1"/>
      <c r="K14276"/>
    </row>
    <row r="14277" spans="10:11">
      <c r="J14277" s="1"/>
      <c r="K14277"/>
    </row>
    <row r="14278" spans="10:11">
      <c r="J14278" s="1"/>
      <c r="K14278"/>
    </row>
    <row r="14279" spans="10:11">
      <c r="J14279" s="1"/>
      <c r="K14279"/>
    </row>
    <row r="14280" spans="10:11">
      <c r="J14280" s="1"/>
      <c r="K14280"/>
    </row>
    <row r="14281" spans="10:11">
      <c r="J14281" s="1"/>
      <c r="K14281"/>
    </row>
    <row r="14282" spans="10:11">
      <c r="J14282" s="1"/>
      <c r="K14282"/>
    </row>
    <row r="14283" spans="10:11">
      <c r="J14283" s="1"/>
      <c r="K14283"/>
    </row>
    <row r="14284" spans="10:11">
      <c r="J14284" s="1"/>
      <c r="K14284"/>
    </row>
    <row r="14285" spans="10:11">
      <c r="J14285" s="1"/>
      <c r="K14285"/>
    </row>
    <row r="14286" spans="10:11">
      <c r="J14286" s="1"/>
      <c r="K14286"/>
    </row>
    <row r="14287" spans="10:11">
      <c r="J14287" s="1"/>
      <c r="K14287"/>
    </row>
    <row r="14288" spans="10:11">
      <c r="J14288" s="1"/>
      <c r="K14288"/>
    </row>
    <row r="14289" spans="10:11">
      <c r="J14289" s="1"/>
      <c r="K14289"/>
    </row>
    <row r="14290" spans="10:11">
      <c r="J14290" s="1"/>
      <c r="K14290"/>
    </row>
    <row r="14291" spans="10:11">
      <c r="J14291" s="1"/>
      <c r="K14291"/>
    </row>
    <row r="14292" spans="10:11">
      <c r="J14292" s="1"/>
      <c r="K14292"/>
    </row>
    <row r="14293" spans="10:11">
      <c r="J14293" s="1"/>
      <c r="K14293"/>
    </row>
    <row r="14294" spans="10:11">
      <c r="J14294" s="1"/>
      <c r="K14294"/>
    </row>
    <row r="14295" spans="10:11">
      <c r="J14295" s="1"/>
      <c r="K14295"/>
    </row>
    <row r="14296" spans="10:11">
      <c r="J14296" s="1"/>
      <c r="K14296"/>
    </row>
    <row r="14297" spans="10:11">
      <c r="J14297" s="1"/>
      <c r="K14297"/>
    </row>
    <row r="14298" spans="10:11">
      <c r="J14298" s="1"/>
      <c r="K14298"/>
    </row>
    <row r="14299" spans="10:11">
      <c r="J14299" s="1"/>
      <c r="K14299"/>
    </row>
    <row r="14300" spans="10:11">
      <c r="J14300" s="1"/>
      <c r="K14300"/>
    </row>
    <row r="14301" spans="10:11">
      <c r="J14301" s="1"/>
      <c r="K14301"/>
    </row>
    <row r="14302" spans="10:11">
      <c r="J14302" s="1"/>
      <c r="K14302"/>
    </row>
    <row r="14303" spans="10:11">
      <c r="J14303" s="1"/>
      <c r="K14303"/>
    </row>
    <row r="14304" spans="10:11">
      <c r="J14304" s="1"/>
      <c r="K14304"/>
    </row>
    <row r="14305" spans="10:11">
      <c r="J14305" s="1"/>
      <c r="K14305"/>
    </row>
    <row r="14306" spans="10:11">
      <c r="J14306" s="1"/>
      <c r="K14306"/>
    </row>
    <row r="14307" spans="10:11">
      <c r="J14307" s="1"/>
      <c r="K14307"/>
    </row>
    <row r="14308" spans="10:11">
      <c r="J14308" s="1"/>
      <c r="K14308"/>
    </row>
    <row r="14309" spans="10:11">
      <c r="J14309" s="1"/>
      <c r="K14309"/>
    </row>
    <row r="14310" spans="10:11">
      <c r="J14310" s="1"/>
      <c r="K14310"/>
    </row>
    <row r="14311" spans="10:11">
      <c r="J14311" s="1"/>
      <c r="K14311"/>
    </row>
    <row r="14312" spans="10:11">
      <c r="J14312" s="1"/>
      <c r="K14312"/>
    </row>
    <row r="14313" spans="10:11">
      <c r="J14313" s="1"/>
      <c r="K14313"/>
    </row>
    <row r="14314" spans="10:11">
      <c r="J14314" s="1"/>
      <c r="K14314"/>
    </row>
    <row r="14315" spans="10:11">
      <c r="J14315" s="1"/>
      <c r="K14315"/>
    </row>
    <row r="14316" spans="10:11">
      <c r="J14316" s="1"/>
      <c r="K14316"/>
    </row>
    <row r="14317" spans="10:11">
      <c r="J14317" s="1"/>
      <c r="K14317"/>
    </row>
    <row r="14318" spans="10:11">
      <c r="J14318" s="1"/>
      <c r="K14318"/>
    </row>
    <row r="14319" spans="10:11">
      <c r="J14319" s="1"/>
      <c r="K14319"/>
    </row>
    <row r="14320" spans="10:11">
      <c r="J14320" s="1"/>
      <c r="K14320"/>
    </row>
    <row r="14321" spans="10:11">
      <c r="J14321" s="1"/>
      <c r="K14321"/>
    </row>
    <row r="14322" spans="10:11">
      <c r="J14322" s="1"/>
      <c r="K14322"/>
    </row>
    <row r="14323" spans="10:11">
      <c r="J14323" s="1"/>
      <c r="K14323"/>
    </row>
    <row r="14324" spans="10:11">
      <c r="J14324" s="1"/>
      <c r="K14324"/>
    </row>
    <row r="14325" spans="10:11">
      <c r="J14325" s="1"/>
      <c r="K14325"/>
    </row>
    <row r="14326" spans="10:11">
      <c r="J14326" s="1"/>
      <c r="K14326"/>
    </row>
    <row r="14327" spans="10:11">
      <c r="J14327" s="1"/>
      <c r="K14327"/>
    </row>
    <row r="14328" spans="10:11">
      <c r="J14328" s="1"/>
      <c r="K14328"/>
    </row>
    <row r="14329" spans="10:11">
      <c r="J14329" s="1"/>
      <c r="K14329"/>
    </row>
    <row r="14330" spans="10:11">
      <c r="J14330" s="1"/>
      <c r="K14330"/>
    </row>
    <row r="14331" spans="10:11">
      <c r="J14331" s="1"/>
      <c r="K14331"/>
    </row>
    <row r="14332" spans="10:11">
      <c r="J14332" s="1"/>
      <c r="K14332"/>
    </row>
    <row r="14333" spans="10:11">
      <c r="J14333" s="1"/>
      <c r="K14333"/>
    </row>
    <row r="14334" spans="10:11">
      <c r="J14334" s="1"/>
      <c r="K14334"/>
    </row>
    <row r="14335" spans="10:11">
      <c r="J14335" s="1"/>
      <c r="K14335"/>
    </row>
    <row r="14336" spans="10:11">
      <c r="J14336" s="1"/>
      <c r="K14336"/>
    </row>
    <row r="14337" spans="10:11">
      <c r="J14337" s="1"/>
      <c r="K14337"/>
    </row>
    <row r="14338" spans="10:11">
      <c r="J14338" s="1"/>
      <c r="K14338"/>
    </row>
    <row r="14339" spans="10:11">
      <c r="J14339" s="1"/>
      <c r="K14339"/>
    </row>
    <row r="14340" spans="10:11">
      <c r="J14340" s="1"/>
      <c r="K14340"/>
    </row>
    <row r="14341" spans="10:11">
      <c r="J14341" s="1"/>
      <c r="K14341"/>
    </row>
    <row r="14342" spans="10:11">
      <c r="J14342" s="1"/>
      <c r="K14342"/>
    </row>
    <row r="14343" spans="10:11">
      <c r="J14343" s="1"/>
      <c r="K14343"/>
    </row>
    <row r="14344" spans="10:11">
      <c r="J14344" s="1"/>
      <c r="K14344"/>
    </row>
    <row r="14345" spans="10:11">
      <c r="J14345" s="1"/>
      <c r="K14345"/>
    </row>
    <row r="14346" spans="10:11">
      <c r="J14346" s="1"/>
      <c r="K14346"/>
    </row>
    <row r="14347" spans="10:11">
      <c r="J14347" s="1"/>
      <c r="K14347"/>
    </row>
    <row r="14348" spans="10:11">
      <c r="J14348" s="1"/>
      <c r="K14348"/>
    </row>
    <row r="14349" spans="10:11">
      <c r="J14349" s="1"/>
      <c r="K14349"/>
    </row>
    <row r="14350" spans="10:11">
      <c r="J14350" s="1"/>
      <c r="K14350"/>
    </row>
    <row r="14351" spans="10:11">
      <c r="J14351" s="1"/>
      <c r="K14351"/>
    </row>
    <row r="14352" spans="10:11">
      <c r="J14352" s="1"/>
      <c r="K14352"/>
    </row>
    <row r="14353" spans="10:11">
      <c r="J14353" s="1"/>
      <c r="K14353"/>
    </row>
    <row r="14354" spans="10:11">
      <c r="J14354" s="1"/>
      <c r="K14354"/>
    </row>
    <row r="14355" spans="10:11">
      <c r="J14355" s="1"/>
      <c r="K14355"/>
    </row>
    <row r="14356" spans="10:11">
      <c r="J14356" s="1"/>
      <c r="K14356"/>
    </row>
    <row r="14357" spans="10:11">
      <c r="J14357" s="1"/>
      <c r="K14357"/>
    </row>
    <row r="14358" spans="10:11">
      <c r="J14358" s="1"/>
      <c r="K14358"/>
    </row>
    <row r="14359" spans="10:11">
      <c r="J14359" s="1"/>
      <c r="K14359"/>
    </row>
    <row r="14360" spans="10:11">
      <c r="J14360" s="1"/>
      <c r="K14360"/>
    </row>
    <row r="14361" spans="10:11">
      <c r="J14361" s="1"/>
      <c r="K14361"/>
    </row>
    <row r="14362" spans="10:11">
      <c r="J14362" s="1"/>
      <c r="K14362"/>
    </row>
    <row r="14363" spans="10:11">
      <c r="J14363" s="1"/>
      <c r="K14363"/>
    </row>
    <row r="14364" spans="10:11">
      <c r="J14364" s="1"/>
      <c r="K14364"/>
    </row>
    <row r="14365" spans="10:11">
      <c r="J14365" s="1"/>
      <c r="K14365"/>
    </row>
    <row r="14366" spans="10:11">
      <c r="J14366" s="1"/>
      <c r="K14366"/>
    </row>
    <row r="14367" spans="10:11">
      <c r="J14367" s="1"/>
      <c r="K14367"/>
    </row>
    <row r="14368" spans="10:11">
      <c r="J14368" s="1"/>
      <c r="K14368"/>
    </row>
    <row r="14369" spans="10:11">
      <c r="J14369" s="1"/>
      <c r="K14369"/>
    </row>
    <row r="14370" spans="10:11">
      <c r="J14370" s="1"/>
      <c r="K14370"/>
    </row>
    <row r="14371" spans="10:11">
      <c r="J14371" s="1"/>
      <c r="K14371"/>
    </row>
    <row r="14372" spans="10:11">
      <c r="J14372" s="1"/>
      <c r="K14372"/>
    </row>
    <row r="14373" spans="10:11">
      <c r="J14373" s="1"/>
      <c r="K14373"/>
    </row>
    <row r="14374" spans="10:11">
      <c r="J14374" s="1"/>
      <c r="K14374"/>
    </row>
    <row r="14375" spans="10:11">
      <c r="J14375" s="1"/>
      <c r="K14375"/>
    </row>
    <row r="14376" spans="10:11">
      <c r="J14376" s="1"/>
      <c r="K14376"/>
    </row>
    <row r="14377" spans="10:11">
      <c r="J14377" s="1"/>
      <c r="K14377"/>
    </row>
    <row r="14378" spans="10:11">
      <c r="J14378" s="1"/>
      <c r="K14378"/>
    </row>
    <row r="14379" spans="10:11">
      <c r="J14379" s="1"/>
      <c r="K14379"/>
    </row>
    <row r="14380" spans="10:11">
      <c r="J14380" s="1"/>
      <c r="K14380"/>
    </row>
    <row r="14381" spans="10:11">
      <c r="J14381" s="1"/>
      <c r="K14381"/>
    </row>
    <row r="14382" spans="10:11">
      <c r="J14382" s="1"/>
      <c r="K14382"/>
    </row>
    <row r="14383" spans="10:11">
      <c r="J14383" s="1"/>
      <c r="K14383"/>
    </row>
    <row r="14384" spans="10:11">
      <c r="J14384" s="1"/>
      <c r="K14384"/>
    </row>
    <row r="14385" spans="10:11">
      <c r="J14385" s="1"/>
      <c r="K14385"/>
    </row>
    <row r="14386" spans="10:11">
      <c r="J14386" s="1"/>
      <c r="K14386"/>
    </row>
    <row r="14387" spans="10:11">
      <c r="J14387" s="1"/>
      <c r="K14387"/>
    </row>
    <row r="14388" spans="10:11">
      <c r="J14388" s="1"/>
      <c r="K14388"/>
    </row>
    <row r="14389" spans="10:11">
      <c r="J14389" s="1"/>
      <c r="K14389"/>
    </row>
    <row r="14390" spans="10:11">
      <c r="J14390" s="1"/>
      <c r="K14390"/>
    </row>
    <row r="14391" spans="10:11">
      <c r="J14391" s="1"/>
      <c r="K14391"/>
    </row>
    <row r="14392" spans="10:11">
      <c r="J14392" s="1"/>
      <c r="K14392"/>
    </row>
    <row r="14393" spans="10:11">
      <c r="J14393" s="1"/>
      <c r="K14393"/>
    </row>
    <row r="14394" spans="10:11">
      <c r="J14394" s="1"/>
      <c r="K14394"/>
    </row>
    <row r="14395" spans="10:11">
      <c r="J14395" s="1"/>
      <c r="K14395"/>
    </row>
    <row r="14396" spans="10:11">
      <c r="J14396" s="1"/>
      <c r="K14396"/>
    </row>
    <row r="14397" spans="10:11">
      <c r="J14397" s="1"/>
      <c r="K14397"/>
    </row>
    <row r="14398" spans="10:11">
      <c r="J14398" s="1"/>
      <c r="K14398"/>
    </row>
    <row r="14399" spans="10:11">
      <c r="J14399" s="1"/>
      <c r="K14399"/>
    </row>
    <row r="14400" spans="10:11">
      <c r="J14400" s="1"/>
      <c r="K14400"/>
    </row>
    <row r="14401" spans="10:11">
      <c r="J14401" s="1"/>
      <c r="K14401"/>
    </row>
    <row r="14402" spans="10:11">
      <c r="J14402" s="1"/>
      <c r="K14402"/>
    </row>
    <row r="14403" spans="10:11">
      <c r="J14403" s="1"/>
      <c r="K14403"/>
    </row>
    <row r="14404" spans="10:11">
      <c r="J14404" s="1"/>
      <c r="K14404"/>
    </row>
    <row r="14405" spans="10:11">
      <c r="J14405" s="1"/>
      <c r="K14405"/>
    </row>
    <row r="14406" spans="10:11">
      <c r="J14406" s="1"/>
      <c r="K14406"/>
    </row>
    <row r="14407" spans="10:11">
      <c r="J14407" s="1"/>
      <c r="K14407"/>
    </row>
    <row r="14408" spans="10:11">
      <c r="J14408" s="1"/>
      <c r="K14408"/>
    </row>
    <row r="14409" spans="10:11">
      <c r="J14409" s="1"/>
      <c r="K14409"/>
    </row>
    <row r="14410" spans="10:11">
      <c r="J14410" s="1"/>
      <c r="K14410"/>
    </row>
    <row r="14411" spans="10:11">
      <c r="J14411" s="1"/>
      <c r="K14411"/>
    </row>
    <row r="14412" spans="10:11">
      <c r="J14412" s="1"/>
      <c r="K14412"/>
    </row>
    <row r="14413" spans="10:11">
      <c r="J14413" s="1"/>
      <c r="K14413"/>
    </row>
    <row r="14414" spans="10:11">
      <c r="J14414" s="1"/>
      <c r="K14414"/>
    </row>
    <row r="14415" spans="10:11">
      <c r="J14415" s="1"/>
      <c r="K14415"/>
    </row>
    <row r="14416" spans="10:11">
      <c r="J14416" s="1"/>
      <c r="K14416"/>
    </row>
    <row r="14417" spans="10:11">
      <c r="J14417" s="1"/>
      <c r="K14417"/>
    </row>
    <row r="14418" spans="10:11">
      <c r="J14418" s="1"/>
      <c r="K14418"/>
    </row>
    <row r="14419" spans="10:11">
      <c r="J14419" s="1"/>
      <c r="K14419"/>
    </row>
    <row r="14420" spans="10:11">
      <c r="J14420" s="1"/>
      <c r="K14420"/>
    </row>
    <row r="14421" spans="10:11">
      <c r="J14421" s="1"/>
      <c r="K14421"/>
    </row>
    <row r="14422" spans="10:11">
      <c r="J14422" s="1"/>
      <c r="K14422"/>
    </row>
    <row r="14423" spans="10:11">
      <c r="J14423" s="1"/>
      <c r="K14423"/>
    </row>
    <row r="14424" spans="10:11">
      <c r="J14424" s="1"/>
      <c r="K14424"/>
    </row>
    <row r="14425" spans="10:11">
      <c r="J14425" s="1"/>
      <c r="K14425"/>
    </row>
    <row r="14426" spans="10:11">
      <c r="J14426" s="1"/>
      <c r="K14426"/>
    </row>
    <row r="14427" spans="10:11">
      <c r="J14427" s="1"/>
      <c r="K14427"/>
    </row>
    <row r="14428" spans="10:11">
      <c r="J14428" s="1"/>
      <c r="K14428"/>
    </row>
    <row r="14429" spans="10:11">
      <c r="J14429" s="1"/>
      <c r="K14429"/>
    </row>
    <row r="14430" spans="10:11">
      <c r="J14430" s="1"/>
      <c r="K14430"/>
    </row>
    <row r="14431" spans="10:11">
      <c r="J14431" s="1"/>
      <c r="K14431"/>
    </row>
    <row r="14432" spans="10:11">
      <c r="J14432" s="1"/>
      <c r="K14432"/>
    </row>
    <row r="14433" spans="10:11">
      <c r="J14433" s="1"/>
      <c r="K14433"/>
    </row>
    <row r="14434" spans="10:11">
      <c r="J14434" s="1"/>
      <c r="K14434"/>
    </row>
    <row r="14435" spans="10:11">
      <c r="J14435" s="1"/>
      <c r="K14435"/>
    </row>
    <row r="14436" spans="10:11">
      <c r="J14436" s="1"/>
      <c r="K14436"/>
    </row>
    <row r="14437" spans="10:11">
      <c r="J14437" s="1"/>
      <c r="K14437"/>
    </row>
    <row r="14438" spans="10:11">
      <c r="J14438" s="1"/>
      <c r="K14438"/>
    </row>
    <row r="14439" spans="10:11">
      <c r="J14439" s="1"/>
      <c r="K14439"/>
    </row>
    <row r="14440" spans="10:11">
      <c r="J14440" s="1"/>
      <c r="K14440"/>
    </row>
    <row r="14441" spans="10:11">
      <c r="J14441" s="1"/>
      <c r="K14441"/>
    </row>
    <row r="14442" spans="10:11">
      <c r="J14442" s="1"/>
      <c r="K14442"/>
    </row>
    <row r="14443" spans="10:11">
      <c r="J14443" s="1"/>
      <c r="K14443"/>
    </row>
    <row r="14444" spans="10:11">
      <c r="J14444" s="1"/>
      <c r="K14444"/>
    </row>
    <row r="14445" spans="10:11">
      <c r="J14445" s="1"/>
      <c r="K14445"/>
    </row>
    <row r="14446" spans="10:11">
      <c r="J14446" s="1"/>
      <c r="K14446"/>
    </row>
    <row r="14447" spans="10:11">
      <c r="J14447" s="1"/>
      <c r="K14447"/>
    </row>
    <row r="14448" spans="10:11">
      <c r="J14448" s="1"/>
      <c r="K14448"/>
    </row>
    <row r="14449" spans="10:11">
      <c r="J14449" s="1"/>
      <c r="K14449"/>
    </row>
    <row r="14450" spans="10:11">
      <c r="J14450" s="1"/>
      <c r="K14450"/>
    </row>
    <row r="14451" spans="10:11">
      <c r="J14451" s="1"/>
      <c r="K14451"/>
    </row>
    <row r="14452" spans="10:11">
      <c r="J14452" s="1"/>
      <c r="K14452"/>
    </row>
    <row r="14453" spans="10:11">
      <c r="J14453" s="1"/>
      <c r="K14453"/>
    </row>
    <row r="14454" spans="10:11">
      <c r="J14454" s="1"/>
      <c r="K14454"/>
    </row>
    <row r="14455" spans="10:11">
      <c r="J14455" s="1"/>
      <c r="K14455"/>
    </row>
    <row r="14456" spans="10:11">
      <c r="J14456" s="1"/>
      <c r="K14456"/>
    </row>
    <row r="14457" spans="10:11">
      <c r="J14457" s="1"/>
      <c r="K14457"/>
    </row>
    <row r="14458" spans="10:11">
      <c r="J14458" s="1"/>
      <c r="K14458"/>
    </row>
    <row r="14459" spans="10:11">
      <c r="J14459" s="1"/>
      <c r="K14459"/>
    </row>
    <row r="14460" spans="10:11">
      <c r="J14460" s="1"/>
      <c r="K14460"/>
    </row>
    <row r="14461" spans="10:11">
      <c r="J14461" s="1"/>
      <c r="K14461"/>
    </row>
    <row r="14462" spans="10:11">
      <c r="J14462" s="1"/>
      <c r="K14462"/>
    </row>
    <row r="14463" spans="10:11">
      <c r="J14463" s="1"/>
      <c r="K14463"/>
    </row>
    <row r="14464" spans="10:11">
      <c r="J14464" s="1"/>
      <c r="K14464"/>
    </row>
    <row r="14465" spans="10:11">
      <c r="J14465" s="1"/>
      <c r="K14465"/>
    </row>
    <row r="14466" spans="10:11">
      <c r="J14466" s="1"/>
      <c r="K14466"/>
    </row>
    <row r="14467" spans="10:11">
      <c r="J14467" s="1"/>
      <c r="K14467"/>
    </row>
    <row r="14468" spans="10:11">
      <c r="J14468" s="1"/>
      <c r="K14468"/>
    </row>
    <row r="14469" spans="10:11">
      <c r="J14469" s="1"/>
      <c r="K14469"/>
    </row>
    <row r="14470" spans="10:11">
      <c r="J14470" s="1"/>
      <c r="K14470"/>
    </row>
    <row r="14471" spans="10:11">
      <c r="J14471" s="1"/>
      <c r="K14471"/>
    </row>
    <row r="14472" spans="10:11">
      <c r="J14472" s="1"/>
      <c r="K14472"/>
    </row>
    <row r="14473" spans="10:11">
      <c r="J14473" s="1"/>
      <c r="K14473"/>
    </row>
    <row r="14474" spans="10:11">
      <c r="J14474" s="1"/>
      <c r="K14474"/>
    </row>
    <row r="14475" spans="10:11">
      <c r="J14475" s="1"/>
      <c r="K14475"/>
    </row>
    <row r="14476" spans="10:11">
      <c r="J14476" s="1"/>
      <c r="K14476"/>
    </row>
    <row r="14477" spans="10:11">
      <c r="J14477" s="1"/>
      <c r="K14477"/>
    </row>
    <row r="14478" spans="10:11">
      <c r="J14478" s="1"/>
      <c r="K14478"/>
    </row>
    <row r="14479" spans="10:11">
      <c r="J14479" s="1"/>
      <c r="K14479"/>
    </row>
    <row r="14480" spans="10:11">
      <c r="J14480" s="1"/>
      <c r="K14480"/>
    </row>
    <row r="14481" spans="10:11">
      <c r="J14481" s="1"/>
      <c r="K14481"/>
    </row>
    <row r="14482" spans="10:11">
      <c r="J14482" s="1"/>
      <c r="K14482"/>
    </row>
    <row r="14483" spans="10:11">
      <c r="J14483" s="1"/>
      <c r="K14483"/>
    </row>
    <row r="14484" spans="10:11">
      <c r="J14484" s="1"/>
      <c r="K14484"/>
    </row>
    <row r="14485" spans="10:11">
      <c r="J14485" s="1"/>
      <c r="K14485"/>
    </row>
    <row r="14486" spans="10:11">
      <c r="J14486" s="1"/>
      <c r="K14486"/>
    </row>
    <row r="14487" spans="10:11">
      <c r="J14487" s="1"/>
      <c r="K14487"/>
    </row>
    <row r="14488" spans="10:11">
      <c r="J14488" s="1"/>
      <c r="K14488"/>
    </row>
    <row r="14489" spans="10:11">
      <c r="J14489" s="1"/>
      <c r="K14489"/>
    </row>
    <row r="14490" spans="10:11">
      <c r="J14490" s="1"/>
      <c r="K14490"/>
    </row>
    <row r="14491" spans="10:11">
      <c r="J14491" s="1"/>
      <c r="K14491"/>
    </row>
    <row r="14492" spans="10:11">
      <c r="J14492" s="1"/>
      <c r="K14492"/>
    </row>
    <row r="14493" spans="10:11">
      <c r="J14493" s="1"/>
      <c r="K14493"/>
    </row>
    <row r="14494" spans="10:11">
      <c r="J14494" s="1"/>
      <c r="K14494"/>
    </row>
    <row r="14495" spans="10:11">
      <c r="J14495" s="1"/>
      <c r="K14495"/>
    </row>
    <row r="14496" spans="10:11">
      <c r="J14496" s="1"/>
      <c r="K14496"/>
    </row>
    <row r="14497" spans="10:11">
      <c r="J14497" s="1"/>
      <c r="K14497"/>
    </row>
    <row r="14498" spans="10:11">
      <c r="J14498" s="1"/>
      <c r="K14498"/>
    </row>
    <row r="14499" spans="10:11">
      <c r="J14499" s="1"/>
      <c r="K14499"/>
    </row>
    <row r="14500" spans="10:11">
      <c r="J14500" s="1"/>
      <c r="K14500"/>
    </row>
    <row r="14501" spans="10:11">
      <c r="J14501" s="1"/>
      <c r="K14501"/>
    </row>
    <row r="14502" spans="10:11">
      <c r="J14502" s="1"/>
      <c r="K14502"/>
    </row>
    <row r="14503" spans="10:11">
      <c r="J14503" s="1"/>
      <c r="K14503"/>
    </row>
    <row r="14504" spans="10:11">
      <c r="J14504" s="1"/>
      <c r="K14504"/>
    </row>
    <row r="14505" spans="10:11">
      <c r="J14505" s="1"/>
      <c r="K14505"/>
    </row>
    <row r="14506" spans="10:11">
      <c r="J14506" s="1"/>
      <c r="K14506"/>
    </row>
    <row r="14507" spans="10:11">
      <c r="J14507" s="1"/>
      <c r="K14507"/>
    </row>
    <row r="14508" spans="10:11">
      <c r="J14508" s="1"/>
      <c r="K14508"/>
    </row>
    <row r="14509" spans="10:11">
      <c r="J14509" s="1"/>
      <c r="K14509"/>
    </row>
    <row r="14510" spans="10:11">
      <c r="J14510" s="1"/>
      <c r="K14510"/>
    </row>
    <row r="14511" spans="10:11">
      <c r="J14511" s="1"/>
      <c r="K14511"/>
    </row>
    <row r="14512" spans="10:11">
      <c r="J14512" s="1"/>
      <c r="K14512"/>
    </row>
    <row r="14513" spans="10:11">
      <c r="J14513" s="1"/>
      <c r="K14513"/>
    </row>
    <row r="14514" spans="10:11">
      <c r="J14514" s="1"/>
      <c r="K14514"/>
    </row>
    <row r="14515" spans="10:11">
      <c r="J14515" s="1"/>
      <c r="K14515"/>
    </row>
    <row r="14516" spans="10:11">
      <c r="J14516" s="1"/>
      <c r="K14516"/>
    </row>
    <row r="14517" spans="10:11">
      <c r="J14517" s="1"/>
      <c r="K14517"/>
    </row>
    <row r="14518" spans="10:11">
      <c r="J14518" s="1"/>
      <c r="K14518"/>
    </row>
    <row r="14519" spans="10:11">
      <c r="J14519" s="1"/>
      <c r="K14519"/>
    </row>
    <row r="14520" spans="10:11">
      <c r="J14520" s="1"/>
      <c r="K14520"/>
    </row>
    <row r="14521" spans="10:11">
      <c r="J14521" s="1"/>
      <c r="K14521"/>
    </row>
    <row r="14522" spans="10:11">
      <c r="J14522" s="1"/>
      <c r="K14522"/>
    </row>
    <row r="14523" spans="10:11">
      <c r="J14523" s="1"/>
      <c r="K14523"/>
    </row>
    <row r="14524" spans="10:11">
      <c r="J14524" s="1"/>
      <c r="K14524"/>
    </row>
    <row r="14525" spans="10:11">
      <c r="J14525" s="1"/>
      <c r="K14525"/>
    </row>
    <row r="14526" spans="10:11">
      <c r="J14526" s="1"/>
      <c r="K14526"/>
    </row>
    <row r="14527" spans="10:11">
      <c r="J14527" s="1"/>
      <c r="K14527"/>
    </row>
    <row r="14528" spans="10:11">
      <c r="J14528" s="1"/>
      <c r="K14528"/>
    </row>
    <row r="14529" spans="10:11">
      <c r="J14529" s="1"/>
      <c r="K14529"/>
    </row>
    <row r="14530" spans="10:11">
      <c r="J14530" s="1"/>
      <c r="K14530"/>
    </row>
    <row r="14531" spans="10:11">
      <c r="J14531" s="1"/>
      <c r="K14531"/>
    </row>
    <row r="14532" spans="10:11">
      <c r="J14532" s="1"/>
      <c r="K14532"/>
    </row>
    <row r="14533" spans="10:11">
      <c r="J14533" s="1"/>
      <c r="K14533"/>
    </row>
    <row r="14534" spans="10:11">
      <c r="J14534" s="1"/>
      <c r="K14534"/>
    </row>
    <row r="14535" spans="10:11">
      <c r="J14535" s="1"/>
      <c r="K14535"/>
    </row>
    <row r="14536" spans="10:11">
      <c r="J14536" s="1"/>
      <c r="K14536"/>
    </row>
    <row r="14537" spans="10:11">
      <c r="J14537" s="1"/>
      <c r="K14537"/>
    </row>
    <row r="14538" spans="10:11">
      <c r="J14538" s="1"/>
      <c r="K14538"/>
    </row>
    <row r="14539" spans="10:11">
      <c r="J14539" s="1"/>
      <c r="K14539"/>
    </row>
    <row r="14540" spans="10:11">
      <c r="J14540" s="1"/>
      <c r="K14540"/>
    </row>
    <row r="14541" spans="10:11">
      <c r="J14541" s="1"/>
      <c r="K14541"/>
    </row>
    <row r="14542" spans="10:11">
      <c r="J14542" s="1"/>
      <c r="K14542"/>
    </row>
    <row r="14543" spans="10:11">
      <c r="J14543" s="1"/>
      <c r="K14543"/>
    </row>
    <row r="14544" spans="10:11">
      <c r="J14544" s="1"/>
      <c r="K14544"/>
    </row>
    <row r="14545" spans="10:11">
      <c r="J14545" s="1"/>
      <c r="K14545"/>
    </row>
    <row r="14546" spans="10:11">
      <c r="J14546" s="1"/>
      <c r="K14546"/>
    </row>
    <row r="14547" spans="10:11">
      <c r="J14547" s="1"/>
      <c r="K14547"/>
    </row>
    <row r="14548" spans="10:11">
      <c r="J14548" s="1"/>
      <c r="K14548"/>
    </row>
    <row r="14549" spans="10:11">
      <c r="J14549" s="1"/>
      <c r="K14549"/>
    </row>
    <row r="14550" spans="10:11">
      <c r="J14550" s="1"/>
      <c r="K14550"/>
    </row>
    <row r="14551" spans="10:11">
      <c r="J14551" s="1"/>
      <c r="K14551"/>
    </row>
    <row r="14552" spans="10:11">
      <c r="J14552" s="1"/>
      <c r="K14552"/>
    </row>
    <row r="14553" spans="10:11">
      <c r="J14553" s="1"/>
      <c r="K14553"/>
    </row>
    <row r="14554" spans="10:11">
      <c r="J14554" s="1"/>
      <c r="K14554"/>
    </row>
    <row r="14555" spans="10:11">
      <c r="J14555" s="1"/>
      <c r="K14555"/>
    </row>
    <row r="14556" spans="10:11">
      <c r="J14556" s="1"/>
      <c r="K14556"/>
    </row>
    <row r="14557" spans="10:11">
      <c r="J14557" s="1"/>
      <c r="K14557"/>
    </row>
    <row r="14558" spans="10:11">
      <c r="J14558" s="1"/>
      <c r="K14558"/>
    </row>
    <row r="14559" spans="10:11">
      <c r="J14559" s="1"/>
      <c r="K14559"/>
    </row>
    <row r="14560" spans="10:11">
      <c r="J14560" s="1"/>
      <c r="K14560"/>
    </row>
    <row r="14561" spans="10:11">
      <c r="J14561" s="1"/>
      <c r="K14561"/>
    </row>
    <row r="14562" spans="10:11">
      <c r="J14562" s="1"/>
      <c r="K14562"/>
    </row>
    <row r="14563" spans="10:11">
      <c r="J14563" s="1"/>
      <c r="K14563"/>
    </row>
    <row r="14564" spans="10:11">
      <c r="J14564" s="1"/>
      <c r="K14564"/>
    </row>
    <row r="14565" spans="10:11">
      <c r="J14565" s="1"/>
      <c r="K14565"/>
    </row>
    <row r="14566" spans="10:11">
      <c r="J14566" s="1"/>
      <c r="K14566"/>
    </row>
    <row r="14567" spans="10:11">
      <c r="J14567" s="1"/>
      <c r="K14567"/>
    </row>
    <row r="14568" spans="10:11">
      <c r="J14568" s="1"/>
      <c r="K14568"/>
    </row>
    <row r="14569" spans="10:11">
      <c r="J14569" s="1"/>
      <c r="K14569"/>
    </row>
    <row r="14570" spans="10:11">
      <c r="J14570" s="1"/>
      <c r="K14570"/>
    </row>
    <row r="14571" spans="10:11">
      <c r="J14571" s="1"/>
      <c r="K14571"/>
    </row>
    <row r="14572" spans="10:11">
      <c r="J14572" s="1"/>
      <c r="K14572"/>
    </row>
    <row r="14573" spans="10:11">
      <c r="J14573" s="1"/>
      <c r="K14573"/>
    </row>
    <row r="14574" spans="10:11">
      <c r="J14574" s="1"/>
      <c r="K14574"/>
    </row>
    <row r="14575" spans="10:11">
      <c r="J14575" s="1"/>
      <c r="K14575"/>
    </row>
    <row r="14576" spans="10:11">
      <c r="J14576" s="1"/>
      <c r="K14576"/>
    </row>
    <row r="14577" spans="10:11">
      <c r="J14577" s="1"/>
      <c r="K14577"/>
    </row>
    <row r="14578" spans="10:11">
      <c r="J14578" s="1"/>
      <c r="K14578"/>
    </row>
    <row r="14579" spans="10:11">
      <c r="J14579" s="1"/>
      <c r="K14579"/>
    </row>
    <row r="14580" spans="10:11">
      <c r="J14580" s="1"/>
      <c r="K14580"/>
    </row>
    <row r="14581" spans="10:11">
      <c r="J14581" s="1"/>
      <c r="K14581"/>
    </row>
    <row r="14582" spans="10:11">
      <c r="J14582" s="1"/>
      <c r="K14582"/>
    </row>
    <row r="14583" spans="10:11">
      <c r="J14583" s="1"/>
      <c r="K14583"/>
    </row>
    <row r="14584" spans="10:11">
      <c r="J14584" s="1"/>
      <c r="K14584"/>
    </row>
    <row r="14585" spans="10:11">
      <c r="J14585" s="1"/>
      <c r="K14585"/>
    </row>
    <row r="14586" spans="10:11">
      <c r="J14586" s="1"/>
      <c r="K14586"/>
    </row>
    <row r="14587" spans="10:11">
      <c r="J14587" s="1"/>
      <c r="K14587"/>
    </row>
    <row r="14588" spans="10:11">
      <c r="J14588" s="1"/>
      <c r="K14588"/>
    </row>
    <row r="14589" spans="10:11">
      <c r="J14589" s="1"/>
      <c r="K14589"/>
    </row>
    <row r="14590" spans="10:11">
      <c r="J14590" s="1"/>
      <c r="K14590"/>
    </row>
    <row r="14591" spans="10:11">
      <c r="J14591" s="1"/>
      <c r="K14591"/>
    </row>
    <row r="14592" spans="10:11">
      <c r="J14592" s="1"/>
      <c r="K14592"/>
    </row>
    <row r="14593" spans="10:11">
      <c r="J14593" s="1"/>
      <c r="K14593"/>
    </row>
    <row r="14594" spans="10:11">
      <c r="J14594" s="1"/>
      <c r="K14594"/>
    </row>
    <row r="14595" spans="10:11">
      <c r="J14595" s="1"/>
      <c r="K14595"/>
    </row>
    <row r="14596" spans="10:11">
      <c r="J14596" s="1"/>
      <c r="K14596"/>
    </row>
    <row r="14597" spans="10:11">
      <c r="J14597" s="1"/>
      <c r="K14597"/>
    </row>
    <row r="14598" spans="10:11">
      <c r="J14598" s="1"/>
      <c r="K14598"/>
    </row>
    <row r="14599" spans="10:11">
      <c r="J14599" s="1"/>
      <c r="K14599"/>
    </row>
    <row r="14600" spans="10:11">
      <c r="J14600" s="1"/>
      <c r="K14600"/>
    </row>
    <row r="14601" spans="10:11">
      <c r="J14601" s="1"/>
      <c r="K14601"/>
    </row>
    <row r="14602" spans="10:11">
      <c r="J14602" s="1"/>
      <c r="K14602"/>
    </row>
    <row r="14603" spans="10:11">
      <c r="J14603" s="1"/>
      <c r="K14603"/>
    </row>
    <row r="14604" spans="10:11">
      <c r="J14604" s="1"/>
      <c r="K14604"/>
    </row>
    <row r="14605" spans="10:11">
      <c r="J14605" s="1"/>
      <c r="K14605"/>
    </row>
    <row r="14606" spans="10:11">
      <c r="J14606" s="1"/>
      <c r="K14606"/>
    </row>
    <row r="14607" spans="10:11">
      <c r="J14607" s="1"/>
      <c r="K14607"/>
    </row>
    <row r="14608" spans="10:11">
      <c r="J14608" s="1"/>
      <c r="K14608"/>
    </row>
    <row r="14609" spans="10:11">
      <c r="J14609" s="1"/>
      <c r="K14609"/>
    </row>
    <row r="14610" spans="10:11">
      <c r="J14610" s="1"/>
      <c r="K14610"/>
    </row>
    <row r="14611" spans="10:11">
      <c r="J14611" s="1"/>
      <c r="K14611"/>
    </row>
    <row r="14612" spans="10:11">
      <c r="J14612" s="1"/>
      <c r="K14612"/>
    </row>
    <row r="14613" spans="10:11">
      <c r="J14613" s="1"/>
      <c r="K14613"/>
    </row>
    <row r="14614" spans="10:11">
      <c r="J14614" s="1"/>
      <c r="K14614"/>
    </row>
    <row r="14615" spans="10:11">
      <c r="J14615" s="1"/>
      <c r="K14615"/>
    </row>
    <row r="14616" spans="10:11">
      <c r="J14616" s="1"/>
      <c r="K14616"/>
    </row>
    <row r="14617" spans="10:11">
      <c r="J14617" s="1"/>
      <c r="K14617"/>
    </row>
    <row r="14618" spans="10:11">
      <c r="J14618" s="1"/>
      <c r="K14618"/>
    </row>
    <row r="14619" spans="10:11">
      <c r="J14619" s="1"/>
      <c r="K14619"/>
    </row>
    <row r="14620" spans="10:11">
      <c r="J14620" s="1"/>
      <c r="K14620"/>
    </row>
    <row r="14621" spans="10:11">
      <c r="J14621" s="1"/>
      <c r="K14621"/>
    </row>
    <row r="14622" spans="10:11">
      <c r="J14622" s="1"/>
      <c r="K14622"/>
    </row>
    <row r="14623" spans="10:11">
      <c r="J14623" s="1"/>
      <c r="K14623"/>
    </row>
    <row r="14624" spans="10:11">
      <c r="J14624" s="1"/>
      <c r="K14624"/>
    </row>
    <row r="14625" spans="10:11">
      <c r="J14625" s="1"/>
      <c r="K14625"/>
    </row>
    <row r="14626" spans="10:11">
      <c r="J14626" s="1"/>
      <c r="K14626"/>
    </row>
    <row r="14627" spans="10:11">
      <c r="J14627" s="1"/>
      <c r="K14627"/>
    </row>
    <row r="14628" spans="10:11">
      <c r="J14628" s="1"/>
      <c r="K14628"/>
    </row>
    <row r="14629" spans="10:11">
      <c r="J14629" s="1"/>
      <c r="K14629"/>
    </row>
    <row r="14630" spans="10:11">
      <c r="J14630" s="1"/>
      <c r="K14630"/>
    </row>
    <row r="14631" spans="10:11">
      <c r="J14631" s="1"/>
      <c r="K14631"/>
    </row>
    <row r="14632" spans="10:11">
      <c r="J14632" s="1"/>
      <c r="K14632"/>
    </row>
    <row r="14633" spans="10:11">
      <c r="J14633" s="1"/>
      <c r="K14633"/>
    </row>
    <row r="14634" spans="10:11">
      <c r="J14634" s="1"/>
      <c r="K14634"/>
    </row>
    <row r="14635" spans="10:11">
      <c r="J14635" s="1"/>
      <c r="K14635"/>
    </row>
    <row r="14636" spans="10:11">
      <c r="J14636" s="1"/>
      <c r="K14636"/>
    </row>
    <row r="14637" spans="10:11">
      <c r="J14637" s="1"/>
      <c r="K14637"/>
    </row>
    <row r="14638" spans="10:11">
      <c r="J14638" s="1"/>
      <c r="K14638"/>
    </row>
    <row r="14639" spans="10:11">
      <c r="J14639" s="1"/>
      <c r="K14639"/>
    </row>
    <row r="14640" spans="10:11">
      <c r="J14640" s="1"/>
      <c r="K14640"/>
    </row>
    <row r="14641" spans="10:11">
      <c r="J14641" s="1"/>
      <c r="K14641"/>
    </row>
    <row r="14642" spans="10:11">
      <c r="J14642" s="1"/>
      <c r="K14642"/>
    </row>
    <row r="14643" spans="10:11">
      <c r="J14643" s="1"/>
      <c r="K14643"/>
    </row>
    <row r="14644" spans="10:11">
      <c r="J14644" s="1"/>
      <c r="K14644"/>
    </row>
    <row r="14645" spans="10:11">
      <c r="J14645" s="1"/>
      <c r="K14645"/>
    </row>
    <row r="14646" spans="10:11">
      <c r="J14646" s="1"/>
      <c r="K14646"/>
    </row>
    <row r="14647" spans="10:11">
      <c r="J14647" s="1"/>
      <c r="K14647"/>
    </row>
    <row r="14648" spans="10:11">
      <c r="J14648" s="1"/>
      <c r="K14648"/>
    </row>
    <row r="14649" spans="10:11">
      <c r="J14649" s="1"/>
      <c r="K14649"/>
    </row>
    <row r="14650" spans="10:11">
      <c r="J14650" s="1"/>
      <c r="K14650"/>
    </row>
    <row r="14651" spans="10:11">
      <c r="J14651" s="1"/>
      <c r="K14651"/>
    </row>
    <row r="14652" spans="10:11">
      <c r="J14652" s="1"/>
      <c r="K14652"/>
    </row>
    <row r="14653" spans="10:11">
      <c r="J14653" s="1"/>
      <c r="K14653"/>
    </row>
    <row r="14654" spans="10:11">
      <c r="J14654" s="1"/>
      <c r="K14654"/>
    </row>
    <row r="14655" spans="10:11">
      <c r="J14655" s="1"/>
      <c r="K14655"/>
    </row>
    <row r="14656" spans="10:11">
      <c r="J14656" s="1"/>
      <c r="K14656"/>
    </row>
    <row r="14657" spans="10:11">
      <c r="J14657" s="1"/>
      <c r="K14657"/>
    </row>
    <row r="14658" spans="10:11">
      <c r="J14658" s="1"/>
      <c r="K14658"/>
    </row>
    <row r="14659" spans="10:11">
      <c r="J14659" s="1"/>
      <c r="K14659"/>
    </row>
    <row r="14660" spans="10:11">
      <c r="J14660" s="1"/>
      <c r="K14660"/>
    </row>
    <row r="14661" spans="10:11">
      <c r="J14661" s="1"/>
      <c r="K14661"/>
    </row>
    <row r="14662" spans="10:11">
      <c r="J14662" s="1"/>
      <c r="K14662"/>
    </row>
    <row r="14663" spans="10:11">
      <c r="J14663" s="1"/>
      <c r="K14663"/>
    </row>
    <row r="14664" spans="10:11">
      <c r="J14664" s="1"/>
      <c r="K14664"/>
    </row>
    <row r="14665" spans="10:11">
      <c r="J14665" s="1"/>
      <c r="K14665"/>
    </row>
    <row r="14666" spans="10:11">
      <c r="J14666" s="1"/>
      <c r="K14666"/>
    </row>
    <row r="14667" spans="10:11">
      <c r="J14667" s="1"/>
      <c r="K14667"/>
    </row>
    <row r="14668" spans="10:11">
      <c r="J14668" s="1"/>
      <c r="K14668"/>
    </row>
    <row r="14669" spans="10:11">
      <c r="J14669" s="1"/>
      <c r="K14669"/>
    </row>
    <row r="14670" spans="10:11">
      <c r="J14670" s="1"/>
      <c r="K14670"/>
    </row>
    <row r="14671" spans="10:11">
      <c r="J14671" s="1"/>
      <c r="K14671"/>
    </row>
    <row r="14672" spans="10:11">
      <c r="J14672" s="1"/>
      <c r="K14672"/>
    </row>
    <row r="14673" spans="10:11">
      <c r="J14673" s="1"/>
      <c r="K14673"/>
    </row>
    <row r="14674" spans="10:11">
      <c r="J14674" s="1"/>
      <c r="K14674"/>
    </row>
    <row r="14675" spans="10:11">
      <c r="J14675" s="1"/>
      <c r="K14675"/>
    </row>
    <row r="14676" spans="10:11">
      <c r="J14676" s="1"/>
      <c r="K14676"/>
    </row>
    <row r="14677" spans="10:11">
      <c r="J14677" s="1"/>
      <c r="K14677"/>
    </row>
    <row r="14678" spans="10:11">
      <c r="J14678" s="1"/>
      <c r="K14678"/>
    </row>
    <row r="14679" spans="10:11">
      <c r="J14679" s="1"/>
      <c r="K14679"/>
    </row>
    <row r="14680" spans="10:11">
      <c r="J14680" s="1"/>
      <c r="K14680"/>
    </row>
    <row r="14681" spans="10:11">
      <c r="J14681" s="1"/>
      <c r="K14681"/>
    </row>
    <row r="14682" spans="10:11">
      <c r="J14682" s="1"/>
      <c r="K14682"/>
    </row>
    <row r="14683" spans="10:11">
      <c r="J14683" s="1"/>
      <c r="K14683"/>
    </row>
    <row r="14684" spans="10:11">
      <c r="J14684" s="1"/>
      <c r="K14684"/>
    </row>
    <row r="14685" spans="10:11">
      <c r="J14685" s="1"/>
      <c r="K14685"/>
    </row>
    <row r="14686" spans="10:11">
      <c r="J14686" s="1"/>
      <c r="K14686"/>
    </row>
    <row r="14687" spans="10:11">
      <c r="J14687" s="1"/>
      <c r="K14687"/>
    </row>
    <row r="14688" spans="10:11">
      <c r="J14688" s="1"/>
      <c r="K14688"/>
    </row>
    <row r="14689" spans="10:11">
      <c r="J14689" s="1"/>
      <c r="K14689"/>
    </row>
    <row r="14690" spans="10:11">
      <c r="J14690" s="1"/>
      <c r="K14690"/>
    </row>
    <row r="14691" spans="10:11">
      <c r="J14691" s="1"/>
      <c r="K14691"/>
    </row>
    <row r="14692" spans="10:11">
      <c r="J14692" s="1"/>
      <c r="K14692"/>
    </row>
    <row r="14693" spans="10:11">
      <c r="J14693" s="1"/>
      <c r="K14693"/>
    </row>
    <row r="14694" spans="10:11">
      <c r="J14694" s="1"/>
      <c r="K14694"/>
    </row>
    <row r="14695" spans="10:11">
      <c r="J14695" s="1"/>
      <c r="K14695"/>
    </row>
    <row r="14696" spans="10:11">
      <c r="J14696" s="1"/>
      <c r="K14696"/>
    </row>
    <row r="14697" spans="10:11">
      <c r="J14697" s="1"/>
      <c r="K14697"/>
    </row>
    <row r="14698" spans="10:11">
      <c r="J14698" s="1"/>
      <c r="K14698"/>
    </row>
    <row r="14699" spans="10:11">
      <c r="J14699" s="1"/>
      <c r="K14699"/>
    </row>
    <row r="14700" spans="10:11">
      <c r="J14700" s="1"/>
      <c r="K14700"/>
    </row>
    <row r="14701" spans="10:11">
      <c r="J14701" s="1"/>
      <c r="K14701"/>
    </row>
    <row r="14702" spans="10:11">
      <c r="J14702" s="1"/>
      <c r="K14702"/>
    </row>
    <row r="14703" spans="10:11">
      <c r="J14703" s="1"/>
      <c r="K14703"/>
    </row>
    <row r="14704" spans="10:11">
      <c r="J14704" s="1"/>
      <c r="K14704"/>
    </row>
    <row r="14705" spans="10:11">
      <c r="J14705" s="1"/>
      <c r="K14705"/>
    </row>
    <row r="14706" spans="10:11">
      <c r="J14706" s="1"/>
      <c r="K14706"/>
    </row>
    <row r="14707" spans="10:11">
      <c r="J14707" s="1"/>
      <c r="K14707"/>
    </row>
    <row r="14708" spans="10:11">
      <c r="J14708" s="1"/>
      <c r="K14708"/>
    </row>
    <row r="14709" spans="10:11">
      <c r="J14709" s="1"/>
      <c r="K14709"/>
    </row>
    <row r="14710" spans="10:11">
      <c r="J14710" s="1"/>
      <c r="K14710"/>
    </row>
    <row r="14711" spans="10:11">
      <c r="J14711" s="1"/>
      <c r="K14711"/>
    </row>
    <row r="14712" spans="10:11">
      <c r="J14712" s="1"/>
      <c r="K14712"/>
    </row>
    <row r="14713" spans="10:11">
      <c r="J14713" s="1"/>
      <c r="K14713"/>
    </row>
    <row r="14714" spans="10:11">
      <c r="J14714" s="1"/>
      <c r="K14714"/>
    </row>
    <row r="14715" spans="10:11">
      <c r="J14715" s="1"/>
      <c r="K14715"/>
    </row>
    <row r="14716" spans="10:11">
      <c r="J14716" s="1"/>
      <c r="K14716"/>
    </row>
    <row r="14717" spans="10:11">
      <c r="J14717" s="1"/>
      <c r="K14717"/>
    </row>
    <row r="14718" spans="10:11">
      <c r="J14718" s="1"/>
      <c r="K14718"/>
    </row>
    <row r="14719" spans="10:11">
      <c r="J14719" s="1"/>
      <c r="K14719"/>
    </row>
    <row r="14720" spans="10:11">
      <c r="J14720" s="1"/>
      <c r="K14720"/>
    </row>
    <row r="14721" spans="10:11">
      <c r="J14721" s="1"/>
      <c r="K14721"/>
    </row>
    <row r="14722" spans="10:11">
      <c r="J14722" s="1"/>
      <c r="K14722"/>
    </row>
    <row r="14723" spans="10:11">
      <c r="J14723" s="1"/>
      <c r="K14723"/>
    </row>
    <row r="14724" spans="10:11">
      <c r="J14724" s="1"/>
      <c r="K14724"/>
    </row>
    <row r="14725" spans="10:11">
      <c r="J14725" s="1"/>
      <c r="K14725"/>
    </row>
    <row r="14726" spans="10:11">
      <c r="J14726" s="1"/>
      <c r="K14726"/>
    </row>
    <row r="14727" spans="10:11">
      <c r="J14727" s="1"/>
      <c r="K14727"/>
    </row>
    <row r="14728" spans="10:11">
      <c r="J14728" s="1"/>
      <c r="K14728"/>
    </row>
    <row r="14729" spans="10:11">
      <c r="J14729" s="1"/>
      <c r="K14729"/>
    </row>
    <row r="14730" spans="10:11">
      <c r="J14730" s="1"/>
      <c r="K14730"/>
    </row>
    <row r="14731" spans="10:11">
      <c r="J14731" s="1"/>
      <c r="K14731"/>
    </row>
    <row r="14732" spans="10:11">
      <c r="J14732" s="1"/>
      <c r="K14732"/>
    </row>
    <row r="14733" spans="10:11">
      <c r="J14733" s="1"/>
      <c r="K14733"/>
    </row>
    <row r="14734" spans="10:11">
      <c r="J14734" s="1"/>
      <c r="K14734"/>
    </row>
    <row r="14735" spans="10:11">
      <c r="J14735" s="1"/>
      <c r="K14735"/>
    </row>
    <row r="14736" spans="10:11">
      <c r="J14736" s="1"/>
      <c r="K14736"/>
    </row>
    <row r="14737" spans="10:11">
      <c r="J14737" s="1"/>
      <c r="K14737"/>
    </row>
    <row r="14738" spans="10:11">
      <c r="J14738" s="1"/>
      <c r="K14738"/>
    </row>
    <row r="14739" spans="10:11">
      <c r="J14739" s="1"/>
      <c r="K14739"/>
    </row>
    <row r="14740" spans="10:11">
      <c r="J14740" s="1"/>
      <c r="K14740"/>
    </row>
    <row r="14741" spans="10:11">
      <c r="J14741" s="1"/>
      <c r="K14741"/>
    </row>
    <row r="14742" spans="10:11">
      <c r="J14742" s="1"/>
      <c r="K14742"/>
    </row>
    <row r="14743" spans="10:11">
      <c r="J14743" s="1"/>
      <c r="K14743"/>
    </row>
    <row r="14744" spans="10:11">
      <c r="J14744" s="1"/>
      <c r="K14744"/>
    </row>
    <row r="14745" spans="10:11">
      <c r="J14745" s="1"/>
      <c r="K14745"/>
    </row>
    <row r="14746" spans="10:11">
      <c r="J14746" s="1"/>
      <c r="K14746"/>
    </row>
    <row r="14747" spans="10:11">
      <c r="J14747" s="1"/>
      <c r="K14747"/>
    </row>
    <row r="14748" spans="10:11">
      <c r="J14748" s="1"/>
      <c r="K14748"/>
    </row>
    <row r="14749" spans="10:11">
      <c r="J14749" s="1"/>
      <c r="K14749"/>
    </row>
    <row r="14750" spans="10:11">
      <c r="J14750" s="1"/>
      <c r="K14750"/>
    </row>
    <row r="14751" spans="10:11">
      <c r="J14751" s="1"/>
      <c r="K14751"/>
    </row>
    <row r="14752" spans="10:11">
      <c r="J14752" s="1"/>
      <c r="K14752"/>
    </row>
    <row r="14753" spans="10:11">
      <c r="J14753" s="1"/>
      <c r="K14753"/>
    </row>
    <row r="14754" spans="10:11">
      <c r="J14754" s="1"/>
      <c r="K14754"/>
    </row>
    <row r="14755" spans="10:11">
      <c r="J14755" s="1"/>
      <c r="K14755"/>
    </row>
    <row r="14756" spans="10:11">
      <c r="J14756" s="1"/>
      <c r="K14756"/>
    </row>
    <row r="14757" spans="10:11">
      <c r="J14757" s="1"/>
      <c r="K14757"/>
    </row>
    <row r="14758" spans="10:11">
      <c r="J14758" s="1"/>
      <c r="K14758"/>
    </row>
    <row r="14759" spans="10:11">
      <c r="J14759" s="1"/>
      <c r="K14759"/>
    </row>
    <row r="14760" spans="10:11">
      <c r="J14760" s="1"/>
      <c r="K14760"/>
    </row>
    <row r="14761" spans="10:11">
      <c r="J14761" s="1"/>
      <c r="K14761"/>
    </row>
    <row r="14762" spans="10:11">
      <c r="J14762" s="1"/>
      <c r="K14762"/>
    </row>
    <row r="14763" spans="10:11">
      <c r="J14763" s="1"/>
      <c r="K14763"/>
    </row>
    <row r="14764" spans="10:11">
      <c r="J14764" s="1"/>
      <c r="K14764"/>
    </row>
    <row r="14765" spans="10:11">
      <c r="J14765" s="1"/>
      <c r="K14765"/>
    </row>
    <row r="14766" spans="10:11">
      <c r="J14766" s="1"/>
      <c r="K14766"/>
    </row>
    <row r="14767" spans="10:11">
      <c r="J14767" s="1"/>
      <c r="K14767"/>
    </row>
    <row r="14768" spans="10:11">
      <c r="J14768" s="1"/>
      <c r="K14768"/>
    </row>
    <row r="14769" spans="10:11">
      <c r="J14769" s="1"/>
      <c r="K14769"/>
    </row>
    <row r="14770" spans="10:11">
      <c r="J14770" s="1"/>
      <c r="K14770"/>
    </row>
    <row r="14771" spans="10:11">
      <c r="J14771" s="1"/>
      <c r="K14771"/>
    </row>
    <row r="14772" spans="10:11">
      <c r="J14772" s="1"/>
      <c r="K14772"/>
    </row>
    <row r="14773" spans="10:11">
      <c r="J14773" s="1"/>
      <c r="K14773"/>
    </row>
    <row r="14774" spans="10:11">
      <c r="J14774" s="1"/>
      <c r="K14774"/>
    </row>
    <row r="14775" spans="10:11">
      <c r="J14775" s="1"/>
      <c r="K14775"/>
    </row>
    <row r="14776" spans="10:11">
      <c r="J14776" s="1"/>
      <c r="K14776"/>
    </row>
    <row r="14777" spans="10:11">
      <c r="J14777" s="1"/>
      <c r="K14777"/>
    </row>
    <row r="14778" spans="10:11">
      <c r="J14778" s="1"/>
      <c r="K14778"/>
    </row>
    <row r="14779" spans="10:11">
      <c r="J14779" s="1"/>
      <c r="K14779"/>
    </row>
    <row r="14780" spans="10:11">
      <c r="J14780" s="1"/>
      <c r="K14780"/>
    </row>
    <row r="14781" spans="10:11">
      <c r="J14781" s="1"/>
      <c r="K14781"/>
    </row>
    <row r="14782" spans="10:11">
      <c r="J14782" s="1"/>
      <c r="K14782"/>
    </row>
    <row r="14783" spans="10:11">
      <c r="J14783" s="1"/>
      <c r="K14783"/>
    </row>
    <row r="14784" spans="10:11">
      <c r="J14784" s="1"/>
      <c r="K14784"/>
    </row>
    <row r="14785" spans="10:11">
      <c r="J14785" s="1"/>
      <c r="K14785"/>
    </row>
    <row r="14786" spans="10:11">
      <c r="J14786" s="1"/>
      <c r="K14786"/>
    </row>
    <row r="14787" spans="10:11">
      <c r="J14787" s="1"/>
      <c r="K14787"/>
    </row>
    <row r="14788" spans="10:11">
      <c r="J14788" s="1"/>
      <c r="K14788"/>
    </row>
    <row r="14789" spans="10:11">
      <c r="J14789" s="1"/>
      <c r="K14789"/>
    </row>
    <row r="14790" spans="10:11">
      <c r="J14790" s="1"/>
      <c r="K14790"/>
    </row>
    <row r="14791" spans="10:11">
      <c r="J14791" s="1"/>
      <c r="K14791"/>
    </row>
    <row r="14792" spans="10:11">
      <c r="J14792" s="1"/>
      <c r="K14792"/>
    </row>
    <row r="14793" spans="10:11">
      <c r="J14793" s="1"/>
      <c r="K14793"/>
    </row>
    <row r="14794" spans="10:11">
      <c r="J14794" s="1"/>
      <c r="K14794"/>
    </row>
    <row r="14795" spans="10:11">
      <c r="J14795" s="1"/>
      <c r="K14795"/>
    </row>
    <row r="14796" spans="10:11">
      <c r="J14796" s="1"/>
      <c r="K14796"/>
    </row>
    <row r="14797" spans="10:11">
      <c r="J14797" s="1"/>
      <c r="K14797"/>
    </row>
    <row r="14798" spans="10:11">
      <c r="J14798" s="1"/>
      <c r="K14798"/>
    </row>
    <row r="14799" spans="10:11">
      <c r="J14799" s="1"/>
      <c r="K14799"/>
    </row>
    <row r="14800" spans="10:11">
      <c r="J14800" s="1"/>
      <c r="K14800"/>
    </row>
    <row r="14801" spans="10:11">
      <c r="J14801" s="1"/>
      <c r="K14801"/>
    </row>
    <row r="14802" spans="10:11">
      <c r="J14802" s="1"/>
      <c r="K14802"/>
    </row>
    <row r="14803" spans="10:11">
      <c r="J14803" s="1"/>
      <c r="K14803"/>
    </row>
    <row r="14804" spans="10:11">
      <c r="J14804" s="1"/>
      <c r="K14804"/>
    </row>
    <row r="14805" spans="10:11">
      <c r="J14805" s="1"/>
      <c r="K14805"/>
    </row>
    <row r="14806" spans="10:11">
      <c r="J14806" s="1"/>
      <c r="K14806"/>
    </row>
    <row r="14807" spans="10:11">
      <c r="J14807" s="1"/>
      <c r="K14807"/>
    </row>
    <row r="14808" spans="10:11">
      <c r="J14808" s="1"/>
      <c r="K14808"/>
    </row>
    <row r="14809" spans="10:11">
      <c r="J14809" s="1"/>
      <c r="K14809"/>
    </row>
    <row r="14810" spans="10:11">
      <c r="J14810" s="1"/>
      <c r="K14810"/>
    </row>
    <row r="14811" spans="10:11">
      <c r="J14811" s="1"/>
      <c r="K14811"/>
    </row>
    <row r="14812" spans="10:11">
      <c r="J14812" s="1"/>
      <c r="K14812"/>
    </row>
    <row r="14813" spans="10:11">
      <c r="J14813" s="1"/>
      <c r="K14813"/>
    </row>
    <row r="14814" spans="10:11">
      <c r="J14814" s="1"/>
      <c r="K14814"/>
    </row>
    <row r="14815" spans="10:11">
      <c r="J14815" s="1"/>
      <c r="K14815"/>
    </row>
    <row r="14816" spans="10:11">
      <c r="J14816" s="1"/>
      <c r="K14816"/>
    </row>
    <row r="14817" spans="10:11">
      <c r="J14817" s="1"/>
      <c r="K14817"/>
    </row>
    <row r="14818" spans="10:11">
      <c r="J14818" s="1"/>
      <c r="K14818"/>
    </row>
    <row r="14819" spans="10:11">
      <c r="J14819" s="1"/>
      <c r="K14819"/>
    </row>
    <row r="14820" spans="10:11">
      <c r="J14820" s="1"/>
      <c r="K14820"/>
    </row>
    <row r="14821" spans="10:11">
      <c r="J14821" s="1"/>
      <c r="K14821"/>
    </row>
    <row r="14822" spans="10:11">
      <c r="J14822" s="1"/>
      <c r="K14822"/>
    </row>
    <row r="14823" spans="10:11">
      <c r="J14823" s="1"/>
      <c r="K14823"/>
    </row>
    <row r="14824" spans="10:11">
      <c r="J14824" s="1"/>
      <c r="K14824"/>
    </row>
    <row r="14825" spans="10:11">
      <c r="J14825" s="1"/>
      <c r="K14825"/>
    </row>
    <row r="14826" spans="10:11">
      <c r="J14826" s="1"/>
      <c r="K14826"/>
    </row>
    <row r="14827" spans="10:11">
      <c r="J14827" s="1"/>
      <c r="K14827"/>
    </row>
    <row r="14828" spans="10:11">
      <c r="J14828" s="1"/>
      <c r="K14828"/>
    </row>
    <row r="14829" spans="10:11">
      <c r="J14829" s="1"/>
      <c r="K14829"/>
    </row>
    <row r="14830" spans="10:11">
      <c r="J14830" s="1"/>
      <c r="K14830"/>
    </row>
    <row r="14831" spans="10:11">
      <c r="J14831" s="1"/>
      <c r="K14831"/>
    </row>
    <row r="14832" spans="10:11">
      <c r="J14832" s="1"/>
      <c r="K14832"/>
    </row>
    <row r="14833" spans="10:11">
      <c r="J14833" s="1"/>
      <c r="K14833"/>
    </row>
    <row r="14834" spans="10:11">
      <c r="J14834" s="1"/>
      <c r="K14834"/>
    </row>
    <row r="14835" spans="10:11">
      <c r="J14835" s="1"/>
      <c r="K14835"/>
    </row>
    <row r="14836" spans="10:11">
      <c r="J14836" s="1"/>
      <c r="K14836"/>
    </row>
    <row r="14837" spans="10:11">
      <c r="J14837" s="1"/>
      <c r="K14837"/>
    </row>
    <row r="14838" spans="10:11">
      <c r="J14838" s="1"/>
      <c r="K14838"/>
    </row>
    <row r="14839" spans="10:11">
      <c r="J14839" s="1"/>
      <c r="K14839"/>
    </row>
    <row r="14840" spans="10:11">
      <c r="J14840" s="1"/>
      <c r="K14840"/>
    </row>
    <row r="14841" spans="10:11">
      <c r="J14841" s="1"/>
      <c r="K14841"/>
    </row>
    <row r="14842" spans="10:11">
      <c r="J14842" s="1"/>
      <c r="K14842"/>
    </row>
    <row r="14843" spans="10:11">
      <c r="J14843" s="1"/>
      <c r="K14843"/>
    </row>
    <row r="14844" spans="10:11">
      <c r="J14844" s="1"/>
      <c r="K14844"/>
    </row>
    <row r="14845" spans="10:11">
      <c r="J14845" s="1"/>
      <c r="K14845"/>
    </row>
    <row r="14846" spans="10:11">
      <c r="J14846" s="1"/>
      <c r="K14846"/>
    </row>
    <row r="14847" spans="10:11">
      <c r="J14847" s="1"/>
      <c r="K14847"/>
    </row>
    <row r="14848" spans="10:11">
      <c r="J14848" s="1"/>
      <c r="K14848"/>
    </row>
    <row r="14849" spans="10:11">
      <c r="J14849" s="1"/>
      <c r="K14849"/>
    </row>
    <row r="14850" spans="10:11">
      <c r="J14850" s="1"/>
      <c r="K14850"/>
    </row>
    <row r="14851" spans="10:11">
      <c r="J14851" s="1"/>
      <c r="K14851"/>
    </row>
    <row r="14852" spans="10:11">
      <c r="J14852" s="1"/>
      <c r="K14852"/>
    </row>
    <row r="14853" spans="10:11">
      <c r="J14853" s="1"/>
      <c r="K14853"/>
    </row>
    <row r="14854" spans="10:11">
      <c r="J14854" s="1"/>
      <c r="K14854"/>
    </row>
    <row r="14855" spans="10:11">
      <c r="J14855" s="1"/>
      <c r="K14855"/>
    </row>
    <row r="14856" spans="10:11">
      <c r="J14856" s="1"/>
      <c r="K14856"/>
    </row>
    <row r="14857" spans="10:11">
      <c r="J14857" s="1"/>
      <c r="K14857"/>
    </row>
    <row r="14858" spans="10:11">
      <c r="J14858" s="1"/>
      <c r="K14858"/>
    </row>
    <row r="14859" spans="10:11">
      <c r="J14859" s="1"/>
      <c r="K14859"/>
    </row>
    <row r="14860" spans="10:11">
      <c r="J14860" s="1"/>
      <c r="K14860"/>
    </row>
    <row r="14861" spans="10:11">
      <c r="J14861" s="1"/>
      <c r="K14861"/>
    </row>
    <row r="14862" spans="10:11">
      <c r="J14862" s="1"/>
      <c r="K14862"/>
    </row>
    <row r="14863" spans="10:11">
      <c r="J14863" s="1"/>
      <c r="K14863"/>
    </row>
    <row r="14864" spans="10:11">
      <c r="J14864" s="1"/>
      <c r="K14864"/>
    </row>
    <row r="14865" spans="10:11">
      <c r="J14865" s="1"/>
      <c r="K14865"/>
    </row>
    <row r="14866" spans="10:11">
      <c r="J14866" s="1"/>
      <c r="K14866"/>
    </row>
    <row r="14867" spans="10:11">
      <c r="J14867" s="1"/>
      <c r="K14867"/>
    </row>
    <row r="14868" spans="10:11">
      <c r="J14868" s="1"/>
      <c r="K14868"/>
    </row>
    <row r="14869" spans="10:11">
      <c r="J14869" s="1"/>
      <c r="K14869"/>
    </row>
    <row r="14870" spans="10:11">
      <c r="J14870" s="1"/>
      <c r="K14870"/>
    </row>
    <row r="14871" spans="10:11">
      <c r="J14871" s="1"/>
      <c r="K14871"/>
    </row>
    <row r="14872" spans="10:11">
      <c r="J14872" s="1"/>
      <c r="K14872"/>
    </row>
    <row r="14873" spans="10:11">
      <c r="J14873" s="1"/>
      <c r="K14873"/>
    </row>
    <row r="14874" spans="10:11">
      <c r="J14874" s="1"/>
      <c r="K14874"/>
    </row>
    <row r="14875" spans="10:11">
      <c r="J14875" s="1"/>
      <c r="K14875"/>
    </row>
    <row r="14876" spans="10:11">
      <c r="J14876" s="1"/>
      <c r="K14876"/>
    </row>
    <row r="14877" spans="10:11">
      <c r="J14877" s="1"/>
      <c r="K14877"/>
    </row>
    <row r="14878" spans="10:11">
      <c r="J14878" s="1"/>
      <c r="K14878"/>
    </row>
    <row r="14879" spans="10:11">
      <c r="J14879" s="1"/>
      <c r="K14879"/>
    </row>
    <row r="14880" spans="10:11">
      <c r="J14880" s="1"/>
      <c r="K14880"/>
    </row>
    <row r="14881" spans="10:11">
      <c r="J14881" s="1"/>
      <c r="K14881"/>
    </row>
    <row r="14882" spans="10:11">
      <c r="J14882" s="1"/>
      <c r="K14882"/>
    </row>
    <row r="14883" spans="10:11">
      <c r="J14883" s="1"/>
      <c r="K14883"/>
    </row>
    <row r="14884" spans="10:11">
      <c r="J14884" s="1"/>
      <c r="K14884"/>
    </row>
    <row r="14885" spans="10:11">
      <c r="J14885" s="1"/>
      <c r="K14885"/>
    </row>
    <row r="14886" spans="10:11">
      <c r="J14886" s="1"/>
      <c r="K14886"/>
    </row>
    <row r="14887" spans="10:11">
      <c r="J14887" s="1"/>
      <c r="K14887"/>
    </row>
    <row r="14888" spans="10:11">
      <c r="J14888" s="1"/>
      <c r="K14888"/>
    </row>
    <row r="14889" spans="10:11">
      <c r="J14889" s="1"/>
      <c r="K14889"/>
    </row>
    <row r="14890" spans="10:11">
      <c r="J14890" s="1"/>
      <c r="K14890"/>
    </row>
    <row r="14891" spans="10:11">
      <c r="J14891" s="1"/>
      <c r="K14891"/>
    </row>
    <row r="14892" spans="10:11">
      <c r="J14892" s="1"/>
      <c r="K14892"/>
    </row>
    <row r="14893" spans="10:11">
      <c r="J14893" s="1"/>
      <c r="K14893"/>
    </row>
    <row r="14894" spans="10:11">
      <c r="J14894" s="1"/>
      <c r="K14894"/>
    </row>
    <row r="14895" spans="10:11">
      <c r="J14895" s="1"/>
      <c r="K14895"/>
    </row>
    <row r="14896" spans="10:11">
      <c r="J14896" s="1"/>
      <c r="K14896"/>
    </row>
    <row r="14897" spans="10:11">
      <c r="J14897" s="1"/>
      <c r="K14897"/>
    </row>
    <row r="14898" spans="10:11">
      <c r="J14898" s="1"/>
      <c r="K14898"/>
    </row>
    <row r="14899" spans="10:11">
      <c r="J14899" s="1"/>
      <c r="K14899"/>
    </row>
    <row r="14900" spans="10:11">
      <c r="J14900" s="1"/>
      <c r="K14900"/>
    </row>
    <row r="14901" spans="10:11">
      <c r="J14901" s="1"/>
      <c r="K14901"/>
    </row>
    <row r="14902" spans="10:11">
      <c r="J14902" s="1"/>
      <c r="K14902"/>
    </row>
    <row r="14903" spans="10:11">
      <c r="J14903" s="1"/>
      <c r="K14903"/>
    </row>
    <row r="14904" spans="10:11">
      <c r="J14904" s="1"/>
      <c r="K14904"/>
    </row>
    <row r="14905" spans="10:11">
      <c r="J14905" s="1"/>
      <c r="K14905"/>
    </row>
    <row r="14906" spans="10:11">
      <c r="J14906" s="1"/>
      <c r="K14906"/>
    </row>
    <row r="14907" spans="10:11">
      <c r="J14907" s="1"/>
      <c r="K14907"/>
    </row>
    <row r="14908" spans="10:11">
      <c r="J14908" s="1"/>
      <c r="K14908"/>
    </row>
    <row r="14909" spans="10:11">
      <c r="J14909" s="1"/>
      <c r="K14909"/>
    </row>
    <row r="14910" spans="10:11">
      <c r="J14910" s="1"/>
      <c r="K14910"/>
    </row>
    <row r="14911" spans="10:11">
      <c r="J14911" s="1"/>
      <c r="K14911"/>
    </row>
    <row r="14912" spans="10:11">
      <c r="J14912" s="1"/>
      <c r="K14912"/>
    </row>
    <row r="14913" spans="10:11">
      <c r="J14913" s="1"/>
      <c r="K14913"/>
    </row>
    <row r="14914" spans="10:11">
      <c r="J14914" s="1"/>
      <c r="K14914"/>
    </row>
    <row r="14915" spans="10:11">
      <c r="J14915" s="1"/>
      <c r="K14915"/>
    </row>
    <row r="14916" spans="10:11">
      <c r="J14916" s="1"/>
      <c r="K14916"/>
    </row>
    <row r="14917" spans="10:11">
      <c r="J14917" s="1"/>
      <c r="K14917"/>
    </row>
    <row r="14918" spans="10:11">
      <c r="J14918" s="1"/>
      <c r="K14918"/>
    </row>
    <row r="14919" spans="10:11">
      <c r="J14919" s="1"/>
      <c r="K14919"/>
    </row>
    <row r="14920" spans="10:11">
      <c r="J14920" s="1"/>
      <c r="K14920"/>
    </row>
    <row r="14921" spans="10:11">
      <c r="J14921" s="1"/>
      <c r="K14921"/>
    </row>
    <row r="14922" spans="10:11">
      <c r="J14922" s="1"/>
      <c r="K14922"/>
    </row>
    <row r="14923" spans="10:11">
      <c r="J14923" s="1"/>
      <c r="K14923"/>
    </row>
    <row r="14924" spans="10:11">
      <c r="J14924" s="1"/>
      <c r="K14924"/>
    </row>
    <row r="14925" spans="10:11">
      <c r="J14925" s="1"/>
      <c r="K14925"/>
    </row>
    <row r="14926" spans="10:11">
      <c r="J14926" s="1"/>
      <c r="K14926"/>
    </row>
    <row r="14927" spans="10:11">
      <c r="J14927" s="1"/>
      <c r="K14927"/>
    </row>
    <row r="14928" spans="10:11">
      <c r="J14928" s="1"/>
      <c r="K14928"/>
    </row>
    <row r="14929" spans="10:11">
      <c r="J14929" s="1"/>
      <c r="K14929"/>
    </row>
    <row r="14930" spans="10:11">
      <c r="J14930" s="1"/>
      <c r="K14930"/>
    </row>
    <row r="14931" spans="10:11">
      <c r="J14931" s="1"/>
      <c r="K14931"/>
    </row>
    <row r="14932" spans="10:11">
      <c r="J14932" s="1"/>
      <c r="K14932"/>
    </row>
    <row r="14933" spans="10:11">
      <c r="J14933" s="1"/>
      <c r="K14933"/>
    </row>
    <row r="14934" spans="10:11">
      <c r="J14934" s="1"/>
      <c r="K14934"/>
    </row>
    <row r="14935" spans="10:11">
      <c r="J14935" s="1"/>
      <c r="K14935"/>
    </row>
    <row r="14936" spans="10:11">
      <c r="J14936" s="1"/>
      <c r="K14936"/>
    </row>
    <row r="14937" spans="10:11">
      <c r="J14937" s="1"/>
      <c r="K14937"/>
    </row>
    <row r="14938" spans="10:11">
      <c r="J14938" s="1"/>
      <c r="K14938"/>
    </row>
    <row r="14939" spans="10:11">
      <c r="J14939" s="1"/>
      <c r="K14939"/>
    </row>
    <row r="14940" spans="10:11">
      <c r="J14940" s="1"/>
      <c r="K14940"/>
    </row>
    <row r="14941" spans="10:11">
      <c r="J14941" s="1"/>
      <c r="K14941"/>
    </row>
    <row r="14942" spans="10:11">
      <c r="J14942" s="1"/>
      <c r="K14942"/>
    </row>
    <row r="14943" spans="10:11">
      <c r="J14943" s="1"/>
      <c r="K14943"/>
    </row>
    <row r="14944" spans="10:11">
      <c r="J14944" s="1"/>
      <c r="K14944"/>
    </row>
    <row r="14945" spans="10:11">
      <c r="J14945" s="1"/>
      <c r="K14945"/>
    </row>
    <row r="14946" spans="10:11">
      <c r="J14946" s="1"/>
      <c r="K14946"/>
    </row>
    <row r="14947" spans="10:11">
      <c r="J14947" s="1"/>
      <c r="K14947"/>
    </row>
    <row r="14948" spans="10:11">
      <c r="J14948" s="1"/>
      <c r="K14948"/>
    </row>
    <row r="14949" spans="10:11">
      <c r="J14949" s="1"/>
      <c r="K14949"/>
    </row>
    <row r="14950" spans="10:11">
      <c r="J14950" s="1"/>
      <c r="K14950"/>
    </row>
    <row r="14951" spans="10:11">
      <c r="J14951" s="1"/>
      <c r="K14951"/>
    </row>
    <row r="14952" spans="10:11">
      <c r="J14952" s="1"/>
      <c r="K14952"/>
    </row>
    <row r="14953" spans="10:11">
      <c r="J14953" s="1"/>
      <c r="K14953"/>
    </row>
    <row r="14954" spans="10:11">
      <c r="J14954" s="1"/>
      <c r="K14954"/>
    </row>
    <row r="14955" spans="10:11">
      <c r="J14955" s="1"/>
      <c r="K14955"/>
    </row>
    <row r="14956" spans="10:11">
      <c r="J14956" s="1"/>
      <c r="K14956"/>
    </row>
    <row r="14957" spans="10:11">
      <c r="J14957" s="1"/>
      <c r="K14957"/>
    </row>
    <row r="14958" spans="10:11">
      <c r="J14958" s="1"/>
      <c r="K14958"/>
    </row>
    <row r="14959" spans="10:11">
      <c r="J14959" s="1"/>
      <c r="K14959"/>
    </row>
    <row r="14960" spans="10:11">
      <c r="J14960" s="1"/>
      <c r="K14960"/>
    </row>
    <row r="14961" spans="10:11">
      <c r="J14961" s="1"/>
      <c r="K14961"/>
    </row>
    <row r="14962" spans="10:11">
      <c r="J14962" s="1"/>
      <c r="K14962"/>
    </row>
    <row r="14963" spans="10:11">
      <c r="J14963" s="1"/>
      <c r="K14963"/>
    </row>
    <row r="14964" spans="10:11">
      <c r="J14964" s="1"/>
      <c r="K14964"/>
    </row>
    <row r="14965" spans="10:11">
      <c r="J14965" s="1"/>
      <c r="K14965"/>
    </row>
    <row r="14966" spans="10:11">
      <c r="J14966" s="1"/>
      <c r="K14966"/>
    </row>
    <row r="14967" spans="10:11">
      <c r="J14967" s="1"/>
      <c r="K14967"/>
    </row>
    <row r="14968" spans="10:11">
      <c r="J14968" s="1"/>
      <c r="K14968"/>
    </row>
    <row r="14969" spans="10:11">
      <c r="J14969" s="1"/>
      <c r="K14969"/>
    </row>
    <row r="14970" spans="10:11">
      <c r="J14970" s="1"/>
      <c r="K14970"/>
    </row>
    <row r="14971" spans="10:11">
      <c r="J14971" s="1"/>
      <c r="K14971"/>
    </row>
    <row r="14972" spans="10:11">
      <c r="J14972" s="1"/>
      <c r="K14972"/>
    </row>
    <row r="14973" spans="10:11">
      <c r="J14973" s="1"/>
      <c r="K14973"/>
    </row>
    <row r="14974" spans="10:11">
      <c r="J14974" s="1"/>
      <c r="K14974"/>
    </row>
    <row r="14975" spans="10:11">
      <c r="J14975" s="1"/>
      <c r="K14975"/>
    </row>
    <row r="14976" spans="10:11">
      <c r="J14976" s="1"/>
      <c r="K14976"/>
    </row>
    <row r="14977" spans="10:11">
      <c r="J14977" s="1"/>
      <c r="K14977"/>
    </row>
    <row r="14978" spans="10:11">
      <c r="J14978" s="1"/>
      <c r="K14978"/>
    </row>
    <row r="14979" spans="10:11">
      <c r="J14979" s="1"/>
      <c r="K14979"/>
    </row>
    <row r="14980" spans="10:11">
      <c r="J14980" s="1"/>
      <c r="K14980"/>
    </row>
    <row r="14981" spans="10:11">
      <c r="J14981" s="1"/>
      <c r="K14981"/>
    </row>
    <row r="14982" spans="10:11">
      <c r="J14982" s="1"/>
      <c r="K14982"/>
    </row>
    <row r="14983" spans="10:11">
      <c r="J14983" s="1"/>
      <c r="K14983"/>
    </row>
    <row r="14984" spans="10:11">
      <c r="J14984" s="1"/>
      <c r="K14984"/>
    </row>
    <row r="14985" spans="10:11">
      <c r="J14985" s="1"/>
      <c r="K14985"/>
    </row>
    <row r="14986" spans="10:11">
      <c r="J14986" s="1"/>
      <c r="K14986"/>
    </row>
    <row r="14987" spans="10:11">
      <c r="J14987" s="1"/>
      <c r="K14987"/>
    </row>
    <row r="14988" spans="10:11">
      <c r="J14988" s="1"/>
      <c r="K14988"/>
    </row>
    <row r="14989" spans="10:11">
      <c r="J14989" s="1"/>
      <c r="K14989"/>
    </row>
    <row r="14990" spans="10:11">
      <c r="J14990" s="1"/>
      <c r="K14990"/>
    </row>
    <row r="14991" spans="10:11">
      <c r="J14991" s="1"/>
      <c r="K14991"/>
    </row>
    <row r="14992" spans="10:11">
      <c r="J14992" s="1"/>
      <c r="K14992"/>
    </row>
    <row r="14993" spans="10:11">
      <c r="J14993" s="1"/>
      <c r="K14993"/>
    </row>
    <row r="14994" spans="10:11">
      <c r="J14994" s="1"/>
      <c r="K14994"/>
    </row>
    <row r="14995" spans="10:11">
      <c r="J14995" s="1"/>
      <c r="K14995"/>
    </row>
    <row r="14996" spans="10:11">
      <c r="J14996" s="1"/>
      <c r="K14996"/>
    </row>
    <row r="14997" spans="10:11">
      <c r="J14997" s="1"/>
      <c r="K14997"/>
    </row>
    <row r="14998" spans="10:11">
      <c r="J14998" s="1"/>
      <c r="K14998"/>
    </row>
    <row r="14999" spans="10:11">
      <c r="J14999" s="1"/>
      <c r="K14999"/>
    </row>
    <row r="15000" spans="10:11">
      <c r="J15000" s="1"/>
      <c r="K15000"/>
    </row>
    <row r="15001" spans="10:11">
      <c r="J15001" s="1"/>
      <c r="K15001"/>
    </row>
    <row r="15002" spans="10:11">
      <c r="J15002" s="1"/>
      <c r="K15002"/>
    </row>
    <row r="15003" spans="10:11">
      <c r="J15003" s="1"/>
      <c r="K15003"/>
    </row>
    <row r="15004" spans="10:11">
      <c r="J15004" s="1"/>
      <c r="K15004"/>
    </row>
    <row r="15005" spans="10:11">
      <c r="J15005" s="1"/>
      <c r="K15005"/>
    </row>
    <row r="15006" spans="10:11">
      <c r="J15006" s="1"/>
      <c r="K15006"/>
    </row>
    <row r="15007" spans="10:11">
      <c r="J15007" s="1"/>
      <c r="K15007"/>
    </row>
    <row r="15008" spans="10:11">
      <c r="J15008" s="1"/>
      <c r="K15008"/>
    </row>
    <row r="15009" spans="10:11">
      <c r="J15009" s="1"/>
      <c r="K15009"/>
    </row>
    <row r="15010" spans="10:11">
      <c r="J15010" s="1"/>
      <c r="K15010"/>
    </row>
    <row r="15011" spans="10:11">
      <c r="J15011" s="1"/>
      <c r="K15011"/>
    </row>
    <row r="15012" spans="10:11">
      <c r="J15012" s="1"/>
      <c r="K15012"/>
    </row>
    <row r="15013" spans="10:11">
      <c r="J15013" s="1"/>
      <c r="K15013"/>
    </row>
    <row r="15014" spans="10:11">
      <c r="J15014" s="1"/>
      <c r="K15014"/>
    </row>
    <row r="15015" spans="10:11">
      <c r="J15015" s="1"/>
      <c r="K15015"/>
    </row>
    <row r="15016" spans="10:11">
      <c r="J15016" s="1"/>
      <c r="K15016"/>
    </row>
    <row r="15017" spans="10:11">
      <c r="J15017" s="1"/>
      <c r="K15017"/>
    </row>
    <row r="15018" spans="10:11">
      <c r="J15018" s="1"/>
      <c r="K15018"/>
    </row>
    <row r="15019" spans="10:11">
      <c r="J15019" s="1"/>
      <c r="K15019"/>
    </row>
    <row r="15020" spans="10:11">
      <c r="J15020" s="1"/>
      <c r="K15020"/>
    </row>
    <row r="15021" spans="10:11">
      <c r="J15021" s="1"/>
      <c r="K15021"/>
    </row>
    <row r="15022" spans="10:11">
      <c r="J15022" s="1"/>
      <c r="K15022"/>
    </row>
    <row r="15023" spans="10:11">
      <c r="J15023" s="1"/>
      <c r="K15023"/>
    </row>
    <row r="15024" spans="10:11">
      <c r="J15024" s="1"/>
      <c r="K15024"/>
    </row>
    <row r="15025" spans="10:11">
      <c r="J15025" s="1"/>
      <c r="K15025"/>
    </row>
    <row r="15026" spans="10:11">
      <c r="J15026" s="1"/>
      <c r="K15026"/>
    </row>
    <row r="15027" spans="10:11">
      <c r="J15027" s="1"/>
      <c r="K15027"/>
    </row>
    <row r="15028" spans="10:11">
      <c r="J15028" s="1"/>
      <c r="K15028"/>
    </row>
    <row r="15029" spans="10:11">
      <c r="J15029" s="1"/>
      <c r="K15029"/>
    </row>
    <row r="15030" spans="10:11">
      <c r="J15030" s="1"/>
      <c r="K15030"/>
    </row>
    <row r="15031" spans="10:11">
      <c r="J15031" s="1"/>
      <c r="K15031"/>
    </row>
    <row r="15032" spans="10:11">
      <c r="J15032" s="1"/>
      <c r="K15032"/>
    </row>
    <row r="15033" spans="10:11">
      <c r="J15033" s="1"/>
      <c r="K15033"/>
    </row>
    <row r="15034" spans="10:11">
      <c r="J15034" s="1"/>
      <c r="K15034"/>
    </row>
    <row r="15035" spans="10:11">
      <c r="J15035" s="1"/>
      <c r="K15035"/>
    </row>
    <row r="15036" spans="10:11">
      <c r="J15036" s="1"/>
      <c r="K15036"/>
    </row>
    <row r="15037" spans="10:11">
      <c r="J15037" s="1"/>
      <c r="K15037"/>
    </row>
    <row r="15038" spans="10:11">
      <c r="J15038" s="1"/>
      <c r="K15038"/>
    </row>
    <row r="15039" spans="10:11">
      <c r="J15039" s="1"/>
      <c r="K15039"/>
    </row>
    <row r="15040" spans="10:11">
      <c r="J15040" s="1"/>
      <c r="K15040"/>
    </row>
    <row r="15041" spans="10:11">
      <c r="J15041" s="1"/>
      <c r="K15041"/>
    </row>
    <row r="15042" spans="10:11">
      <c r="J15042" s="1"/>
      <c r="K15042"/>
    </row>
    <row r="15043" spans="10:11">
      <c r="J15043" s="1"/>
      <c r="K15043"/>
    </row>
    <row r="15044" spans="10:11">
      <c r="J15044" s="1"/>
      <c r="K15044"/>
    </row>
    <row r="15045" spans="10:11">
      <c r="J15045" s="1"/>
      <c r="K15045"/>
    </row>
    <row r="15046" spans="10:11">
      <c r="J15046" s="1"/>
      <c r="K15046"/>
    </row>
    <row r="15047" spans="10:11">
      <c r="J15047" s="1"/>
      <c r="K15047"/>
    </row>
    <row r="15048" spans="10:11">
      <c r="J15048" s="1"/>
      <c r="K15048"/>
    </row>
    <row r="15049" spans="10:11">
      <c r="J15049" s="1"/>
      <c r="K15049"/>
    </row>
    <row r="15050" spans="10:11">
      <c r="J15050" s="1"/>
      <c r="K15050"/>
    </row>
    <row r="15051" spans="10:11">
      <c r="J15051" s="1"/>
      <c r="K15051"/>
    </row>
    <row r="15052" spans="10:11">
      <c r="J15052" s="1"/>
      <c r="K15052"/>
    </row>
    <row r="15053" spans="10:11">
      <c r="J15053" s="1"/>
      <c r="K15053"/>
    </row>
    <row r="15054" spans="10:11">
      <c r="J15054" s="1"/>
      <c r="K15054"/>
    </row>
    <row r="15055" spans="10:11">
      <c r="J15055" s="1"/>
      <c r="K15055"/>
    </row>
    <row r="15056" spans="10:11">
      <c r="J15056" s="1"/>
      <c r="K15056"/>
    </row>
    <row r="15057" spans="10:11">
      <c r="J15057" s="1"/>
      <c r="K15057"/>
    </row>
    <row r="15058" spans="10:11">
      <c r="J15058" s="1"/>
      <c r="K15058"/>
    </row>
    <row r="15059" spans="10:11">
      <c r="J15059" s="1"/>
      <c r="K15059"/>
    </row>
    <row r="15060" spans="10:11">
      <c r="J15060" s="1"/>
      <c r="K15060"/>
    </row>
    <row r="15061" spans="10:11">
      <c r="J15061" s="1"/>
      <c r="K15061"/>
    </row>
    <row r="15062" spans="10:11">
      <c r="J15062" s="1"/>
      <c r="K15062"/>
    </row>
    <row r="15063" spans="10:11">
      <c r="J15063" s="1"/>
      <c r="K15063"/>
    </row>
    <row r="15064" spans="10:11">
      <c r="J15064" s="1"/>
      <c r="K15064"/>
    </row>
    <row r="15065" spans="10:11">
      <c r="J15065" s="1"/>
      <c r="K15065"/>
    </row>
    <row r="15066" spans="10:11">
      <c r="J15066" s="1"/>
      <c r="K15066"/>
    </row>
    <row r="15067" spans="10:11">
      <c r="J15067" s="1"/>
      <c r="K15067"/>
    </row>
    <row r="15068" spans="10:11">
      <c r="J15068" s="1"/>
      <c r="K15068"/>
    </row>
    <row r="15069" spans="10:11">
      <c r="J15069" s="1"/>
      <c r="K15069"/>
    </row>
    <row r="15070" spans="10:11">
      <c r="J15070" s="1"/>
      <c r="K15070"/>
    </row>
    <row r="15071" spans="10:11">
      <c r="J15071" s="1"/>
      <c r="K15071"/>
    </row>
    <row r="15072" spans="10:11">
      <c r="J15072" s="1"/>
      <c r="K15072"/>
    </row>
    <row r="15073" spans="10:11">
      <c r="J15073" s="1"/>
      <c r="K15073"/>
    </row>
    <row r="15074" spans="10:11">
      <c r="J15074" s="1"/>
      <c r="K15074"/>
    </row>
    <row r="15075" spans="10:11">
      <c r="J15075" s="1"/>
      <c r="K15075"/>
    </row>
    <row r="15076" spans="10:11">
      <c r="J15076" s="1"/>
      <c r="K15076"/>
    </row>
    <row r="15077" spans="10:11">
      <c r="J15077" s="1"/>
      <c r="K15077"/>
    </row>
    <row r="15078" spans="10:11">
      <c r="J15078" s="1"/>
      <c r="K15078"/>
    </row>
    <row r="15079" spans="10:11">
      <c r="J15079" s="1"/>
      <c r="K15079"/>
    </row>
    <row r="15080" spans="10:11">
      <c r="J15080" s="1"/>
      <c r="K15080"/>
    </row>
    <row r="15081" spans="10:11">
      <c r="J15081" s="1"/>
      <c r="K15081"/>
    </row>
    <row r="15082" spans="10:11">
      <c r="J15082" s="1"/>
      <c r="K15082"/>
    </row>
    <row r="15083" spans="10:11">
      <c r="J15083" s="1"/>
      <c r="K15083"/>
    </row>
    <row r="15084" spans="10:11">
      <c r="J15084" s="1"/>
      <c r="K15084"/>
    </row>
    <row r="15085" spans="10:11">
      <c r="J15085" s="1"/>
      <c r="K15085"/>
    </row>
    <row r="15086" spans="10:11">
      <c r="J15086" s="1"/>
      <c r="K15086"/>
    </row>
    <row r="15087" spans="10:11">
      <c r="J15087" s="1"/>
      <c r="K15087"/>
    </row>
    <row r="15088" spans="10:11">
      <c r="J15088" s="1"/>
      <c r="K15088"/>
    </row>
    <row r="15089" spans="10:11">
      <c r="J15089" s="1"/>
      <c r="K15089"/>
    </row>
    <row r="15090" spans="10:11">
      <c r="J15090" s="1"/>
      <c r="K15090"/>
    </row>
    <row r="15091" spans="10:11">
      <c r="J15091" s="1"/>
      <c r="K15091"/>
    </row>
    <row r="15092" spans="10:11">
      <c r="J15092" s="1"/>
      <c r="K15092"/>
    </row>
    <row r="15093" spans="10:11">
      <c r="J15093" s="1"/>
      <c r="K15093"/>
    </row>
    <row r="15094" spans="10:11">
      <c r="J15094" s="1"/>
      <c r="K15094"/>
    </row>
    <row r="15095" spans="10:11">
      <c r="J15095" s="1"/>
      <c r="K15095"/>
    </row>
    <row r="15096" spans="10:11">
      <c r="J15096" s="1"/>
      <c r="K15096"/>
    </row>
    <row r="15097" spans="10:11">
      <c r="J15097" s="1"/>
      <c r="K15097"/>
    </row>
    <row r="15098" spans="10:11">
      <c r="J15098" s="1"/>
      <c r="K15098"/>
    </row>
    <row r="15099" spans="10:11">
      <c r="J15099" s="1"/>
      <c r="K15099"/>
    </row>
    <row r="15100" spans="10:11">
      <c r="J15100" s="1"/>
      <c r="K15100"/>
    </row>
    <row r="15101" spans="10:11">
      <c r="J15101" s="1"/>
      <c r="K15101"/>
    </row>
    <row r="15102" spans="10:11">
      <c r="J15102" s="1"/>
      <c r="K15102"/>
    </row>
    <row r="15103" spans="10:11">
      <c r="J15103" s="1"/>
      <c r="K15103"/>
    </row>
    <row r="15104" spans="10:11">
      <c r="J15104" s="1"/>
      <c r="K15104"/>
    </row>
    <row r="15105" spans="10:11">
      <c r="J15105" s="1"/>
      <c r="K15105"/>
    </row>
    <row r="15106" spans="10:11">
      <c r="J15106" s="1"/>
      <c r="K15106"/>
    </row>
    <row r="15107" spans="10:11">
      <c r="J15107" s="1"/>
      <c r="K15107"/>
    </row>
    <row r="15108" spans="10:11">
      <c r="J15108" s="1"/>
      <c r="K15108"/>
    </row>
    <row r="15109" spans="10:11">
      <c r="J15109" s="1"/>
      <c r="K15109"/>
    </row>
    <row r="15110" spans="10:11">
      <c r="J15110" s="1"/>
      <c r="K15110"/>
    </row>
    <row r="15111" spans="10:11">
      <c r="J15111" s="1"/>
      <c r="K15111"/>
    </row>
    <row r="15112" spans="10:11">
      <c r="J15112" s="1"/>
      <c r="K15112"/>
    </row>
    <row r="15113" spans="10:11">
      <c r="J15113" s="1"/>
      <c r="K15113"/>
    </row>
    <row r="15114" spans="10:11">
      <c r="J15114" s="1"/>
      <c r="K15114"/>
    </row>
    <row r="15115" spans="10:11">
      <c r="J15115" s="1"/>
      <c r="K15115"/>
    </row>
    <row r="15116" spans="10:11">
      <c r="J15116" s="1"/>
      <c r="K15116"/>
    </row>
    <row r="15117" spans="10:11">
      <c r="J15117" s="1"/>
      <c r="K15117"/>
    </row>
    <row r="15118" spans="10:11">
      <c r="J15118" s="1"/>
      <c r="K15118"/>
    </row>
    <row r="15119" spans="10:11">
      <c r="J15119" s="1"/>
      <c r="K15119"/>
    </row>
    <row r="15120" spans="10:11">
      <c r="J15120" s="1"/>
      <c r="K15120"/>
    </row>
    <row r="15121" spans="10:11">
      <c r="J15121" s="1"/>
      <c r="K15121"/>
    </row>
    <row r="15122" spans="10:11">
      <c r="J15122" s="1"/>
      <c r="K15122"/>
    </row>
    <row r="15123" spans="10:11">
      <c r="J15123" s="1"/>
      <c r="K15123"/>
    </row>
    <row r="15124" spans="10:11">
      <c r="J15124" s="1"/>
      <c r="K15124"/>
    </row>
    <row r="15125" spans="10:11">
      <c r="J15125" s="1"/>
      <c r="K15125"/>
    </row>
    <row r="15126" spans="10:11">
      <c r="J15126" s="1"/>
      <c r="K15126"/>
    </row>
    <row r="15127" spans="10:11">
      <c r="J15127" s="1"/>
      <c r="K15127"/>
    </row>
    <row r="15128" spans="10:11">
      <c r="J15128" s="1"/>
      <c r="K15128"/>
    </row>
    <row r="15129" spans="10:11">
      <c r="J15129" s="1"/>
      <c r="K15129"/>
    </row>
    <row r="15130" spans="10:11">
      <c r="J15130" s="1"/>
      <c r="K15130"/>
    </row>
    <row r="15131" spans="10:11">
      <c r="J15131" s="1"/>
      <c r="K15131"/>
    </row>
    <row r="15132" spans="10:11">
      <c r="J15132" s="1"/>
      <c r="K15132"/>
    </row>
    <row r="15133" spans="10:11">
      <c r="J15133" s="1"/>
      <c r="K15133"/>
    </row>
    <row r="15134" spans="10:11">
      <c r="J15134" s="1"/>
      <c r="K15134"/>
    </row>
    <row r="15135" spans="10:11">
      <c r="J15135" s="1"/>
      <c r="K15135"/>
    </row>
    <row r="15136" spans="10:11">
      <c r="J15136" s="1"/>
      <c r="K15136"/>
    </row>
    <row r="15137" spans="10:11">
      <c r="J15137" s="1"/>
      <c r="K15137"/>
    </row>
    <row r="15138" spans="10:11">
      <c r="J15138" s="1"/>
      <c r="K15138"/>
    </row>
    <row r="15139" spans="10:11">
      <c r="J15139" s="1"/>
      <c r="K15139"/>
    </row>
    <row r="15140" spans="10:11">
      <c r="J15140" s="1"/>
      <c r="K15140"/>
    </row>
    <row r="15141" spans="10:11">
      <c r="J15141" s="1"/>
      <c r="K15141"/>
    </row>
    <row r="15142" spans="10:11">
      <c r="J15142" s="1"/>
      <c r="K15142"/>
    </row>
    <row r="15143" spans="10:11">
      <c r="J15143" s="1"/>
      <c r="K15143"/>
    </row>
    <row r="15144" spans="10:11">
      <c r="J15144" s="1"/>
      <c r="K15144"/>
    </row>
    <row r="15145" spans="10:11">
      <c r="J15145" s="1"/>
      <c r="K15145"/>
    </row>
    <row r="15146" spans="10:11">
      <c r="J15146" s="1"/>
      <c r="K15146"/>
    </row>
    <row r="15147" spans="10:11">
      <c r="J15147" s="1"/>
      <c r="K15147"/>
    </row>
    <row r="15148" spans="10:11">
      <c r="J15148" s="1"/>
      <c r="K15148"/>
    </row>
    <row r="15149" spans="10:11">
      <c r="J15149" s="1"/>
      <c r="K15149"/>
    </row>
    <row r="15150" spans="10:11">
      <c r="J15150" s="1"/>
      <c r="K15150"/>
    </row>
    <row r="15151" spans="10:11">
      <c r="J15151" s="1"/>
      <c r="K15151"/>
    </row>
    <row r="15152" spans="10:11">
      <c r="J15152" s="1"/>
      <c r="K15152"/>
    </row>
    <row r="15153" spans="10:11">
      <c r="J15153" s="1"/>
      <c r="K15153"/>
    </row>
    <row r="15154" spans="10:11">
      <c r="J15154" s="1"/>
      <c r="K15154"/>
    </row>
    <row r="15155" spans="10:11">
      <c r="J15155" s="1"/>
      <c r="K15155"/>
    </row>
    <row r="15156" spans="10:11">
      <c r="J15156" s="1"/>
      <c r="K15156"/>
    </row>
    <row r="15157" spans="10:11">
      <c r="J15157" s="1"/>
      <c r="K15157"/>
    </row>
    <row r="15158" spans="10:11">
      <c r="J15158" s="1"/>
      <c r="K15158"/>
    </row>
    <row r="15159" spans="10:11">
      <c r="J15159" s="1"/>
      <c r="K15159"/>
    </row>
    <row r="15160" spans="10:11">
      <c r="J15160" s="1"/>
      <c r="K15160"/>
    </row>
    <row r="15161" spans="10:11">
      <c r="J15161" s="1"/>
      <c r="K15161"/>
    </row>
    <row r="15162" spans="10:11">
      <c r="J15162" s="1"/>
      <c r="K15162"/>
    </row>
    <row r="15163" spans="10:11">
      <c r="J15163" s="1"/>
      <c r="K15163"/>
    </row>
    <row r="15164" spans="10:11">
      <c r="J15164" s="1"/>
      <c r="K15164"/>
    </row>
    <row r="15165" spans="10:11">
      <c r="J15165" s="1"/>
      <c r="K15165"/>
    </row>
    <row r="15166" spans="10:11">
      <c r="J15166" s="1"/>
      <c r="K15166"/>
    </row>
    <row r="15167" spans="10:11">
      <c r="J15167" s="1"/>
      <c r="K15167"/>
    </row>
    <row r="15168" spans="10:11">
      <c r="J15168" s="1"/>
      <c r="K15168"/>
    </row>
    <row r="15169" spans="10:11">
      <c r="J15169" s="1"/>
      <c r="K15169"/>
    </row>
    <row r="15170" spans="10:11">
      <c r="J15170" s="1"/>
      <c r="K15170"/>
    </row>
    <row r="15171" spans="10:11">
      <c r="J15171" s="1"/>
      <c r="K15171"/>
    </row>
    <row r="15172" spans="10:11">
      <c r="J15172" s="1"/>
      <c r="K15172"/>
    </row>
    <row r="15173" spans="10:11">
      <c r="J15173" s="1"/>
      <c r="K15173"/>
    </row>
    <row r="15174" spans="10:11">
      <c r="J15174" s="1"/>
      <c r="K15174"/>
    </row>
    <row r="15175" spans="10:11">
      <c r="J15175" s="1"/>
      <c r="K15175"/>
    </row>
    <row r="15176" spans="10:11">
      <c r="J15176" s="1"/>
      <c r="K15176"/>
    </row>
    <row r="15177" spans="10:11">
      <c r="J15177" s="1"/>
      <c r="K15177"/>
    </row>
    <row r="15178" spans="10:11">
      <c r="J15178" s="1"/>
      <c r="K15178"/>
    </row>
    <row r="15179" spans="10:11">
      <c r="J15179" s="1"/>
      <c r="K15179"/>
    </row>
    <row r="15180" spans="10:11">
      <c r="J15180" s="1"/>
      <c r="K15180"/>
    </row>
    <row r="15181" spans="10:11">
      <c r="J15181" s="1"/>
      <c r="K15181"/>
    </row>
    <row r="15182" spans="10:11">
      <c r="J15182" s="1"/>
      <c r="K15182"/>
    </row>
    <row r="15183" spans="10:11">
      <c r="J15183" s="1"/>
      <c r="K15183"/>
    </row>
    <row r="15184" spans="10:11">
      <c r="J15184" s="1"/>
      <c r="K15184"/>
    </row>
    <row r="15185" spans="10:11">
      <c r="J15185" s="1"/>
      <c r="K15185"/>
    </row>
    <row r="15186" spans="10:11">
      <c r="J15186" s="1"/>
      <c r="K15186"/>
    </row>
    <row r="15187" spans="10:11">
      <c r="J15187" s="1"/>
      <c r="K15187"/>
    </row>
    <row r="15188" spans="10:11">
      <c r="J15188" s="1"/>
      <c r="K15188"/>
    </row>
    <row r="15189" spans="10:11">
      <c r="J15189" s="1"/>
      <c r="K15189"/>
    </row>
    <row r="15190" spans="10:11">
      <c r="J15190" s="1"/>
      <c r="K15190"/>
    </row>
    <row r="15191" spans="10:11">
      <c r="J15191" s="1"/>
      <c r="K15191"/>
    </row>
    <row r="15192" spans="10:11">
      <c r="J15192" s="1"/>
      <c r="K15192"/>
    </row>
    <row r="15193" spans="10:11">
      <c r="J15193" s="1"/>
      <c r="K15193"/>
    </row>
    <row r="15194" spans="10:11">
      <c r="J15194" s="1"/>
      <c r="K15194"/>
    </row>
    <row r="15195" spans="10:11">
      <c r="J15195" s="1"/>
      <c r="K15195"/>
    </row>
    <row r="15196" spans="10:11">
      <c r="J15196" s="1"/>
      <c r="K15196"/>
    </row>
    <row r="15197" spans="10:11">
      <c r="J15197" s="1"/>
      <c r="K15197"/>
    </row>
    <row r="15198" spans="10:11">
      <c r="J15198" s="1"/>
      <c r="K15198"/>
    </row>
    <row r="15199" spans="10:11">
      <c r="J15199" s="1"/>
      <c r="K15199"/>
    </row>
    <row r="15200" spans="10:11">
      <c r="J15200" s="1"/>
      <c r="K15200"/>
    </row>
    <row r="15201" spans="10:11">
      <c r="J15201" s="1"/>
      <c r="K15201"/>
    </row>
    <row r="15202" spans="10:11">
      <c r="J15202" s="1"/>
      <c r="K15202"/>
    </row>
    <row r="15203" spans="10:11">
      <c r="J15203" s="1"/>
      <c r="K15203"/>
    </row>
    <row r="15204" spans="10:11">
      <c r="J15204" s="1"/>
      <c r="K15204"/>
    </row>
    <row r="15205" spans="10:11">
      <c r="J15205" s="1"/>
      <c r="K15205"/>
    </row>
    <row r="15206" spans="10:11">
      <c r="J15206" s="1"/>
      <c r="K15206"/>
    </row>
    <row r="15207" spans="10:11">
      <c r="J15207" s="1"/>
      <c r="K15207"/>
    </row>
    <row r="15208" spans="10:11">
      <c r="J15208" s="1"/>
      <c r="K15208"/>
    </row>
    <row r="15209" spans="10:11">
      <c r="J15209" s="1"/>
      <c r="K15209"/>
    </row>
    <row r="15210" spans="10:11">
      <c r="J15210" s="1"/>
      <c r="K15210"/>
    </row>
    <row r="15211" spans="10:11">
      <c r="J15211" s="1"/>
      <c r="K15211"/>
    </row>
    <row r="15212" spans="10:11">
      <c r="J15212" s="1"/>
      <c r="K15212"/>
    </row>
    <row r="15213" spans="10:11">
      <c r="J15213" s="1"/>
      <c r="K15213"/>
    </row>
    <row r="15214" spans="10:11">
      <c r="J15214" s="1"/>
      <c r="K15214"/>
    </row>
    <row r="15215" spans="10:11">
      <c r="J15215" s="1"/>
      <c r="K15215"/>
    </row>
    <row r="15216" spans="10:11">
      <c r="J15216" s="1"/>
      <c r="K15216"/>
    </row>
    <row r="15217" spans="10:11">
      <c r="J15217" s="1"/>
      <c r="K15217"/>
    </row>
    <row r="15218" spans="10:11">
      <c r="J15218" s="1"/>
      <c r="K15218"/>
    </row>
    <row r="15219" spans="10:11">
      <c r="J15219" s="1"/>
      <c r="K15219"/>
    </row>
    <row r="15220" spans="10:11">
      <c r="J15220" s="1"/>
      <c r="K15220"/>
    </row>
    <row r="15221" spans="10:11">
      <c r="J15221" s="1"/>
      <c r="K15221"/>
    </row>
    <row r="15222" spans="10:11">
      <c r="J15222" s="1"/>
      <c r="K15222"/>
    </row>
    <row r="15223" spans="10:11">
      <c r="J15223" s="1"/>
      <c r="K15223"/>
    </row>
    <row r="15224" spans="10:11">
      <c r="J15224" s="1"/>
      <c r="K15224"/>
    </row>
    <row r="15225" spans="10:11">
      <c r="J15225" s="1"/>
      <c r="K15225"/>
    </row>
    <row r="15226" spans="10:11">
      <c r="J15226" s="1"/>
      <c r="K15226"/>
    </row>
    <row r="15227" spans="10:11">
      <c r="J15227" s="1"/>
      <c r="K15227"/>
    </row>
    <row r="15228" spans="10:11">
      <c r="J15228" s="1"/>
      <c r="K15228"/>
    </row>
    <row r="15229" spans="10:11">
      <c r="J15229" s="1"/>
      <c r="K15229"/>
    </row>
    <row r="15230" spans="10:11">
      <c r="J15230" s="1"/>
      <c r="K15230"/>
    </row>
    <row r="15231" spans="10:11">
      <c r="J15231" s="1"/>
      <c r="K15231"/>
    </row>
    <row r="15232" spans="10:11">
      <c r="J15232" s="1"/>
      <c r="K15232"/>
    </row>
    <row r="15233" spans="10:11">
      <c r="J15233" s="1"/>
      <c r="K15233"/>
    </row>
    <row r="15234" spans="10:11">
      <c r="J15234" s="1"/>
      <c r="K15234"/>
    </row>
    <row r="15235" spans="10:11">
      <c r="J15235" s="1"/>
      <c r="K15235"/>
    </row>
    <row r="15236" spans="10:11">
      <c r="J15236" s="1"/>
      <c r="K15236"/>
    </row>
    <row r="15237" spans="10:11">
      <c r="J15237" s="1"/>
      <c r="K15237"/>
    </row>
    <row r="15238" spans="10:11">
      <c r="J15238" s="1"/>
      <c r="K15238"/>
    </row>
    <row r="15239" spans="10:11">
      <c r="J15239" s="1"/>
      <c r="K15239"/>
    </row>
    <row r="15240" spans="10:11">
      <c r="J15240" s="1"/>
      <c r="K15240"/>
    </row>
    <row r="15241" spans="10:11">
      <c r="J15241" s="1"/>
      <c r="K15241"/>
    </row>
    <row r="15242" spans="10:11">
      <c r="J15242" s="1"/>
      <c r="K15242"/>
    </row>
    <row r="15243" spans="10:11">
      <c r="J15243" s="1"/>
      <c r="K15243"/>
    </row>
    <row r="15244" spans="10:11">
      <c r="J15244" s="1"/>
      <c r="K15244"/>
    </row>
    <row r="15245" spans="10:11">
      <c r="J15245" s="1"/>
      <c r="K15245"/>
    </row>
    <row r="15246" spans="10:11">
      <c r="J15246" s="1"/>
      <c r="K15246"/>
    </row>
    <row r="15247" spans="10:11">
      <c r="J15247" s="1"/>
      <c r="K15247"/>
    </row>
    <row r="15248" spans="10:11">
      <c r="J15248" s="1"/>
      <c r="K15248"/>
    </row>
    <row r="15249" spans="10:11">
      <c r="J15249" s="1"/>
      <c r="K15249"/>
    </row>
    <row r="15250" spans="10:11">
      <c r="J15250" s="1"/>
      <c r="K15250"/>
    </row>
    <row r="15251" spans="10:11">
      <c r="J15251" s="1"/>
      <c r="K15251"/>
    </row>
    <row r="15252" spans="10:11">
      <c r="J15252" s="1"/>
      <c r="K15252"/>
    </row>
    <row r="15253" spans="10:11">
      <c r="J15253" s="1"/>
      <c r="K15253"/>
    </row>
    <row r="15254" spans="10:11">
      <c r="J15254" s="1"/>
      <c r="K15254"/>
    </row>
    <row r="15255" spans="10:11">
      <c r="J15255" s="1"/>
      <c r="K15255"/>
    </row>
    <row r="15256" spans="10:11">
      <c r="J15256" s="1"/>
      <c r="K15256"/>
    </row>
    <row r="15257" spans="10:11">
      <c r="J15257" s="1"/>
      <c r="K15257"/>
    </row>
    <row r="15258" spans="10:11">
      <c r="J15258" s="1"/>
      <c r="K15258"/>
    </row>
    <row r="15259" spans="10:11">
      <c r="J15259" s="1"/>
      <c r="K15259"/>
    </row>
    <row r="15260" spans="10:11">
      <c r="J15260" s="1"/>
      <c r="K15260"/>
    </row>
    <row r="15261" spans="10:11">
      <c r="J15261" s="1"/>
      <c r="K15261"/>
    </row>
    <row r="15262" spans="10:11">
      <c r="J15262" s="1"/>
      <c r="K15262"/>
    </row>
    <row r="15263" spans="10:11">
      <c r="J15263" s="1"/>
      <c r="K15263"/>
    </row>
    <row r="15264" spans="10:11">
      <c r="J15264" s="1"/>
      <c r="K15264"/>
    </row>
    <row r="15265" spans="10:11">
      <c r="J15265" s="1"/>
      <c r="K15265"/>
    </row>
    <row r="15266" spans="10:11">
      <c r="J15266" s="1"/>
      <c r="K15266"/>
    </row>
    <row r="15267" spans="10:11">
      <c r="J15267" s="1"/>
      <c r="K15267"/>
    </row>
    <row r="15268" spans="10:11">
      <c r="J15268" s="1"/>
      <c r="K15268"/>
    </row>
    <row r="15269" spans="10:11">
      <c r="J15269" s="1"/>
      <c r="K15269"/>
    </row>
    <row r="15270" spans="10:11">
      <c r="J15270" s="1"/>
      <c r="K15270"/>
    </row>
    <row r="15271" spans="10:11">
      <c r="J15271" s="1"/>
      <c r="K15271"/>
    </row>
    <row r="15272" spans="10:11">
      <c r="J15272" s="1"/>
      <c r="K15272"/>
    </row>
    <row r="15273" spans="10:11">
      <c r="J15273" s="1"/>
      <c r="K15273"/>
    </row>
    <row r="15274" spans="10:11">
      <c r="J15274" s="1"/>
      <c r="K15274"/>
    </row>
    <row r="15275" spans="10:11">
      <c r="J15275" s="1"/>
      <c r="K15275"/>
    </row>
    <row r="15276" spans="10:11">
      <c r="J15276" s="1"/>
      <c r="K15276"/>
    </row>
    <row r="15277" spans="10:11">
      <c r="J15277" s="1"/>
      <c r="K15277"/>
    </row>
    <row r="15278" spans="10:11">
      <c r="J15278" s="1"/>
      <c r="K15278"/>
    </row>
    <row r="15279" spans="10:11">
      <c r="J15279" s="1"/>
      <c r="K15279"/>
    </row>
    <row r="15280" spans="10:11">
      <c r="J15280" s="1"/>
      <c r="K15280"/>
    </row>
    <row r="15281" spans="10:11">
      <c r="J15281" s="1"/>
      <c r="K15281"/>
    </row>
    <row r="15282" spans="10:11">
      <c r="J15282" s="1"/>
      <c r="K15282"/>
    </row>
    <row r="15283" spans="10:11">
      <c r="J15283" s="1"/>
      <c r="K15283"/>
    </row>
    <row r="15284" spans="10:11">
      <c r="J15284" s="1"/>
      <c r="K15284"/>
    </row>
    <row r="15285" spans="10:11">
      <c r="J15285" s="1"/>
      <c r="K15285"/>
    </row>
    <row r="15286" spans="10:11">
      <c r="J15286" s="1"/>
      <c r="K15286"/>
    </row>
    <row r="15287" spans="10:11">
      <c r="J15287" s="1"/>
      <c r="K15287"/>
    </row>
    <row r="15288" spans="10:11">
      <c r="J15288" s="1"/>
      <c r="K15288"/>
    </row>
    <row r="15289" spans="10:11">
      <c r="J15289" s="1"/>
      <c r="K15289"/>
    </row>
    <row r="15290" spans="10:11">
      <c r="J15290" s="1"/>
      <c r="K15290"/>
    </row>
    <row r="15291" spans="10:11">
      <c r="J15291" s="1"/>
      <c r="K15291"/>
    </row>
    <row r="15292" spans="10:11">
      <c r="J15292" s="1"/>
      <c r="K15292"/>
    </row>
    <row r="15293" spans="10:11">
      <c r="J15293" s="1"/>
      <c r="K15293"/>
    </row>
    <row r="15294" spans="10:11">
      <c r="J15294" s="1"/>
      <c r="K15294"/>
    </row>
    <row r="15295" spans="10:11">
      <c r="J15295" s="1"/>
      <c r="K15295"/>
    </row>
    <row r="15296" spans="10:11">
      <c r="J15296" s="1"/>
      <c r="K15296"/>
    </row>
    <row r="15297" spans="10:11">
      <c r="J15297" s="1"/>
      <c r="K15297"/>
    </row>
    <row r="15298" spans="10:11">
      <c r="J15298" s="1"/>
      <c r="K15298"/>
    </row>
    <row r="15299" spans="10:11">
      <c r="J15299" s="1"/>
      <c r="K15299"/>
    </row>
    <row r="15300" spans="10:11">
      <c r="J15300" s="1"/>
      <c r="K15300"/>
    </row>
    <row r="15301" spans="10:11">
      <c r="J15301" s="1"/>
      <c r="K15301"/>
    </row>
    <row r="15302" spans="10:11">
      <c r="J15302" s="1"/>
      <c r="K15302"/>
    </row>
    <row r="15303" spans="10:11">
      <c r="J15303" s="1"/>
      <c r="K15303"/>
    </row>
    <row r="15304" spans="10:11">
      <c r="J15304" s="1"/>
      <c r="K15304"/>
    </row>
    <row r="15305" spans="10:11">
      <c r="J15305" s="1"/>
      <c r="K15305"/>
    </row>
    <row r="15306" spans="10:11">
      <c r="J15306" s="1"/>
      <c r="K15306"/>
    </row>
    <row r="15307" spans="10:11">
      <c r="J15307" s="1"/>
      <c r="K15307"/>
    </row>
    <row r="15308" spans="10:11">
      <c r="J15308" s="1"/>
      <c r="K15308"/>
    </row>
    <row r="15309" spans="10:11">
      <c r="J15309" s="1"/>
      <c r="K15309"/>
    </row>
    <row r="15310" spans="10:11">
      <c r="J15310" s="1"/>
      <c r="K15310"/>
    </row>
    <row r="15311" spans="10:11">
      <c r="J15311" s="1"/>
      <c r="K15311"/>
    </row>
    <row r="15312" spans="10:11">
      <c r="J15312" s="1"/>
      <c r="K15312"/>
    </row>
    <row r="15313" spans="10:11">
      <c r="J15313" s="1"/>
      <c r="K15313"/>
    </row>
    <row r="15314" spans="10:11">
      <c r="J15314" s="1"/>
      <c r="K15314"/>
    </row>
    <row r="15315" spans="10:11">
      <c r="J15315" s="1"/>
      <c r="K15315"/>
    </row>
    <row r="15316" spans="10:11">
      <c r="J15316" s="1"/>
      <c r="K15316"/>
    </row>
    <row r="15317" spans="10:11">
      <c r="J15317" s="1"/>
      <c r="K15317"/>
    </row>
    <row r="15318" spans="10:11">
      <c r="J15318" s="1"/>
      <c r="K15318"/>
    </row>
    <row r="15319" spans="10:11">
      <c r="J15319" s="1"/>
      <c r="K15319"/>
    </row>
    <row r="15320" spans="10:11">
      <c r="J15320" s="1"/>
      <c r="K15320"/>
    </row>
    <row r="15321" spans="10:11">
      <c r="J15321" s="1"/>
      <c r="K15321"/>
    </row>
    <row r="15322" spans="10:11">
      <c r="J15322" s="1"/>
      <c r="K15322"/>
    </row>
    <row r="15323" spans="10:11">
      <c r="J15323" s="1"/>
      <c r="K15323"/>
    </row>
    <row r="15324" spans="10:11">
      <c r="J15324" s="1"/>
      <c r="K15324"/>
    </row>
    <row r="15325" spans="10:11">
      <c r="J15325" s="1"/>
      <c r="K15325"/>
    </row>
    <row r="15326" spans="10:11">
      <c r="J15326" s="1"/>
      <c r="K15326"/>
    </row>
    <row r="15327" spans="10:11">
      <c r="J15327" s="1"/>
      <c r="K15327"/>
    </row>
    <row r="15328" spans="10:11">
      <c r="J15328" s="1"/>
      <c r="K15328"/>
    </row>
    <row r="15329" spans="10:11">
      <c r="J15329" s="1"/>
      <c r="K15329"/>
    </row>
    <row r="15330" spans="10:11">
      <c r="J15330" s="1"/>
      <c r="K15330"/>
    </row>
    <row r="15331" spans="10:11">
      <c r="J15331" s="1"/>
      <c r="K15331"/>
    </row>
    <row r="15332" spans="10:11">
      <c r="J15332" s="1"/>
      <c r="K15332"/>
    </row>
    <row r="15333" spans="10:11">
      <c r="J15333" s="1"/>
      <c r="K15333"/>
    </row>
    <row r="15334" spans="10:11">
      <c r="J15334" s="1"/>
      <c r="K15334"/>
    </row>
    <row r="15335" spans="10:11">
      <c r="J15335" s="1"/>
      <c r="K15335"/>
    </row>
    <row r="15336" spans="10:11">
      <c r="J15336" s="1"/>
      <c r="K15336"/>
    </row>
    <row r="15337" spans="10:11">
      <c r="J15337" s="1"/>
      <c r="K15337"/>
    </row>
    <row r="15338" spans="10:11">
      <c r="J15338" s="1"/>
      <c r="K15338"/>
    </row>
    <row r="15339" spans="10:11">
      <c r="J15339" s="1"/>
      <c r="K15339"/>
    </row>
    <row r="15340" spans="10:11">
      <c r="J15340" s="1"/>
      <c r="K15340"/>
    </row>
    <row r="15341" spans="10:11">
      <c r="J15341" s="1"/>
      <c r="K15341"/>
    </row>
    <row r="15342" spans="10:11">
      <c r="J15342" s="1"/>
      <c r="K15342"/>
    </row>
    <row r="15343" spans="10:11">
      <c r="J15343" s="1"/>
      <c r="K15343"/>
    </row>
    <row r="15344" spans="10:11">
      <c r="J15344" s="1"/>
      <c r="K15344"/>
    </row>
    <row r="15345" spans="10:11">
      <c r="J15345" s="1"/>
      <c r="K15345"/>
    </row>
    <row r="15346" spans="10:11">
      <c r="J15346" s="1"/>
      <c r="K15346"/>
    </row>
    <row r="15347" spans="10:11">
      <c r="J15347" s="1"/>
      <c r="K15347"/>
    </row>
    <row r="15348" spans="10:11">
      <c r="J15348" s="1"/>
      <c r="K15348"/>
    </row>
    <row r="15349" spans="10:11">
      <c r="J15349" s="1"/>
      <c r="K15349"/>
    </row>
    <row r="15350" spans="10:11">
      <c r="J15350" s="1"/>
      <c r="K15350"/>
    </row>
    <row r="15351" spans="10:11">
      <c r="J15351" s="1"/>
      <c r="K15351"/>
    </row>
    <row r="15352" spans="10:11">
      <c r="J15352" s="1"/>
      <c r="K15352"/>
    </row>
    <row r="15353" spans="10:11">
      <c r="J15353" s="1"/>
      <c r="K15353"/>
    </row>
    <row r="15354" spans="10:11">
      <c r="J15354" s="1"/>
      <c r="K15354"/>
    </row>
    <row r="15355" spans="10:11">
      <c r="J15355" s="1"/>
      <c r="K15355"/>
    </row>
    <row r="15356" spans="10:11">
      <c r="J15356" s="1"/>
      <c r="K15356"/>
    </row>
    <row r="15357" spans="10:11">
      <c r="J15357" s="1"/>
      <c r="K15357"/>
    </row>
    <row r="15358" spans="10:11">
      <c r="J15358" s="1"/>
      <c r="K15358"/>
    </row>
    <row r="15359" spans="10:11">
      <c r="J15359" s="1"/>
      <c r="K15359"/>
    </row>
    <row r="15360" spans="10:11">
      <c r="J15360" s="1"/>
      <c r="K15360"/>
    </row>
    <row r="15361" spans="10:11">
      <c r="J15361" s="1"/>
      <c r="K15361"/>
    </row>
    <row r="15362" spans="10:11">
      <c r="J15362" s="1"/>
      <c r="K15362"/>
    </row>
    <row r="15363" spans="10:11">
      <c r="J15363" s="1"/>
      <c r="K15363"/>
    </row>
    <row r="15364" spans="10:11">
      <c r="J15364" s="1"/>
      <c r="K15364"/>
    </row>
    <row r="15365" spans="10:11">
      <c r="J15365" s="1"/>
      <c r="K15365"/>
    </row>
    <row r="15366" spans="10:11">
      <c r="J15366" s="1"/>
      <c r="K15366"/>
    </row>
    <row r="15367" spans="10:11">
      <c r="J15367" s="1"/>
      <c r="K15367"/>
    </row>
    <row r="15368" spans="10:11">
      <c r="J15368" s="1"/>
      <c r="K15368"/>
    </row>
    <row r="15369" spans="10:11">
      <c r="J15369" s="1"/>
      <c r="K15369"/>
    </row>
    <row r="15370" spans="10:11">
      <c r="J15370" s="1"/>
      <c r="K15370"/>
    </row>
    <row r="15371" spans="10:11">
      <c r="J15371" s="1"/>
      <c r="K15371"/>
    </row>
    <row r="15372" spans="10:11">
      <c r="J15372" s="1"/>
      <c r="K15372"/>
    </row>
    <row r="15373" spans="10:11">
      <c r="J15373" s="1"/>
      <c r="K15373"/>
    </row>
    <row r="15374" spans="10:11">
      <c r="J15374" s="1"/>
      <c r="K15374"/>
    </row>
    <row r="15375" spans="10:11">
      <c r="J15375" s="1"/>
      <c r="K15375"/>
    </row>
    <row r="15376" spans="10:11">
      <c r="J15376" s="1"/>
      <c r="K15376"/>
    </row>
    <row r="15377" spans="10:11">
      <c r="J15377" s="1"/>
      <c r="K15377"/>
    </row>
    <row r="15378" spans="10:11">
      <c r="J15378" s="1"/>
      <c r="K15378"/>
    </row>
    <row r="15379" spans="10:11">
      <c r="J15379" s="1"/>
      <c r="K15379"/>
    </row>
    <row r="15380" spans="10:11">
      <c r="J15380" s="1"/>
      <c r="K15380"/>
    </row>
    <row r="15381" spans="10:11">
      <c r="J15381" s="1"/>
      <c r="K15381"/>
    </row>
    <row r="15382" spans="10:11">
      <c r="J15382" s="1"/>
      <c r="K15382"/>
    </row>
    <row r="15383" spans="10:11">
      <c r="J15383" s="1"/>
      <c r="K15383"/>
    </row>
    <row r="15384" spans="10:11">
      <c r="J15384" s="1"/>
      <c r="K15384"/>
    </row>
    <row r="15385" spans="10:11">
      <c r="J15385" s="1"/>
      <c r="K15385"/>
    </row>
    <row r="15386" spans="10:11">
      <c r="J15386" s="1"/>
      <c r="K15386"/>
    </row>
    <row r="15387" spans="10:11">
      <c r="J15387" s="1"/>
      <c r="K15387"/>
    </row>
    <row r="15388" spans="10:11">
      <c r="J15388" s="1"/>
      <c r="K15388"/>
    </row>
    <row r="15389" spans="10:11">
      <c r="J15389" s="1"/>
      <c r="K15389"/>
    </row>
    <row r="15390" spans="10:11">
      <c r="J15390" s="1"/>
      <c r="K15390"/>
    </row>
    <row r="15391" spans="10:11">
      <c r="J15391" s="1"/>
      <c r="K15391"/>
    </row>
    <row r="15392" spans="10:11">
      <c r="J15392" s="1"/>
      <c r="K15392"/>
    </row>
    <row r="15393" spans="10:11">
      <c r="J15393" s="1"/>
      <c r="K15393"/>
    </row>
    <row r="15394" spans="10:11">
      <c r="J15394" s="1"/>
      <c r="K15394"/>
    </row>
    <row r="15395" spans="10:11">
      <c r="J15395" s="1"/>
      <c r="K15395"/>
    </row>
    <row r="15396" spans="10:11">
      <c r="J15396" s="1"/>
      <c r="K15396"/>
    </row>
    <row r="15397" spans="10:11">
      <c r="J15397" s="1"/>
      <c r="K15397"/>
    </row>
    <row r="15398" spans="10:11">
      <c r="J15398" s="1"/>
      <c r="K15398"/>
    </row>
    <row r="15399" spans="10:11">
      <c r="J15399" s="1"/>
      <c r="K15399"/>
    </row>
    <row r="15400" spans="10:11">
      <c r="J15400" s="1"/>
      <c r="K15400"/>
    </row>
    <row r="15401" spans="10:11">
      <c r="J15401" s="1"/>
      <c r="K15401"/>
    </row>
    <row r="15402" spans="10:11">
      <c r="J15402" s="1"/>
      <c r="K15402"/>
    </row>
    <row r="15403" spans="10:11">
      <c r="J15403" s="1"/>
      <c r="K15403"/>
    </row>
    <row r="15404" spans="10:11">
      <c r="J15404" s="1"/>
      <c r="K15404"/>
    </row>
    <row r="15405" spans="10:11">
      <c r="J15405" s="1"/>
      <c r="K15405"/>
    </row>
    <row r="15406" spans="10:11">
      <c r="J15406" s="1"/>
      <c r="K15406"/>
    </row>
    <row r="15407" spans="10:11">
      <c r="J15407" s="1"/>
      <c r="K15407"/>
    </row>
    <row r="15408" spans="10:11">
      <c r="J15408" s="1"/>
      <c r="K15408"/>
    </row>
    <row r="15409" spans="10:11">
      <c r="J15409" s="1"/>
      <c r="K15409"/>
    </row>
    <row r="15410" spans="10:11">
      <c r="J15410" s="1"/>
      <c r="K15410"/>
    </row>
    <row r="15411" spans="10:11">
      <c r="J15411" s="1"/>
      <c r="K15411"/>
    </row>
    <row r="15412" spans="10:11">
      <c r="J15412" s="1"/>
      <c r="K15412"/>
    </row>
    <row r="15413" spans="10:11">
      <c r="J15413" s="1"/>
      <c r="K15413"/>
    </row>
    <row r="15414" spans="10:11">
      <c r="J15414" s="1"/>
      <c r="K15414"/>
    </row>
    <row r="15415" spans="10:11">
      <c r="J15415" s="1"/>
      <c r="K15415"/>
    </row>
    <row r="15416" spans="10:11">
      <c r="J15416" s="1"/>
      <c r="K15416"/>
    </row>
    <row r="15417" spans="10:11">
      <c r="J15417" s="1"/>
      <c r="K15417"/>
    </row>
    <row r="15418" spans="10:11">
      <c r="J15418" s="1"/>
      <c r="K15418"/>
    </row>
    <row r="15419" spans="10:11">
      <c r="J15419" s="1"/>
      <c r="K15419"/>
    </row>
    <row r="15420" spans="10:11">
      <c r="J15420" s="1"/>
      <c r="K15420"/>
    </row>
    <row r="15421" spans="10:11">
      <c r="J15421" s="1"/>
      <c r="K15421"/>
    </row>
    <row r="15422" spans="10:11">
      <c r="J15422" s="1"/>
      <c r="K15422"/>
    </row>
    <row r="15423" spans="10:11">
      <c r="J15423" s="1"/>
      <c r="K15423"/>
    </row>
    <row r="15424" spans="10:11">
      <c r="J15424" s="1"/>
      <c r="K15424"/>
    </row>
    <row r="15425" spans="10:11">
      <c r="J15425" s="1"/>
      <c r="K15425"/>
    </row>
    <row r="15426" spans="10:11">
      <c r="J15426" s="1"/>
      <c r="K15426"/>
    </row>
    <row r="15427" spans="10:11">
      <c r="J15427" s="1"/>
      <c r="K15427"/>
    </row>
    <row r="15428" spans="10:11">
      <c r="J15428" s="1"/>
      <c r="K15428"/>
    </row>
    <row r="15429" spans="10:11">
      <c r="J15429" s="1"/>
      <c r="K15429"/>
    </row>
    <row r="15430" spans="10:11">
      <c r="J15430" s="1"/>
      <c r="K15430"/>
    </row>
    <row r="15431" spans="10:11">
      <c r="J15431" s="1"/>
      <c r="K15431"/>
    </row>
    <row r="15432" spans="10:11">
      <c r="J15432" s="1"/>
      <c r="K15432"/>
    </row>
    <row r="15433" spans="10:11">
      <c r="J15433" s="1"/>
      <c r="K15433"/>
    </row>
    <row r="15434" spans="10:11">
      <c r="J15434" s="1"/>
      <c r="K15434"/>
    </row>
    <row r="15435" spans="10:11">
      <c r="J15435" s="1"/>
      <c r="K15435"/>
    </row>
    <row r="15436" spans="10:11">
      <c r="J15436" s="1"/>
      <c r="K15436"/>
    </row>
    <row r="15437" spans="10:11">
      <c r="J15437" s="1"/>
      <c r="K15437"/>
    </row>
    <row r="15438" spans="10:11">
      <c r="J15438" s="1"/>
      <c r="K15438"/>
    </row>
    <row r="15439" spans="10:11">
      <c r="J15439" s="1"/>
      <c r="K15439"/>
    </row>
    <row r="15440" spans="10:11">
      <c r="J15440" s="1"/>
      <c r="K15440"/>
    </row>
    <row r="15441" spans="10:11">
      <c r="J15441" s="1"/>
      <c r="K15441"/>
    </row>
    <row r="15442" spans="10:11">
      <c r="J15442" s="1"/>
      <c r="K15442"/>
    </row>
    <row r="15443" spans="10:11">
      <c r="J15443" s="1"/>
      <c r="K15443"/>
    </row>
    <row r="15444" spans="10:11">
      <c r="J15444" s="1"/>
      <c r="K15444"/>
    </row>
    <row r="15445" spans="10:11">
      <c r="J15445" s="1"/>
      <c r="K15445"/>
    </row>
    <row r="15446" spans="10:11">
      <c r="J15446" s="1"/>
      <c r="K15446"/>
    </row>
    <row r="15447" spans="10:11">
      <c r="J15447" s="1"/>
      <c r="K15447"/>
    </row>
    <row r="15448" spans="10:11">
      <c r="J15448" s="1"/>
      <c r="K15448"/>
    </row>
    <row r="15449" spans="10:11">
      <c r="J15449" s="1"/>
      <c r="K15449"/>
    </row>
    <row r="15450" spans="10:11">
      <c r="J15450" s="1"/>
      <c r="K15450"/>
    </row>
    <row r="15451" spans="10:11">
      <c r="J15451" s="1"/>
      <c r="K15451"/>
    </row>
    <row r="15452" spans="10:11">
      <c r="J15452" s="1"/>
      <c r="K15452"/>
    </row>
    <row r="15453" spans="10:11">
      <c r="J15453" s="1"/>
      <c r="K15453"/>
    </row>
    <row r="15454" spans="10:11">
      <c r="J15454" s="1"/>
      <c r="K15454"/>
    </row>
    <row r="15455" spans="10:11">
      <c r="J15455" s="1"/>
      <c r="K15455"/>
    </row>
    <row r="15456" spans="10:11">
      <c r="J15456" s="1"/>
      <c r="K15456"/>
    </row>
    <row r="15457" spans="10:11">
      <c r="J15457" s="1"/>
      <c r="K15457"/>
    </row>
    <row r="15458" spans="10:11">
      <c r="J15458" s="1"/>
      <c r="K15458"/>
    </row>
    <row r="15459" spans="10:11">
      <c r="J15459" s="1"/>
      <c r="K15459"/>
    </row>
    <row r="15460" spans="10:11">
      <c r="J15460" s="1"/>
      <c r="K15460"/>
    </row>
    <row r="15461" spans="10:11">
      <c r="J15461" s="1"/>
      <c r="K15461"/>
    </row>
    <row r="15462" spans="10:11">
      <c r="J15462" s="1"/>
      <c r="K15462"/>
    </row>
    <row r="15463" spans="10:11">
      <c r="J15463" s="1"/>
      <c r="K15463"/>
    </row>
    <row r="15464" spans="10:11">
      <c r="J15464" s="1"/>
      <c r="K15464"/>
    </row>
    <row r="15465" spans="10:11">
      <c r="J15465" s="1"/>
      <c r="K15465"/>
    </row>
    <row r="15466" spans="10:11">
      <c r="J15466" s="1"/>
      <c r="K15466"/>
    </row>
    <row r="15467" spans="10:11">
      <c r="J15467" s="1"/>
      <c r="K15467"/>
    </row>
    <row r="15468" spans="10:11">
      <c r="J15468" s="1"/>
      <c r="K15468"/>
    </row>
    <row r="15469" spans="10:11">
      <c r="J15469" s="1"/>
      <c r="K15469"/>
    </row>
    <row r="15470" spans="10:11">
      <c r="J15470" s="1"/>
      <c r="K15470"/>
    </row>
    <row r="15471" spans="10:11">
      <c r="J15471" s="1"/>
      <c r="K15471"/>
    </row>
    <row r="15472" spans="10:11">
      <c r="J15472" s="1"/>
      <c r="K15472"/>
    </row>
    <row r="15473" spans="10:11">
      <c r="J15473" s="1"/>
      <c r="K15473"/>
    </row>
    <row r="15474" spans="10:11">
      <c r="J15474" s="1"/>
      <c r="K15474"/>
    </row>
    <row r="15475" spans="10:11">
      <c r="J15475" s="1"/>
      <c r="K15475"/>
    </row>
    <row r="15476" spans="10:11">
      <c r="J15476" s="1"/>
      <c r="K15476"/>
    </row>
    <row r="15477" spans="10:11">
      <c r="J15477" s="1"/>
      <c r="K15477"/>
    </row>
    <row r="15478" spans="10:11">
      <c r="J15478" s="1"/>
      <c r="K15478"/>
    </row>
    <row r="15479" spans="10:11">
      <c r="J15479" s="1"/>
      <c r="K15479"/>
    </row>
    <row r="15480" spans="10:11">
      <c r="J15480" s="1"/>
      <c r="K15480"/>
    </row>
    <row r="15481" spans="10:11">
      <c r="J15481" s="1"/>
      <c r="K15481"/>
    </row>
    <row r="15482" spans="10:11">
      <c r="J15482" s="1"/>
      <c r="K15482"/>
    </row>
    <row r="15483" spans="10:11">
      <c r="J15483" s="1"/>
      <c r="K15483"/>
    </row>
    <row r="15484" spans="10:11">
      <c r="J15484" s="1"/>
      <c r="K15484"/>
    </row>
    <row r="15485" spans="10:11">
      <c r="J15485" s="1"/>
      <c r="K15485"/>
    </row>
    <row r="15486" spans="10:11">
      <c r="J15486" s="1"/>
      <c r="K15486"/>
    </row>
    <row r="15487" spans="10:11">
      <c r="J15487" s="1"/>
      <c r="K15487"/>
    </row>
    <row r="15488" spans="10:11">
      <c r="J15488" s="1"/>
      <c r="K15488"/>
    </row>
    <row r="15489" spans="10:11">
      <c r="J15489" s="1"/>
      <c r="K15489"/>
    </row>
    <row r="15490" spans="10:11">
      <c r="J15490" s="1"/>
      <c r="K15490"/>
    </row>
    <row r="15491" spans="10:11">
      <c r="J15491" s="1"/>
      <c r="K15491"/>
    </row>
    <row r="15492" spans="10:11">
      <c r="J15492" s="1"/>
      <c r="K15492"/>
    </row>
    <row r="15493" spans="10:11">
      <c r="J15493" s="1"/>
      <c r="K15493"/>
    </row>
    <row r="15494" spans="10:11">
      <c r="J15494" s="1"/>
      <c r="K15494"/>
    </row>
    <row r="15495" spans="10:11">
      <c r="J15495" s="1"/>
      <c r="K15495"/>
    </row>
    <row r="15496" spans="10:11">
      <c r="J15496" s="1"/>
      <c r="K15496"/>
    </row>
    <row r="15497" spans="10:11">
      <c r="J15497" s="1"/>
      <c r="K15497"/>
    </row>
    <row r="15498" spans="10:11">
      <c r="J15498" s="1"/>
      <c r="K15498"/>
    </row>
    <row r="15499" spans="10:11">
      <c r="J15499" s="1"/>
      <c r="K15499"/>
    </row>
    <row r="15500" spans="10:11">
      <c r="J15500" s="1"/>
      <c r="K15500"/>
    </row>
    <row r="15501" spans="10:11">
      <c r="J15501" s="1"/>
      <c r="K15501"/>
    </row>
    <row r="15502" spans="10:11">
      <c r="J15502" s="1"/>
      <c r="K15502"/>
    </row>
    <row r="15503" spans="10:11">
      <c r="J15503" s="1"/>
      <c r="K15503"/>
    </row>
    <row r="15504" spans="10:11">
      <c r="J15504" s="1"/>
      <c r="K15504"/>
    </row>
    <row r="15505" spans="10:11">
      <c r="J15505" s="1"/>
      <c r="K15505"/>
    </row>
    <row r="15506" spans="10:11">
      <c r="J15506" s="1"/>
      <c r="K15506"/>
    </row>
    <row r="15507" spans="10:11">
      <c r="J15507" s="1"/>
      <c r="K15507"/>
    </row>
    <row r="15508" spans="10:11">
      <c r="J15508" s="1"/>
      <c r="K15508"/>
    </row>
    <row r="15509" spans="10:11">
      <c r="J15509" s="1"/>
      <c r="K15509"/>
    </row>
    <row r="15510" spans="10:11">
      <c r="J15510" s="1"/>
      <c r="K15510"/>
    </row>
    <row r="15511" spans="10:11">
      <c r="J15511" s="1"/>
      <c r="K15511"/>
    </row>
    <row r="15512" spans="10:11">
      <c r="J15512" s="1"/>
      <c r="K15512"/>
    </row>
    <row r="15513" spans="10:11">
      <c r="J15513" s="1"/>
      <c r="K15513"/>
    </row>
    <row r="15514" spans="10:11">
      <c r="J15514" s="1"/>
      <c r="K15514"/>
    </row>
    <row r="15515" spans="10:11">
      <c r="J15515" s="1"/>
      <c r="K15515"/>
    </row>
    <row r="15516" spans="10:11">
      <c r="J15516" s="1"/>
      <c r="K15516"/>
    </row>
    <row r="15517" spans="10:11">
      <c r="J15517" s="1"/>
      <c r="K15517"/>
    </row>
    <row r="15518" spans="10:11">
      <c r="J15518" s="1"/>
      <c r="K15518"/>
    </row>
    <row r="15519" spans="10:11">
      <c r="J15519" s="1"/>
      <c r="K15519"/>
    </row>
    <row r="15520" spans="10:11">
      <c r="J15520" s="1"/>
      <c r="K15520"/>
    </row>
    <row r="15521" spans="10:11">
      <c r="J15521" s="1"/>
      <c r="K15521"/>
    </row>
    <row r="15522" spans="10:11">
      <c r="J15522" s="1"/>
      <c r="K15522"/>
    </row>
    <row r="15523" spans="10:11">
      <c r="J15523" s="1"/>
      <c r="K15523"/>
    </row>
    <row r="15524" spans="10:11">
      <c r="J15524" s="1"/>
      <c r="K15524"/>
    </row>
    <row r="15525" spans="10:11">
      <c r="J15525" s="1"/>
      <c r="K15525"/>
    </row>
    <row r="15526" spans="10:11">
      <c r="J15526" s="1"/>
      <c r="K15526"/>
    </row>
    <row r="15527" spans="10:11">
      <c r="J15527" s="1"/>
      <c r="K15527"/>
    </row>
    <row r="15528" spans="10:11">
      <c r="J15528" s="1"/>
      <c r="K15528"/>
    </row>
    <row r="15529" spans="10:11">
      <c r="J15529" s="1"/>
      <c r="K15529"/>
    </row>
    <row r="15530" spans="10:11">
      <c r="J15530" s="1"/>
      <c r="K15530"/>
    </row>
    <row r="15531" spans="10:11">
      <c r="J15531" s="1"/>
      <c r="K15531"/>
    </row>
    <row r="15532" spans="10:11">
      <c r="J15532" s="1"/>
      <c r="K15532"/>
    </row>
    <row r="15533" spans="10:11">
      <c r="J15533" s="1"/>
      <c r="K15533"/>
    </row>
    <row r="15534" spans="10:11">
      <c r="J15534" s="1"/>
      <c r="K15534"/>
    </row>
    <row r="15535" spans="10:11">
      <c r="J15535" s="1"/>
      <c r="K15535"/>
    </row>
    <row r="15536" spans="10:11">
      <c r="J15536" s="1"/>
      <c r="K15536"/>
    </row>
    <row r="15537" spans="10:11">
      <c r="J15537" s="1"/>
      <c r="K15537"/>
    </row>
    <row r="15538" spans="10:11">
      <c r="J15538" s="1"/>
      <c r="K15538"/>
    </row>
    <row r="15539" spans="10:11">
      <c r="J15539" s="1"/>
      <c r="K15539"/>
    </row>
    <row r="15540" spans="10:11">
      <c r="J15540" s="1"/>
      <c r="K15540"/>
    </row>
    <row r="15541" spans="10:11">
      <c r="J15541" s="1"/>
      <c r="K15541"/>
    </row>
    <row r="15542" spans="10:11">
      <c r="J15542" s="1"/>
      <c r="K15542"/>
    </row>
    <row r="15543" spans="10:11">
      <c r="J15543" s="1"/>
      <c r="K15543"/>
    </row>
    <row r="15544" spans="10:11">
      <c r="J15544" s="1"/>
      <c r="K15544"/>
    </row>
    <row r="15545" spans="10:11">
      <c r="J15545" s="1"/>
      <c r="K15545"/>
    </row>
    <row r="15546" spans="10:11">
      <c r="J15546" s="1"/>
      <c r="K15546"/>
    </row>
    <row r="15547" spans="10:11">
      <c r="J15547" s="1"/>
      <c r="K15547"/>
    </row>
    <row r="15548" spans="10:11">
      <c r="J15548" s="1"/>
      <c r="K15548"/>
    </row>
    <row r="15549" spans="10:11">
      <c r="J15549" s="1"/>
      <c r="K15549"/>
    </row>
    <row r="15550" spans="10:11">
      <c r="J15550" s="1"/>
      <c r="K15550"/>
    </row>
    <row r="15551" spans="10:11">
      <c r="J15551" s="1"/>
      <c r="K15551"/>
    </row>
    <row r="15552" spans="10:11">
      <c r="J15552" s="1"/>
      <c r="K15552"/>
    </row>
    <row r="15553" spans="10:11">
      <c r="J15553" s="1"/>
      <c r="K15553"/>
    </row>
    <row r="15554" spans="10:11">
      <c r="J15554" s="1"/>
      <c r="K15554"/>
    </row>
    <row r="15555" spans="10:11">
      <c r="J15555" s="1"/>
      <c r="K15555"/>
    </row>
    <row r="15556" spans="10:11">
      <c r="J15556" s="1"/>
      <c r="K15556"/>
    </row>
    <row r="15557" spans="10:11">
      <c r="J15557" s="1"/>
      <c r="K15557"/>
    </row>
    <row r="15558" spans="10:11">
      <c r="J15558" s="1"/>
      <c r="K15558"/>
    </row>
    <row r="15559" spans="10:11">
      <c r="J15559" s="1"/>
      <c r="K15559"/>
    </row>
    <row r="15560" spans="10:11">
      <c r="J15560" s="1"/>
      <c r="K15560"/>
    </row>
    <row r="15561" spans="10:11">
      <c r="J15561" s="1"/>
      <c r="K15561"/>
    </row>
    <row r="15562" spans="10:11">
      <c r="J15562" s="1"/>
      <c r="K15562"/>
    </row>
    <row r="15563" spans="10:11">
      <c r="J15563" s="1"/>
      <c r="K15563"/>
    </row>
    <row r="15564" spans="10:11">
      <c r="J15564" s="1"/>
      <c r="K15564"/>
    </row>
    <row r="15565" spans="10:11">
      <c r="J15565" s="1"/>
      <c r="K15565"/>
    </row>
    <row r="15566" spans="10:11">
      <c r="J15566" s="1"/>
      <c r="K15566"/>
    </row>
    <row r="15567" spans="10:11">
      <c r="J15567" s="1"/>
      <c r="K15567"/>
    </row>
    <row r="15568" spans="10:11">
      <c r="J15568" s="1"/>
      <c r="K15568"/>
    </row>
    <row r="15569" spans="10:11">
      <c r="J15569" s="1"/>
      <c r="K15569"/>
    </row>
    <row r="15570" spans="10:11">
      <c r="J15570" s="1"/>
      <c r="K15570"/>
    </row>
    <row r="15571" spans="10:11">
      <c r="J15571" s="1"/>
      <c r="K15571"/>
    </row>
    <row r="15572" spans="10:11">
      <c r="J15572" s="1"/>
      <c r="K15572"/>
    </row>
    <row r="15573" spans="10:11">
      <c r="J15573" s="1"/>
      <c r="K15573"/>
    </row>
    <row r="15574" spans="10:11">
      <c r="J15574" s="1"/>
      <c r="K15574"/>
    </row>
    <row r="15575" spans="10:11">
      <c r="J15575" s="1"/>
      <c r="K15575"/>
    </row>
    <row r="15576" spans="10:11">
      <c r="J15576" s="1"/>
      <c r="K15576"/>
    </row>
    <row r="15577" spans="10:11">
      <c r="J15577" s="1"/>
      <c r="K15577"/>
    </row>
    <row r="15578" spans="10:11">
      <c r="J15578" s="1"/>
      <c r="K15578"/>
    </row>
    <row r="15579" spans="10:11">
      <c r="J15579" s="1"/>
      <c r="K15579"/>
    </row>
    <row r="15580" spans="10:11">
      <c r="J15580" s="1"/>
      <c r="K15580"/>
    </row>
    <row r="15581" spans="10:11">
      <c r="J15581" s="1"/>
      <c r="K15581"/>
    </row>
    <row r="15582" spans="10:11">
      <c r="J15582" s="1"/>
      <c r="K15582"/>
    </row>
    <row r="15583" spans="10:11">
      <c r="J15583" s="1"/>
      <c r="K15583"/>
    </row>
    <row r="15584" spans="10:11">
      <c r="J15584" s="1"/>
      <c r="K15584"/>
    </row>
    <row r="15585" spans="10:11">
      <c r="J15585" s="1"/>
      <c r="K15585"/>
    </row>
    <row r="15586" spans="10:11">
      <c r="J15586" s="1"/>
      <c r="K15586"/>
    </row>
    <row r="15587" spans="10:11">
      <c r="J15587" s="1"/>
      <c r="K15587"/>
    </row>
    <row r="15588" spans="10:11">
      <c r="J15588" s="1"/>
      <c r="K15588"/>
    </row>
    <row r="15589" spans="10:11">
      <c r="J15589" s="1"/>
      <c r="K15589"/>
    </row>
    <row r="15590" spans="10:11">
      <c r="J15590" s="1"/>
      <c r="K15590"/>
    </row>
    <row r="15591" spans="10:11">
      <c r="J15591" s="1"/>
      <c r="K15591"/>
    </row>
    <row r="15592" spans="10:11">
      <c r="J15592" s="1"/>
      <c r="K15592"/>
    </row>
    <row r="15593" spans="10:11">
      <c r="J15593" s="1"/>
      <c r="K15593"/>
    </row>
    <row r="15594" spans="10:11">
      <c r="J15594" s="1"/>
      <c r="K15594"/>
    </row>
    <row r="15595" spans="10:11">
      <c r="J15595" s="1"/>
      <c r="K15595"/>
    </row>
    <row r="15596" spans="10:11">
      <c r="J15596" s="1"/>
      <c r="K15596"/>
    </row>
    <row r="15597" spans="10:11">
      <c r="J15597" s="1"/>
      <c r="K15597"/>
    </row>
    <row r="15598" spans="10:11">
      <c r="J15598" s="1"/>
      <c r="K15598"/>
    </row>
    <row r="15599" spans="10:11">
      <c r="J15599" s="1"/>
      <c r="K15599"/>
    </row>
    <row r="15600" spans="10:11">
      <c r="J15600" s="1"/>
      <c r="K15600"/>
    </row>
    <row r="15601" spans="10:11">
      <c r="J15601" s="1"/>
      <c r="K15601"/>
    </row>
    <row r="15602" spans="10:11">
      <c r="J15602" s="1"/>
      <c r="K15602"/>
    </row>
    <row r="15603" spans="10:11">
      <c r="J15603" s="1"/>
      <c r="K15603"/>
    </row>
    <row r="15604" spans="10:11">
      <c r="J15604" s="1"/>
      <c r="K15604"/>
    </row>
    <row r="15605" spans="10:11">
      <c r="J15605" s="1"/>
      <c r="K15605"/>
    </row>
    <row r="15606" spans="10:11">
      <c r="J15606" s="1"/>
      <c r="K15606"/>
    </row>
    <row r="15607" spans="10:11">
      <c r="J15607" s="1"/>
      <c r="K15607"/>
    </row>
    <row r="15608" spans="10:11">
      <c r="J15608" s="1"/>
      <c r="K15608"/>
    </row>
    <row r="15609" spans="10:11">
      <c r="J15609" s="1"/>
      <c r="K15609"/>
    </row>
    <row r="15610" spans="10:11">
      <c r="J15610" s="1"/>
      <c r="K15610"/>
    </row>
    <row r="15611" spans="10:11">
      <c r="J15611" s="1"/>
      <c r="K15611"/>
    </row>
    <row r="15612" spans="10:11">
      <c r="J15612" s="1"/>
      <c r="K15612"/>
    </row>
    <row r="15613" spans="10:11">
      <c r="J15613" s="1"/>
      <c r="K15613"/>
    </row>
    <row r="15614" spans="10:11">
      <c r="J15614" s="1"/>
      <c r="K15614"/>
    </row>
    <row r="15615" spans="10:11">
      <c r="J15615" s="1"/>
      <c r="K15615"/>
    </row>
    <row r="15616" spans="10:11">
      <c r="J15616" s="1"/>
      <c r="K15616"/>
    </row>
    <row r="15617" spans="10:11">
      <c r="J15617" s="1"/>
      <c r="K15617"/>
    </row>
    <row r="15618" spans="10:11">
      <c r="J15618" s="1"/>
      <c r="K15618"/>
    </row>
    <row r="15619" spans="10:11">
      <c r="J15619" s="1"/>
      <c r="K15619"/>
    </row>
    <row r="15620" spans="10:11">
      <c r="J15620" s="1"/>
      <c r="K15620"/>
    </row>
    <row r="15621" spans="10:11">
      <c r="J15621" s="1"/>
      <c r="K15621"/>
    </row>
    <row r="15622" spans="10:11">
      <c r="J15622" s="1"/>
      <c r="K15622"/>
    </row>
    <row r="15623" spans="10:11">
      <c r="J15623" s="1"/>
      <c r="K15623"/>
    </row>
    <row r="15624" spans="10:11">
      <c r="J15624" s="1"/>
      <c r="K15624"/>
    </row>
    <row r="15625" spans="10:11">
      <c r="J15625" s="1"/>
      <c r="K15625"/>
    </row>
    <row r="15626" spans="10:11">
      <c r="J15626" s="1"/>
      <c r="K15626"/>
    </row>
    <row r="15627" spans="10:11">
      <c r="J15627" s="1"/>
      <c r="K15627"/>
    </row>
    <row r="15628" spans="10:11">
      <c r="J15628" s="1"/>
      <c r="K15628"/>
    </row>
    <row r="15629" spans="10:11">
      <c r="J15629" s="1"/>
      <c r="K15629"/>
    </row>
    <row r="15630" spans="10:11">
      <c r="J15630" s="1"/>
      <c r="K15630"/>
    </row>
    <row r="15631" spans="10:11">
      <c r="J15631" s="1"/>
      <c r="K15631"/>
    </row>
    <row r="15632" spans="10:11">
      <c r="J15632" s="1"/>
      <c r="K15632"/>
    </row>
    <row r="15633" spans="10:11">
      <c r="J15633" s="1"/>
      <c r="K15633"/>
    </row>
    <row r="15634" spans="10:11">
      <c r="J15634" s="1"/>
      <c r="K15634"/>
    </row>
    <row r="15635" spans="10:11">
      <c r="J15635" s="1"/>
      <c r="K15635"/>
    </row>
    <row r="15636" spans="10:11">
      <c r="J15636" s="1"/>
      <c r="K15636"/>
    </row>
    <row r="15637" spans="10:11">
      <c r="J15637" s="1"/>
      <c r="K15637"/>
    </row>
    <row r="15638" spans="10:11">
      <c r="J15638" s="1"/>
      <c r="K15638"/>
    </row>
    <row r="15639" spans="10:11">
      <c r="J15639" s="1"/>
      <c r="K15639"/>
    </row>
    <row r="15640" spans="10:11">
      <c r="J15640" s="1"/>
      <c r="K15640"/>
    </row>
    <row r="15641" spans="10:11">
      <c r="J15641" s="1"/>
      <c r="K15641"/>
    </row>
    <row r="15642" spans="10:11">
      <c r="J15642" s="1"/>
      <c r="K15642"/>
    </row>
    <row r="15643" spans="10:11">
      <c r="J15643" s="1"/>
      <c r="K15643"/>
    </row>
    <row r="15644" spans="10:11">
      <c r="J15644" s="1"/>
      <c r="K15644"/>
    </row>
    <row r="15645" spans="10:11">
      <c r="J15645" s="1"/>
      <c r="K15645"/>
    </row>
    <row r="15646" spans="10:11">
      <c r="J15646" s="1"/>
      <c r="K15646"/>
    </row>
    <row r="15647" spans="10:11">
      <c r="J15647" s="1"/>
      <c r="K15647"/>
    </row>
    <row r="15648" spans="10:11">
      <c r="J15648" s="1"/>
      <c r="K15648"/>
    </row>
    <row r="15649" spans="10:11">
      <c r="J15649" s="1"/>
      <c r="K15649"/>
    </row>
    <row r="15650" spans="10:11">
      <c r="J15650" s="1"/>
      <c r="K15650"/>
    </row>
    <row r="15651" spans="10:11">
      <c r="J15651" s="1"/>
      <c r="K15651"/>
    </row>
    <row r="15652" spans="10:11">
      <c r="J15652" s="1"/>
      <c r="K15652"/>
    </row>
    <row r="15653" spans="10:11">
      <c r="J15653" s="1"/>
      <c r="K15653"/>
    </row>
    <row r="15654" spans="10:11">
      <c r="J15654" s="1"/>
      <c r="K15654"/>
    </row>
    <row r="15655" spans="10:11">
      <c r="J15655" s="1"/>
      <c r="K15655"/>
    </row>
    <row r="15656" spans="10:11">
      <c r="J15656" s="1"/>
      <c r="K15656"/>
    </row>
    <row r="15657" spans="10:11">
      <c r="J15657" s="1"/>
      <c r="K15657"/>
    </row>
    <row r="15658" spans="10:11">
      <c r="J15658" s="1"/>
      <c r="K15658"/>
    </row>
    <row r="15659" spans="10:11">
      <c r="J15659" s="1"/>
      <c r="K15659"/>
    </row>
    <row r="15660" spans="10:11">
      <c r="J15660" s="1"/>
      <c r="K15660"/>
    </row>
    <row r="15661" spans="10:11">
      <c r="J15661" s="1"/>
      <c r="K15661"/>
    </row>
    <row r="15662" spans="10:11">
      <c r="J15662" s="1"/>
      <c r="K15662"/>
    </row>
    <row r="15663" spans="10:11">
      <c r="J15663" s="1"/>
      <c r="K15663"/>
    </row>
    <row r="15664" spans="10:11">
      <c r="J15664" s="1"/>
      <c r="K15664"/>
    </row>
    <row r="15665" spans="10:11">
      <c r="J15665" s="1"/>
      <c r="K15665"/>
    </row>
    <row r="15666" spans="10:11">
      <c r="J15666" s="1"/>
      <c r="K15666"/>
    </row>
    <row r="15667" spans="10:11">
      <c r="J15667" s="1"/>
      <c r="K15667"/>
    </row>
    <row r="15668" spans="10:11">
      <c r="J15668" s="1"/>
      <c r="K15668"/>
    </row>
    <row r="15669" spans="10:11">
      <c r="J15669" s="1"/>
      <c r="K15669"/>
    </row>
    <row r="15670" spans="10:11">
      <c r="J15670" s="1"/>
      <c r="K15670"/>
    </row>
    <row r="15671" spans="10:11">
      <c r="J15671" s="1"/>
      <c r="K15671"/>
    </row>
    <row r="15672" spans="10:11">
      <c r="J15672" s="1"/>
      <c r="K15672"/>
    </row>
    <row r="15673" spans="10:11">
      <c r="J15673" s="1"/>
      <c r="K15673"/>
    </row>
    <row r="15674" spans="10:11">
      <c r="J15674" s="1"/>
      <c r="K15674"/>
    </row>
    <row r="15675" spans="10:11">
      <c r="J15675" s="1"/>
      <c r="K15675"/>
    </row>
    <row r="15676" spans="10:11">
      <c r="J15676" s="1"/>
      <c r="K15676"/>
    </row>
    <row r="15677" spans="10:11">
      <c r="J15677" s="1"/>
      <c r="K15677"/>
    </row>
    <row r="15678" spans="10:11">
      <c r="J15678" s="1"/>
      <c r="K15678"/>
    </row>
    <row r="15679" spans="10:11">
      <c r="J15679" s="1"/>
      <c r="K15679"/>
    </row>
    <row r="15680" spans="10:11">
      <c r="J15680" s="1"/>
      <c r="K15680"/>
    </row>
    <row r="15681" spans="10:11">
      <c r="J15681" s="1"/>
      <c r="K15681"/>
    </row>
    <row r="15682" spans="10:11">
      <c r="J15682" s="1"/>
      <c r="K15682"/>
    </row>
    <row r="15683" spans="10:11">
      <c r="J15683" s="1"/>
      <c r="K15683"/>
    </row>
    <row r="15684" spans="10:11">
      <c r="J15684" s="1"/>
      <c r="K15684"/>
    </row>
    <row r="15685" spans="10:11">
      <c r="J15685" s="1"/>
      <c r="K15685"/>
    </row>
    <row r="15686" spans="10:11">
      <c r="J15686" s="1"/>
      <c r="K15686"/>
    </row>
    <row r="15687" spans="10:11">
      <c r="J15687" s="1"/>
      <c r="K15687"/>
    </row>
    <row r="15688" spans="10:11">
      <c r="J15688" s="1"/>
      <c r="K15688"/>
    </row>
    <row r="15689" spans="10:11">
      <c r="J15689" s="1"/>
      <c r="K15689"/>
    </row>
    <row r="15690" spans="10:11">
      <c r="J15690" s="1"/>
      <c r="K15690"/>
    </row>
    <row r="15691" spans="10:11">
      <c r="J15691" s="1"/>
      <c r="K15691"/>
    </row>
    <row r="15692" spans="10:11">
      <c r="J15692" s="1"/>
      <c r="K15692"/>
    </row>
    <row r="15693" spans="10:11">
      <c r="J15693" s="1"/>
      <c r="K15693"/>
    </row>
    <row r="15694" spans="10:11">
      <c r="J15694" s="1"/>
      <c r="K15694"/>
    </row>
    <row r="15695" spans="10:11">
      <c r="J15695" s="1"/>
      <c r="K15695"/>
    </row>
    <row r="15696" spans="10:11">
      <c r="J15696" s="1"/>
      <c r="K15696"/>
    </row>
    <row r="15697" spans="10:11">
      <c r="J15697" s="1"/>
      <c r="K15697"/>
    </row>
    <row r="15698" spans="10:11">
      <c r="J15698" s="1"/>
      <c r="K15698"/>
    </row>
    <row r="15699" spans="10:11">
      <c r="J15699" s="1"/>
      <c r="K15699"/>
    </row>
    <row r="15700" spans="10:11">
      <c r="J15700" s="1"/>
      <c r="K15700"/>
    </row>
    <row r="15701" spans="10:11">
      <c r="J15701" s="1"/>
      <c r="K15701"/>
    </row>
    <row r="15702" spans="10:11">
      <c r="J15702" s="1"/>
      <c r="K15702"/>
    </row>
    <row r="15703" spans="10:11">
      <c r="J15703" s="1"/>
      <c r="K15703"/>
    </row>
    <row r="15704" spans="10:11">
      <c r="J15704" s="1"/>
      <c r="K15704"/>
    </row>
    <row r="15705" spans="10:11">
      <c r="J15705" s="1"/>
      <c r="K15705"/>
    </row>
    <row r="15706" spans="10:11">
      <c r="J15706" s="1"/>
      <c r="K15706"/>
    </row>
    <row r="15707" spans="10:11">
      <c r="J15707" s="1"/>
      <c r="K15707"/>
    </row>
    <row r="15708" spans="10:11">
      <c r="J15708" s="1"/>
      <c r="K15708"/>
    </row>
    <row r="15709" spans="10:11">
      <c r="J15709" s="1"/>
      <c r="K15709"/>
    </row>
    <row r="15710" spans="10:11">
      <c r="J15710" s="1"/>
      <c r="K15710"/>
    </row>
    <row r="15711" spans="10:11">
      <c r="J15711" s="1"/>
      <c r="K15711"/>
    </row>
    <row r="15712" spans="10:11">
      <c r="J15712" s="1"/>
      <c r="K15712"/>
    </row>
    <row r="15713" spans="10:11">
      <c r="J15713" s="1"/>
      <c r="K15713"/>
    </row>
    <row r="15714" spans="10:11">
      <c r="J15714" s="1"/>
      <c r="K15714"/>
    </row>
    <row r="15715" spans="10:11">
      <c r="J15715" s="1"/>
      <c r="K15715"/>
    </row>
    <row r="15716" spans="10:11">
      <c r="J15716" s="1"/>
      <c r="K15716"/>
    </row>
    <row r="15717" spans="10:11">
      <c r="J15717" s="1"/>
      <c r="K15717"/>
    </row>
    <row r="15718" spans="10:11">
      <c r="J15718" s="1"/>
      <c r="K15718"/>
    </row>
    <row r="15719" spans="10:11">
      <c r="J15719" s="1"/>
      <c r="K15719"/>
    </row>
    <row r="15720" spans="10:11">
      <c r="J15720" s="1"/>
      <c r="K15720"/>
    </row>
    <row r="15721" spans="10:11">
      <c r="J15721" s="1"/>
      <c r="K15721"/>
    </row>
    <row r="15722" spans="10:11">
      <c r="J15722" s="1"/>
      <c r="K15722"/>
    </row>
    <row r="15723" spans="10:11">
      <c r="J15723" s="1"/>
      <c r="K15723"/>
    </row>
    <row r="15724" spans="10:11">
      <c r="J15724" s="1"/>
      <c r="K15724"/>
    </row>
    <row r="15725" spans="10:11">
      <c r="J15725" s="1"/>
      <c r="K15725"/>
    </row>
    <row r="15726" spans="10:11">
      <c r="J15726" s="1"/>
      <c r="K15726"/>
    </row>
    <row r="15727" spans="10:11">
      <c r="J15727" s="1"/>
      <c r="K15727"/>
    </row>
    <row r="15728" spans="10:11">
      <c r="J15728" s="1"/>
      <c r="K15728"/>
    </row>
    <row r="15729" spans="10:11">
      <c r="J15729" s="1"/>
      <c r="K15729"/>
    </row>
    <row r="15730" spans="10:11">
      <c r="J15730" s="1"/>
      <c r="K15730"/>
    </row>
    <row r="15731" spans="10:11">
      <c r="J15731" s="1"/>
      <c r="K15731"/>
    </row>
    <row r="15732" spans="10:11">
      <c r="J15732" s="1"/>
      <c r="K15732"/>
    </row>
    <row r="15733" spans="10:11">
      <c r="J15733" s="1"/>
      <c r="K15733"/>
    </row>
    <row r="15734" spans="10:11">
      <c r="J15734" s="1"/>
      <c r="K15734"/>
    </row>
    <row r="15735" spans="10:11">
      <c r="J15735" s="1"/>
      <c r="K15735"/>
    </row>
    <row r="15736" spans="10:11">
      <c r="J15736" s="1"/>
      <c r="K15736"/>
    </row>
    <row r="15737" spans="10:11">
      <c r="J15737" s="1"/>
      <c r="K15737"/>
    </row>
    <row r="15738" spans="10:11">
      <c r="J15738" s="1"/>
      <c r="K15738"/>
    </row>
    <row r="15739" spans="10:11">
      <c r="J15739" s="1"/>
      <c r="K15739"/>
    </row>
    <row r="15740" spans="10:11">
      <c r="J15740" s="1"/>
      <c r="K15740"/>
    </row>
    <row r="15741" spans="10:11">
      <c r="J15741" s="1"/>
      <c r="K15741"/>
    </row>
    <row r="15742" spans="10:11">
      <c r="J15742" s="1"/>
      <c r="K15742"/>
    </row>
    <row r="15743" spans="10:11">
      <c r="J15743" s="1"/>
      <c r="K15743"/>
    </row>
    <row r="15744" spans="10:11">
      <c r="J15744" s="1"/>
      <c r="K15744"/>
    </row>
    <row r="15745" spans="10:11">
      <c r="J15745" s="1"/>
      <c r="K15745"/>
    </row>
    <row r="15746" spans="10:11">
      <c r="J15746" s="1"/>
      <c r="K15746"/>
    </row>
    <row r="15747" spans="10:11">
      <c r="J15747" s="1"/>
      <c r="K15747"/>
    </row>
    <row r="15748" spans="10:11">
      <c r="J15748" s="1"/>
      <c r="K15748"/>
    </row>
    <row r="15749" spans="10:11">
      <c r="J15749" s="1"/>
      <c r="K15749"/>
    </row>
    <row r="15750" spans="10:11">
      <c r="J15750" s="1"/>
      <c r="K15750"/>
    </row>
    <row r="15751" spans="10:11">
      <c r="J15751" s="1"/>
      <c r="K15751"/>
    </row>
    <row r="15752" spans="10:11">
      <c r="J15752" s="1"/>
      <c r="K15752"/>
    </row>
    <row r="15753" spans="10:11">
      <c r="J15753" s="1"/>
      <c r="K15753"/>
    </row>
    <row r="15754" spans="10:11">
      <c r="J15754" s="1"/>
      <c r="K15754"/>
    </row>
    <row r="15755" spans="10:11">
      <c r="J15755" s="1"/>
      <c r="K15755"/>
    </row>
    <row r="15756" spans="10:11">
      <c r="J15756" s="1"/>
      <c r="K15756"/>
    </row>
    <row r="15757" spans="10:11">
      <c r="J15757" s="1"/>
      <c r="K15757"/>
    </row>
    <row r="15758" spans="10:11">
      <c r="J15758" s="1"/>
      <c r="K15758"/>
    </row>
    <row r="15759" spans="10:11">
      <c r="J15759" s="1"/>
      <c r="K15759"/>
    </row>
    <row r="15760" spans="10:11">
      <c r="J15760" s="1"/>
      <c r="K15760"/>
    </row>
    <row r="15761" spans="10:11">
      <c r="J15761" s="1"/>
      <c r="K15761"/>
    </row>
    <row r="15762" spans="10:11">
      <c r="J15762" s="1"/>
      <c r="K15762"/>
    </row>
    <row r="15763" spans="10:11">
      <c r="J15763" s="1"/>
      <c r="K15763"/>
    </row>
    <row r="15764" spans="10:11">
      <c r="J15764" s="1"/>
      <c r="K15764"/>
    </row>
    <row r="15765" spans="10:11">
      <c r="J15765" s="1"/>
      <c r="K15765"/>
    </row>
    <row r="15766" spans="10:11">
      <c r="J15766" s="1"/>
      <c r="K15766"/>
    </row>
    <row r="15767" spans="10:11">
      <c r="J15767" s="1"/>
      <c r="K15767"/>
    </row>
    <row r="15768" spans="10:11">
      <c r="J15768" s="1"/>
      <c r="K15768"/>
    </row>
    <row r="15769" spans="10:11">
      <c r="J15769" s="1"/>
      <c r="K15769"/>
    </row>
    <row r="15770" spans="10:11">
      <c r="J15770" s="1"/>
      <c r="K15770"/>
    </row>
    <row r="15771" spans="10:11">
      <c r="J15771" s="1"/>
      <c r="K15771"/>
    </row>
    <row r="15772" spans="10:11">
      <c r="J15772" s="1"/>
      <c r="K15772"/>
    </row>
    <row r="15773" spans="10:11">
      <c r="J15773" s="1"/>
      <c r="K15773"/>
    </row>
    <row r="15774" spans="10:11">
      <c r="J15774" s="1"/>
      <c r="K15774"/>
    </row>
    <row r="15775" spans="10:11">
      <c r="J15775" s="1"/>
      <c r="K15775"/>
    </row>
    <row r="15776" spans="10:11">
      <c r="J15776" s="1"/>
      <c r="K15776"/>
    </row>
    <row r="15777" spans="10:11">
      <c r="J15777" s="1"/>
      <c r="K15777"/>
    </row>
    <row r="15778" spans="10:11">
      <c r="J15778" s="1"/>
      <c r="K15778"/>
    </row>
    <row r="15779" spans="10:11">
      <c r="J15779" s="1"/>
      <c r="K15779"/>
    </row>
    <row r="15780" spans="10:11">
      <c r="J15780" s="1"/>
      <c r="K15780"/>
    </row>
    <row r="15781" spans="10:11">
      <c r="J15781" s="1"/>
      <c r="K15781"/>
    </row>
    <row r="15782" spans="10:11">
      <c r="J15782" s="1"/>
      <c r="K15782"/>
    </row>
    <row r="15783" spans="10:11">
      <c r="J15783" s="1"/>
      <c r="K15783"/>
    </row>
    <row r="15784" spans="10:11">
      <c r="J15784" s="1"/>
      <c r="K15784"/>
    </row>
    <row r="15785" spans="10:11">
      <c r="J15785" s="1"/>
      <c r="K15785"/>
    </row>
    <row r="15786" spans="10:11">
      <c r="J15786" s="1"/>
      <c r="K15786"/>
    </row>
    <row r="15787" spans="10:11">
      <c r="J15787" s="1"/>
      <c r="K15787"/>
    </row>
    <row r="15788" spans="10:11">
      <c r="J15788" s="1"/>
      <c r="K15788"/>
    </row>
    <row r="15789" spans="10:11">
      <c r="J15789" s="1"/>
      <c r="K15789"/>
    </row>
    <row r="15790" spans="10:11">
      <c r="J15790" s="1"/>
      <c r="K15790"/>
    </row>
    <row r="15791" spans="10:11">
      <c r="J15791" s="1"/>
      <c r="K15791"/>
    </row>
    <row r="15792" spans="10:11">
      <c r="J15792" s="1"/>
      <c r="K15792"/>
    </row>
    <row r="15793" spans="10:11">
      <c r="J15793" s="1"/>
      <c r="K15793"/>
    </row>
    <row r="15794" spans="10:11">
      <c r="J15794" s="1"/>
      <c r="K15794"/>
    </row>
    <row r="15795" spans="10:11">
      <c r="J15795" s="1"/>
      <c r="K15795"/>
    </row>
    <row r="15796" spans="10:11">
      <c r="J15796" s="1"/>
      <c r="K15796"/>
    </row>
    <row r="15797" spans="10:11">
      <c r="J15797" s="1"/>
      <c r="K15797"/>
    </row>
    <row r="15798" spans="10:11">
      <c r="J15798" s="1"/>
      <c r="K15798"/>
    </row>
    <row r="15799" spans="10:11">
      <c r="J15799" s="1"/>
      <c r="K15799"/>
    </row>
    <row r="15800" spans="10:11">
      <c r="J15800" s="1"/>
      <c r="K15800"/>
    </row>
    <row r="15801" spans="10:11">
      <c r="J15801" s="1"/>
      <c r="K15801"/>
    </row>
    <row r="15802" spans="10:11">
      <c r="J15802" s="1"/>
      <c r="K15802"/>
    </row>
    <row r="15803" spans="10:11">
      <c r="J15803" s="1"/>
      <c r="K15803"/>
    </row>
    <row r="15804" spans="10:11">
      <c r="J15804" s="1"/>
      <c r="K15804"/>
    </row>
    <row r="15805" spans="10:11">
      <c r="J15805" s="1"/>
      <c r="K15805"/>
    </row>
    <row r="15806" spans="10:11">
      <c r="J15806" s="1"/>
      <c r="K15806"/>
    </row>
    <row r="15807" spans="10:11">
      <c r="J15807" s="1"/>
      <c r="K15807"/>
    </row>
    <row r="15808" spans="10:11">
      <c r="J15808" s="1"/>
      <c r="K15808"/>
    </row>
    <row r="15809" spans="10:11">
      <c r="J15809" s="1"/>
      <c r="K15809"/>
    </row>
    <row r="15810" spans="10:11">
      <c r="J15810" s="1"/>
      <c r="K15810"/>
    </row>
    <row r="15811" spans="10:11">
      <c r="J15811" s="1"/>
      <c r="K15811"/>
    </row>
    <row r="15812" spans="10:11">
      <c r="J15812" s="1"/>
      <c r="K15812"/>
    </row>
    <row r="15813" spans="10:11">
      <c r="J15813" s="1"/>
      <c r="K15813"/>
    </row>
    <row r="15814" spans="10:11">
      <c r="J15814" s="1"/>
      <c r="K15814"/>
    </row>
    <row r="15815" spans="10:11">
      <c r="J15815" s="1"/>
      <c r="K15815"/>
    </row>
    <row r="15816" spans="10:11">
      <c r="J15816" s="1"/>
      <c r="K15816"/>
    </row>
    <row r="15817" spans="10:11">
      <c r="J15817" s="1"/>
      <c r="K15817"/>
    </row>
    <row r="15818" spans="10:11">
      <c r="J15818" s="1"/>
      <c r="K15818"/>
    </row>
    <row r="15819" spans="10:11">
      <c r="J15819" s="1"/>
      <c r="K15819"/>
    </row>
    <row r="15820" spans="10:11">
      <c r="J15820" s="1"/>
      <c r="K15820"/>
    </row>
    <row r="15821" spans="10:11">
      <c r="J15821" s="1"/>
      <c r="K15821"/>
    </row>
    <row r="15822" spans="10:11">
      <c r="J15822" s="1"/>
      <c r="K15822"/>
    </row>
    <row r="15823" spans="10:11">
      <c r="J15823" s="1"/>
      <c r="K15823"/>
    </row>
    <row r="15824" spans="10:11">
      <c r="J15824" s="1"/>
      <c r="K15824"/>
    </row>
    <row r="15825" spans="10:11">
      <c r="J15825" s="1"/>
      <c r="K15825"/>
    </row>
    <row r="15826" spans="10:11">
      <c r="J15826" s="1"/>
      <c r="K15826"/>
    </row>
    <row r="15827" spans="10:11">
      <c r="J15827" s="1"/>
      <c r="K15827"/>
    </row>
    <row r="15828" spans="10:11">
      <c r="J15828" s="1"/>
      <c r="K15828"/>
    </row>
    <row r="15829" spans="10:11">
      <c r="J15829" s="1"/>
      <c r="K15829"/>
    </row>
    <row r="15830" spans="10:11">
      <c r="J15830" s="1"/>
      <c r="K15830"/>
    </row>
    <row r="15831" spans="10:11">
      <c r="J15831" s="1"/>
      <c r="K15831"/>
    </row>
    <row r="15832" spans="10:11">
      <c r="J15832" s="1"/>
      <c r="K15832"/>
    </row>
    <row r="15833" spans="10:11">
      <c r="J15833" s="1"/>
      <c r="K15833"/>
    </row>
    <row r="15834" spans="10:11">
      <c r="J15834" s="1"/>
      <c r="K15834"/>
    </row>
    <row r="15835" spans="10:11">
      <c r="J15835" s="1"/>
      <c r="K15835"/>
    </row>
    <row r="15836" spans="10:11">
      <c r="J15836" s="1"/>
      <c r="K15836"/>
    </row>
    <row r="15837" spans="10:11">
      <c r="J15837" s="1"/>
      <c r="K15837"/>
    </row>
    <row r="15838" spans="10:11">
      <c r="J15838" s="1"/>
      <c r="K15838"/>
    </row>
    <row r="15839" spans="10:11">
      <c r="J15839" s="1"/>
      <c r="K15839"/>
    </row>
    <row r="15840" spans="10:11">
      <c r="J15840" s="1"/>
      <c r="K15840"/>
    </row>
    <row r="15841" spans="10:11">
      <c r="J15841" s="1"/>
      <c r="K15841"/>
    </row>
    <row r="15842" spans="10:11">
      <c r="J15842" s="1"/>
      <c r="K15842"/>
    </row>
    <row r="15843" spans="10:11">
      <c r="J15843" s="1"/>
      <c r="K15843"/>
    </row>
    <row r="15844" spans="10:11">
      <c r="J15844" s="1"/>
      <c r="K15844"/>
    </row>
    <row r="15845" spans="10:11">
      <c r="J15845" s="1"/>
      <c r="K15845"/>
    </row>
    <row r="15846" spans="10:11">
      <c r="J15846" s="1"/>
      <c r="K15846"/>
    </row>
    <row r="15847" spans="10:11">
      <c r="J15847" s="1"/>
      <c r="K15847"/>
    </row>
    <row r="15848" spans="10:11">
      <c r="J15848" s="1"/>
      <c r="K15848"/>
    </row>
    <row r="15849" spans="10:11">
      <c r="J15849" s="1"/>
      <c r="K15849"/>
    </row>
    <row r="15850" spans="10:11">
      <c r="J15850" s="1"/>
      <c r="K15850"/>
    </row>
    <row r="15851" spans="10:11">
      <c r="J15851" s="1"/>
      <c r="K15851"/>
    </row>
    <row r="15852" spans="10:11">
      <c r="J15852" s="1"/>
      <c r="K15852"/>
    </row>
    <row r="15853" spans="10:11">
      <c r="J15853" s="1"/>
      <c r="K15853"/>
    </row>
    <row r="15854" spans="10:11">
      <c r="J15854" s="1"/>
      <c r="K15854"/>
    </row>
    <row r="15855" spans="10:11">
      <c r="J15855" s="1"/>
      <c r="K15855"/>
    </row>
    <row r="15856" spans="10:11">
      <c r="J15856" s="1"/>
      <c r="K15856"/>
    </row>
    <row r="15857" spans="10:11">
      <c r="J15857" s="1"/>
      <c r="K15857"/>
    </row>
    <row r="15858" spans="10:11">
      <c r="J15858" s="1"/>
      <c r="K15858"/>
    </row>
    <row r="15859" spans="10:11">
      <c r="J15859" s="1"/>
      <c r="K15859"/>
    </row>
    <row r="15860" spans="10:11">
      <c r="J15860" s="1"/>
      <c r="K15860"/>
    </row>
    <row r="15861" spans="10:11">
      <c r="J15861" s="1"/>
      <c r="K15861"/>
    </row>
    <row r="15862" spans="10:11">
      <c r="J15862" s="1"/>
      <c r="K15862"/>
    </row>
    <row r="15863" spans="10:11">
      <c r="J15863" s="1"/>
      <c r="K15863"/>
    </row>
    <row r="15864" spans="10:11">
      <c r="J15864" s="1"/>
      <c r="K15864"/>
    </row>
    <row r="15865" spans="10:11">
      <c r="J15865" s="1"/>
      <c r="K15865"/>
    </row>
    <row r="15866" spans="10:11">
      <c r="J15866" s="1"/>
      <c r="K15866"/>
    </row>
    <row r="15867" spans="10:11">
      <c r="J15867" s="1"/>
      <c r="K15867"/>
    </row>
    <row r="15868" spans="10:11">
      <c r="J15868" s="1"/>
      <c r="K15868"/>
    </row>
    <row r="15869" spans="10:11">
      <c r="J15869" s="1"/>
      <c r="K15869"/>
    </row>
    <row r="15870" spans="10:11">
      <c r="J15870" s="1"/>
      <c r="K15870"/>
    </row>
    <row r="15871" spans="10:11">
      <c r="J15871" s="1"/>
      <c r="K15871"/>
    </row>
    <row r="15872" spans="10:11">
      <c r="J15872" s="1"/>
      <c r="K15872"/>
    </row>
    <row r="15873" spans="10:11">
      <c r="J15873" s="1"/>
      <c r="K15873"/>
    </row>
    <row r="15874" spans="10:11">
      <c r="J15874" s="1"/>
      <c r="K15874"/>
    </row>
    <row r="15875" spans="10:11">
      <c r="J15875" s="1"/>
      <c r="K15875"/>
    </row>
    <row r="15876" spans="10:11">
      <c r="J15876" s="1"/>
      <c r="K15876"/>
    </row>
    <row r="15877" spans="10:11">
      <c r="J15877" s="1"/>
      <c r="K15877"/>
    </row>
    <row r="15878" spans="10:11">
      <c r="J15878" s="1"/>
      <c r="K15878"/>
    </row>
    <row r="15879" spans="10:11">
      <c r="J15879" s="1"/>
      <c r="K15879"/>
    </row>
    <row r="15880" spans="10:11">
      <c r="J15880" s="1"/>
      <c r="K15880"/>
    </row>
    <row r="15881" spans="10:11">
      <c r="J15881" s="1"/>
      <c r="K15881"/>
    </row>
    <row r="15882" spans="10:11">
      <c r="J15882" s="1"/>
      <c r="K15882"/>
    </row>
    <row r="15883" spans="10:11">
      <c r="J15883" s="1"/>
      <c r="K15883"/>
    </row>
    <row r="15884" spans="10:11">
      <c r="J15884" s="1"/>
      <c r="K15884"/>
    </row>
    <row r="15885" spans="10:11">
      <c r="J15885" s="1"/>
      <c r="K15885"/>
    </row>
    <row r="15886" spans="10:11">
      <c r="J15886" s="1"/>
      <c r="K15886"/>
    </row>
    <row r="15887" spans="10:11">
      <c r="J15887" s="1"/>
      <c r="K15887"/>
    </row>
    <row r="15888" spans="10:11">
      <c r="J15888" s="1"/>
      <c r="K15888"/>
    </row>
    <row r="15889" spans="10:11">
      <c r="J15889" s="1"/>
      <c r="K15889"/>
    </row>
    <row r="15890" spans="10:11">
      <c r="J15890" s="1"/>
      <c r="K15890"/>
    </row>
    <row r="15891" spans="10:11">
      <c r="J15891" s="1"/>
      <c r="K15891"/>
    </row>
    <row r="15892" spans="10:11">
      <c r="J15892" s="1"/>
      <c r="K15892"/>
    </row>
    <row r="15893" spans="10:11">
      <c r="J15893" s="1"/>
      <c r="K15893"/>
    </row>
    <row r="15894" spans="10:11">
      <c r="J15894" s="1"/>
      <c r="K15894"/>
    </row>
    <row r="15895" spans="10:11">
      <c r="J15895" s="1"/>
      <c r="K15895"/>
    </row>
    <row r="15896" spans="10:11">
      <c r="J15896" s="1"/>
      <c r="K15896"/>
    </row>
    <row r="15897" spans="10:11">
      <c r="J15897" s="1"/>
      <c r="K15897"/>
    </row>
    <row r="15898" spans="10:11">
      <c r="J15898" s="1"/>
      <c r="K15898"/>
    </row>
    <row r="15899" spans="10:11">
      <c r="J15899" s="1"/>
      <c r="K15899"/>
    </row>
    <row r="15900" spans="10:11">
      <c r="J15900" s="1"/>
      <c r="K15900"/>
    </row>
    <row r="15901" spans="10:11">
      <c r="J15901" s="1"/>
      <c r="K15901"/>
    </row>
    <row r="15902" spans="10:11">
      <c r="J15902" s="1"/>
      <c r="K15902"/>
    </row>
    <row r="15903" spans="10:11">
      <c r="J15903" s="1"/>
      <c r="K15903"/>
    </row>
    <row r="15904" spans="10:11">
      <c r="J15904" s="1"/>
      <c r="K15904"/>
    </row>
    <row r="15905" spans="10:11">
      <c r="J15905" s="1"/>
      <c r="K15905"/>
    </row>
    <row r="15906" spans="10:11">
      <c r="J15906" s="1"/>
      <c r="K15906"/>
    </row>
    <row r="15907" spans="10:11">
      <c r="J15907" s="1"/>
      <c r="K15907"/>
    </row>
    <row r="15908" spans="10:11">
      <c r="J15908" s="1"/>
      <c r="K15908"/>
    </row>
    <row r="15909" spans="10:11">
      <c r="J15909" s="1"/>
      <c r="K15909"/>
    </row>
    <row r="15910" spans="10:11">
      <c r="J15910" s="1"/>
      <c r="K15910"/>
    </row>
    <row r="15911" spans="10:11">
      <c r="J15911" s="1"/>
      <c r="K15911"/>
    </row>
    <row r="15912" spans="10:11">
      <c r="J15912" s="1"/>
      <c r="K15912"/>
    </row>
    <row r="15913" spans="10:11">
      <c r="J15913" s="1"/>
      <c r="K15913"/>
    </row>
    <row r="15914" spans="10:11">
      <c r="J15914" s="1"/>
      <c r="K15914"/>
    </row>
    <row r="15915" spans="10:11">
      <c r="J15915" s="1"/>
      <c r="K15915"/>
    </row>
    <row r="15916" spans="10:11">
      <c r="J15916" s="1"/>
      <c r="K15916"/>
    </row>
    <row r="15917" spans="10:11">
      <c r="J15917" s="1"/>
      <c r="K15917"/>
    </row>
    <row r="15918" spans="10:11">
      <c r="J15918" s="1"/>
      <c r="K15918"/>
    </row>
    <row r="15919" spans="10:11">
      <c r="J15919" s="1"/>
      <c r="K15919"/>
    </row>
    <row r="15920" spans="10:11">
      <c r="J15920" s="1"/>
      <c r="K15920"/>
    </row>
    <row r="15921" spans="10:11">
      <c r="J15921" s="1"/>
      <c r="K15921"/>
    </row>
    <row r="15922" spans="10:11">
      <c r="J15922" s="1"/>
      <c r="K15922"/>
    </row>
    <row r="15923" spans="10:11">
      <c r="J15923" s="1"/>
      <c r="K15923"/>
    </row>
    <row r="15924" spans="10:11">
      <c r="J15924" s="1"/>
      <c r="K15924"/>
    </row>
    <row r="15925" spans="10:11">
      <c r="J15925" s="1"/>
      <c r="K15925"/>
    </row>
    <row r="15926" spans="10:11">
      <c r="J15926" s="1"/>
      <c r="K15926"/>
    </row>
    <row r="15927" spans="10:11">
      <c r="J15927" s="1"/>
      <c r="K15927"/>
    </row>
    <row r="15928" spans="10:11">
      <c r="J15928" s="1"/>
      <c r="K15928"/>
    </row>
    <row r="15929" spans="10:11">
      <c r="J15929" s="1"/>
      <c r="K15929"/>
    </row>
    <row r="15930" spans="10:11">
      <c r="J15930" s="1"/>
      <c r="K15930"/>
    </row>
    <row r="15931" spans="10:11">
      <c r="J15931" s="1"/>
      <c r="K15931"/>
    </row>
    <row r="15932" spans="10:11">
      <c r="J15932" s="1"/>
      <c r="K15932"/>
    </row>
    <row r="15933" spans="10:11">
      <c r="J15933" s="1"/>
      <c r="K15933"/>
    </row>
    <row r="15934" spans="10:11">
      <c r="J15934" s="1"/>
      <c r="K15934"/>
    </row>
    <row r="15935" spans="10:11">
      <c r="J15935" s="1"/>
      <c r="K15935"/>
    </row>
    <row r="15936" spans="10:11">
      <c r="J15936" s="1"/>
      <c r="K15936"/>
    </row>
    <row r="15937" spans="10:11">
      <c r="J15937" s="1"/>
      <c r="K15937"/>
    </row>
    <row r="15938" spans="10:11">
      <c r="J15938" s="1"/>
      <c r="K15938"/>
    </row>
    <row r="15939" spans="10:11">
      <c r="J15939" s="1"/>
      <c r="K15939"/>
    </row>
    <row r="15940" spans="10:11">
      <c r="J15940" s="1"/>
      <c r="K15940"/>
    </row>
    <row r="15941" spans="10:11">
      <c r="J15941" s="1"/>
      <c r="K15941"/>
    </row>
    <row r="15942" spans="10:11">
      <c r="J15942" s="1"/>
      <c r="K15942"/>
    </row>
    <row r="15943" spans="10:11">
      <c r="J15943" s="1"/>
      <c r="K15943"/>
    </row>
    <row r="15944" spans="10:11">
      <c r="J15944" s="1"/>
      <c r="K15944"/>
    </row>
    <row r="15945" spans="10:11">
      <c r="J15945" s="1"/>
      <c r="K15945"/>
    </row>
    <row r="15946" spans="10:11">
      <c r="J15946" s="1"/>
      <c r="K15946"/>
    </row>
    <row r="15947" spans="10:11">
      <c r="J15947" s="1"/>
      <c r="K15947"/>
    </row>
    <row r="15948" spans="10:11">
      <c r="J15948" s="1"/>
      <c r="K15948"/>
    </row>
    <row r="15949" spans="10:11">
      <c r="J15949" s="1"/>
      <c r="K15949"/>
    </row>
    <row r="15950" spans="10:11">
      <c r="J15950" s="1"/>
      <c r="K15950"/>
    </row>
    <row r="15951" spans="10:11">
      <c r="J15951" s="1"/>
      <c r="K15951"/>
    </row>
    <row r="15952" spans="10:11">
      <c r="J15952" s="1"/>
      <c r="K15952"/>
    </row>
    <row r="15953" spans="10:11">
      <c r="J15953" s="1"/>
      <c r="K15953"/>
    </row>
    <row r="15954" spans="10:11">
      <c r="J15954" s="1"/>
      <c r="K15954"/>
    </row>
    <row r="15955" spans="10:11">
      <c r="J15955" s="1"/>
      <c r="K15955"/>
    </row>
    <row r="15956" spans="10:11">
      <c r="J15956" s="1"/>
      <c r="K15956"/>
    </row>
    <row r="15957" spans="10:11">
      <c r="J15957" s="1"/>
      <c r="K15957"/>
    </row>
    <row r="15958" spans="10:11">
      <c r="J15958" s="1"/>
      <c r="K15958"/>
    </row>
    <row r="15959" spans="10:11">
      <c r="J15959" s="1"/>
      <c r="K15959"/>
    </row>
    <row r="15960" spans="10:11">
      <c r="J15960" s="1"/>
      <c r="K15960"/>
    </row>
    <row r="15961" spans="10:11">
      <c r="J15961" s="1"/>
      <c r="K15961"/>
    </row>
    <row r="15962" spans="10:11">
      <c r="J15962" s="1"/>
      <c r="K15962"/>
    </row>
    <row r="15963" spans="10:11">
      <c r="J15963" s="1"/>
      <c r="K15963"/>
    </row>
    <row r="15964" spans="10:11">
      <c r="J15964" s="1"/>
      <c r="K15964"/>
    </row>
    <row r="15965" spans="10:11">
      <c r="J15965" s="1"/>
      <c r="K15965"/>
    </row>
    <row r="15966" spans="10:11">
      <c r="J15966" s="1"/>
      <c r="K15966"/>
    </row>
    <row r="15967" spans="10:11">
      <c r="J15967" s="1"/>
      <c r="K15967"/>
    </row>
    <row r="15968" spans="10:11">
      <c r="J15968" s="1"/>
      <c r="K15968"/>
    </row>
    <row r="15969" spans="10:11">
      <c r="J15969" s="1"/>
      <c r="K15969"/>
    </row>
    <row r="15970" spans="10:11">
      <c r="J15970" s="1"/>
      <c r="K15970"/>
    </row>
    <row r="15971" spans="10:11">
      <c r="J15971" s="1"/>
      <c r="K15971"/>
    </row>
    <row r="15972" spans="10:11">
      <c r="J15972" s="1"/>
      <c r="K15972"/>
    </row>
    <row r="15973" spans="10:11">
      <c r="J15973" s="1"/>
      <c r="K15973"/>
    </row>
    <row r="15974" spans="10:11">
      <c r="J15974" s="1"/>
      <c r="K15974"/>
    </row>
    <row r="15975" spans="10:11">
      <c r="J15975" s="1"/>
      <c r="K15975"/>
    </row>
    <row r="15976" spans="10:11">
      <c r="J15976" s="1"/>
      <c r="K15976"/>
    </row>
    <row r="15977" spans="10:11">
      <c r="J15977" s="1"/>
      <c r="K15977"/>
    </row>
    <row r="15978" spans="10:11">
      <c r="J15978" s="1"/>
      <c r="K15978"/>
    </row>
    <row r="15979" spans="10:11">
      <c r="J15979" s="1"/>
      <c r="K15979"/>
    </row>
    <row r="15980" spans="10:11">
      <c r="J15980" s="1"/>
      <c r="K15980"/>
    </row>
    <row r="15981" spans="10:11">
      <c r="J15981" s="1"/>
      <c r="K15981"/>
    </row>
    <row r="15982" spans="10:11">
      <c r="J15982" s="1"/>
      <c r="K15982"/>
    </row>
    <row r="15983" spans="10:11">
      <c r="J15983" s="1"/>
      <c r="K15983"/>
    </row>
    <row r="15984" spans="10:11">
      <c r="J15984" s="1"/>
      <c r="K15984"/>
    </row>
    <row r="15985" spans="10:11">
      <c r="J15985" s="1"/>
      <c r="K15985"/>
    </row>
    <row r="15986" spans="10:11">
      <c r="J15986" s="1"/>
      <c r="K15986"/>
    </row>
    <row r="15987" spans="10:11">
      <c r="J15987" s="1"/>
      <c r="K15987"/>
    </row>
    <row r="15988" spans="10:11">
      <c r="J15988" s="1"/>
      <c r="K15988"/>
    </row>
    <row r="15989" spans="10:11">
      <c r="J15989" s="1"/>
      <c r="K15989"/>
    </row>
    <row r="15990" spans="10:11">
      <c r="J15990" s="1"/>
      <c r="K15990"/>
    </row>
    <row r="15991" spans="10:11">
      <c r="J15991" s="1"/>
      <c r="K15991"/>
    </row>
    <row r="15992" spans="10:11">
      <c r="J15992" s="1"/>
      <c r="K15992"/>
    </row>
    <row r="15993" spans="10:11">
      <c r="J15993" s="1"/>
      <c r="K15993"/>
    </row>
    <row r="15994" spans="10:11">
      <c r="J15994" s="1"/>
      <c r="K15994"/>
    </row>
    <row r="15995" spans="10:11">
      <c r="J15995" s="1"/>
      <c r="K15995"/>
    </row>
    <row r="15996" spans="10:11">
      <c r="J15996" s="1"/>
      <c r="K15996"/>
    </row>
    <row r="15997" spans="10:11">
      <c r="J15997" s="1"/>
      <c r="K15997"/>
    </row>
    <row r="15998" spans="10:11">
      <c r="J15998" s="1"/>
      <c r="K15998"/>
    </row>
    <row r="15999" spans="10:11">
      <c r="J15999" s="1"/>
      <c r="K15999"/>
    </row>
    <row r="16000" spans="10:11">
      <c r="J16000" s="1"/>
      <c r="K16000"/>
    </row>
    <row r="16001" spans="10:11">
      <c r="J16001" s="1"/>
      <c r="K16001"/>
    </row>
    <row r="16002" spans="10:11">
      <c r="J16002" s="1"/>
      <c r="K16002"/>
    </row>
    <row r="16003" spans="10:11">
      <c r="J16003" s="1"/>
      <c r="K16003"/>
    </row>
    <row r="16004" spans="10:11">
      <c r="J16004" s="1"/>
      <c r="K16004"/>
    </row>
    <row r="16005" spans="10:11">
      <c r="J16005" s="1"/>
      <c r="K16005"/>
    </row>
    <row r="16006" spans="10:11">
      <c r="J16006" s="1"/>
      <c r="K16006"/>
    </row>
    <row r="16007" spans="10:11">
      <c r="J16007" s="1"/>
      <c r="K16007"/>
    </row>
    <row r="16008" spans="10:11">
      <c r="J16008" s="1"/>
      <c r="K16008"/>
    </row>
    <row r="16009" spans="10:11">
      <c r="J16009" s="1"/>
      <c r="K16009"/>
    </row>
    <row r="16010" spans="10:11">
      <c r="J16010" s="1"/>
      <c r="K16010"/>
    </row>
    <row r="16011" spans="10:11">
      <c r="J16011" s="1"/>
      <c r="K16011"/>
    </row>
    <row r="16012" spans="10:11">
      <c r="J16012" s="1"/>
      <c r="K16012"/>
    </row>
    <row r="16013" spans="10:11">
      <c r="J16013" s="1"/>
      <c r="K16013"/>
    </row>
    <row r="16014" spans="10:11">
      <c r="J16014" s="1"/>
      <c r="K16014"/>
    </row>
    <row r="16015" spans="10:11">
      <c r="J16015" s="1"/>
      <c r="K16015"/>
    </row>
    <row r="16016" spans="10:11">
      <c r="J16016" s="1"/>
      <c r="K16016"/>
    </row>
    <row r="16017" spans="10:11">
      <c r="J16017" s="1"/>
      <c r="K16017"/>
    </row>
    <row r="16018" spans="10:11">
      <c r="J16018" s="1"/>
      <c r="K16018"/>
    </row>
    <row r="16019" spans="10:11">
      <c r="J16019" s="1"/>
      <c r="K16019"/>
    </row>
    <row r="16020" spans="10:11">
      <c r="J16020" s="1"/>
      <c r="K16020"/>
    </row>
    <row r="16021" spans="10:11">
      <c r="J16021" s="1"/>
      <c r="K16021"/>
    </row>
    <row r="16022" spans="10:11">
      <c r="J16022" s="1"/>
      <c r="K16022"/>
    </row>
    <row r="16023" spans="10:11">
      <c r="J16023" s="1"/>
      <c r="K16023"/>
    </row>
    <row r="16024" spans="10:11">
      <c r="J16024" s="1"/>
      <c r="K16024"/>
    </row>
    <row r="16025" spans="10:11">
      <c r="J16025" s="1"/>
      <c r="K16025"/>
    </row>
    <row r="16026" spans="10:11">
      <c r="J16026" s="1"/>
      <c r="K16026"/>
    </row>
    <row r="16027" spans="10:11">
      <c r="J16027" s="1"/>
      <c r="K16027"/>
    </row>
    <row r="16028" spans="10:11">
      <c r="J16028" s="1"/>
      <c r="K16028"/>
    </row>
    <row r="16029" spans="10:11">
      <c r="J16029" s="1"/>
      <c r="K16029"/>
    </row>
    <row r="16030" spans="10:11">
      <c r="J16030" s="1"/>
      <c r="K16030"/>
    </row>
    <row r="16031" spans="10:11">
      <c r="J16031" s="1"/>
      <c r="K16031"/>
    </row>
    <row r="16032" spans="10:11">
      <c r="J16032" s="1"/>
      <c r="K16032"/>
    </row>
    <row r="16033" spans="10:11">
      <c r="J16033" s="1"/>
      <c r="K16033"/>
    </row>
    <row r="16034" spans="10:11">
      <c r="J16034" s="1"/>
      <c r="K16034"/>
    </row>
    <row r="16035" spans="10:11">
      <c r="J16035" s="1"/>
      <c r="K16035"/>
    </row>
    <row r="16036" spans="10:11">
      <c r="J16036" s="1"/>
      <c r="K16036"/>
    </row>
    <row r="16037" spans="10:11">
      <c r="J16037" s="1"/>
      <c r="K16037"/>
    </row>
    <row r="16038" spans="10:11">
      <c r="J16038" s="1"/>
      <c r="K16038"/>
    </row>
    <row r="16039" spans="10:11">
      <c r="J16039" s="1"/>
      <c r="K16039"/>
    </row>
    <row r="16040" spans="10:11">
      <c r="J16040" s="1"/>
      <c r="K16040"/>
    </row>
    <row r="16041" spans="10:11">
      <c r="J16041" s="1"/>
      <c r="K16041"/>
    </row>
    <row r="16042" spans="10:11">
      <c r="J16042" s="1"/>
      <c r="K16042"/>
    </row>
    <row r="16043" spans="10:11">
      <c r="J16043" s="1"/>
      <c r="K16043"/>
    </row>
    <row r="16044" spans="10:11">
      <c r="J16044" s="1"/>
      <c r="K16044"/>
    </row>
    <row r="16045" spans="10:11">
      <c r="J16045" s="1"/>
      <c r="K16045"/>
    </row>
    <row r="16046" spans="10:11">
      <c r="J16046" s="1"/>
      <c r="K16046"/>
    </row>
    <row r="16047" spans="10:11">
      <c r="J16047" s="1"/>
      <c r="K16047"/>
    </row>
    <row r="16048" spans="10:11">
      <c r="J16048" s="1"/>
      <c r="K16048"/>
    </row>
    <row r="16049" spans="10:11">
      <c r="J16049" s="1"/>
      <c r="K16049"/>
    </row>
    <row r="16050" spans="10:11">
      <c r="J16050" s="1"/>
      <c r="K16050"/>
    </row>
    <row r="16051" spans="10:11">
      <c r="J16051" s="1"/>
      <c r="K16051"/>
    </row>
    <row r="16052" spans="10:11">
      <c r="J16052" s="1"/>
      <c r="K16052"/>
    </row>
    <row r="16053" spans="10:11">
      <c r="J16053" s="1"/>
      <c r="K16053"/>
    </row>
    <row r="16054" spans="10:11">
      <c r="J16054" s="1"/>
      <c r="K16054"/>
    </row>
    <row r="16055" spans="10:11">
      <c r="J16055" s="1"/>
      <c r="K16055"/>
    </row>
    <row r="16056" spans="10:11">
      <c r="J16056" s="1"/>
      <c r="K16056"/>
    </row>
    <row r="16057" spans="10:11">
      <c r="J16057" s="1"/>
      <c r="K16057"/>
    </row>
    <row r="16058" spans="10:11">
      <c r="J16058" s="1"/>
      <c r="K16058"/>
    </row>
    <row r="16059" spans="10:11">
      <c r="J16059" s="1"/>
      <c r="K16059"/>
    </row>
    <row r="16060" spans="10:11">
      <c r="J16060" s="1"/>
      <c r="K16060"/>
    </row>
    <row r="16061" spans="10:11">
      <c r="J16061" s="1"/>
      <c r="K16061"/>
    </row>
    <row r="16062" spans="10:11">
      <c r="J16062" s="1"/>
      <c r="K16062"/>
    </row>
    <row r="16063" spans="10:11">
      <c r="J16063" s="1"/>
      <c r="K16063"/>
    </row>
    <row r="16064" spans="10:11">
      <c r="J16064" s="1"/>
      <c r="K16064"/>
    </row>
    <row r="16065" spans="10:11">
      <c r="J16065" s="1"/>
      <c r="K16065"/>
    </row>
    <row r="16066" spans="10:11">
      <c r="J16066" s="1"/>
      <c r="K16066"/>
    </row>
    <row r="16067" spans="10:11">
      <c r="J16067" s="1"/>
      <c r="K16067"/>
    </row>
    <row r="16068" spans="10:11">
      <c r="J16068" s="1"/>
      <c r="K16068"/>
    </row>
    <row r="16069" spans="10:11">
      <c r="J16069" s="1"/>
      <c r="K16069"/>
    </row>
    <row r="16070" spans="10:11">
      <c r="J16070" s="1"/>
      <c r="K16070"/>
    </row>
    <row r="16071" spans="10:11">
      <c r="J16071" s="1"/>
      <c r="K16071"/>
    </row>
    <row r="16072" spans="10:11">
      <c r="J16072" s="1"/>
      <c r="K16072"/>
    </row>
    <row r="16073" spans="10:11">
      <c r="J16073" s="1"/>
      <c r="K16073"/>
    </row>
    <row r="16074" spans="10:11">
      <c r="J16074" s="1"/>
      <c r="K16074"/>
    </row>
    <row r="16075" spans="10:11">
      <c r="J16075" s="1"/>
      <c r="K16075"/>
    </row>
    <row r="16076" spans="10:11">
      <c r="J16076" s="1"/>
      <c r="K16076"/>
    </row>
    <row r="16077" spans="10:11">
      <c r="J16077" s="1"/>
      <c r="K16077"/>
    </row>
    <row r="16078" spans="10:11">
      <c r="J16078" s="1"/>
      <c r="K16078"/>
    </row>
    <row r="16079" spans="10:11">
      <c r="J16079" s="1"/>
      <c r="K16079"/>
    </row>
    <row r="16080" spans="10:11">
      <c r="J16080" s="1"/>
      <c r="K16080"/>
    </row>
    <row r="16081" spans="10:11">
      <c r="J16081" s="1"/>
      <c r="K16081"/>
    </row>
    <row r="16082" spans="10:11">
      <c r="J16082" s="1"/>
      <c r="K16082"/>
    </row>
    <row r="16083" spans="10:11">
      <c r="J16083" s="1"/>
      <c r="K16083"/>
    </row>
    <row r="16084" spans="10:11">
      <c r="J16084" s="1"/>
      <c r="K16084"/>
    </row>
    <row r="16085" spans="10:11">
      <c r="J16085" s="1"/>
      <c r="K16085"/>
    </row>
    <row r="16086" spans="10:11">
      <c r="J16086" s="1"/>
      <c r="K16086"/>
    </row>
    <row r="16087" spans="10:11">
      <c r="J16087" s="1"/>
      <c r="K16087"/>
    </row>
    <row r="16088" spans="10:11">
      <c r="J16088" s="1"/>
      <c r="K16088"/>
    </row>
    <row r="16089" spans="10:11">
      <c r="J16089" s="1"/>
      <c r="K16089"/>
    </row>
    <row r="16090" spans="10:11">
      <c r="J16090" s="1"/>
      <c r="K16090"/>
    </row>
    <row r="16091" spans="10:11">
      <c r="J16091" s="1"/>
      <c r="K16091"/>
    </row>
    <row r="16092" spans="10:11">
      <c r="J16092" s="1"/>
      <c r="K16092"/>
    </row>
    <row r="16093" spans="10:11">
      <c r="J16093" s="1"/>
      <c r="K16093"/>
    </row>
    <row r="16094" spans="10:11">
      <c r="J16094" s="1"/>
      <c r="K16094"/>
    </row>
    <row r="16095" spans="10:11">
      <c r="J16095" s="1"/>
      <c r="K16095"/>
    </row>
    <row r="16096" spans="10:11">
      <c r="J16096" s="1"/>
      <c r="K16096"/>
    </row>
    <row r="16097" spans="10:11">
      <c r="J16097" s="1"/>
      <c r="K16097"/>
    </row>
    <row r="16098" spans="10:11">
      <c r="J16098" s="1"/>
      <c r="K16098"/>
    </row>
    <row r="16099" spans="10:11">
      <c r="J16099" s="1"/>
      <c r="K16099"/>
    </row>
    <row r="16100" spans="10:11">
      <c r="J16100" s="1"/>
      <c r="K16100"/>
    </row>
    <row r="16101" spans="10:11">
      <c r="J16101" s="1"/>
      <c r="K16101"/>
    </row>
    <row r="16102" spans="10:11">
      <c r="J16102" s="1"/>
      <c r="K16102"/>
    </row>
    <row r="16103" spans="10:11">
      <c r="J16103" s="1"/>
      <c r="K16103"/>
    </row>
    <row r="16104" spans="10:11">
      <c r="J16104" s="1"/>
      <c r="K16104"/>
    </row>
    <row r="16105" spans="10:11">
      <c r="J16105" s="1"/>
      <c r="K16105"/>
    </row>
    <row r="16106" spans="10:11">
      <c r="J16106" s="1"/>
      <c r="K16106"/>
    </row>
    <row r="16107" spans="10:11">
      <c r="J16107" s="1"/>
      <c r="K16107"/>
    </row>
    <row r="16108" spans="10:11">
      <c r="J16108" s="1"/>
      <c r="K16108"/>
    </row>
    <row r="16109" spans="10:11">
      <c r="J16109" s="1"/>
      <c r="K16109"/>
    </row>
    <row r="16110" spans="10:11">
      <c r="J16110" s="1"/>
      <c r="K16110"/>
    </row>
    <row r="16111" spans="10:11">
      <c r="J16111" s="1"/>
      <c r="K16111"/>
    </row>
    <row r="16112" spans="10:11">
      <c r="J16112" s="1"/>
      <c r="K16112"/>
    </row>
    <row r="16113" spans="10:11">
      <c r="J16113" s="1"/>
      <c r="K16113"/>
    </row>
    <row r="16114" spans="10:11">
      <c r="J16114" s="1"/>
      <c r="K16114"/>
    </row>
    <row r="16115" spans="10:11">
      <c r="J16115" s="1"/>
      <c r="K16115"/>
    </row>
    <row r="16116" spans="10:11">
      <c r="J16116" s="1"/>
      <c r="K16116"/>
    </row>
    <row r="16117" spans="10:11">
      <c r="J16117" s="1"/>
      <c r="K16117"/>
    </row>
    <row r="16118" spans="10:11">
      <c r="J16118" s="1"/>
      <c r="K16118"/>
    </row>
    <row r="16119" spans="10:11">
      <c r="J16119" s="1"/>
      <c r="K16119"/>
    </row>
    <row r="16120" spans="10:11">
      <c r="J16120" s="1"/>
      <c r="K16120"/>
    </row>
    <row r="16121" spans="10:11">
      <c r="J16121" s="1"/>
      <c r="K16121"/>
    </row>
    <row r="16122" spans="10:11">
      <c r="J16122" s="1"/>
      <c r="K16122"/>
    </row>
    <row r="16123" spans="10:11">
      <c r="J16123" s="1"/>
      <c r="K16123"/>
    </row>
    <row r="16124" spans="10:11">
      <c r="J16124" s="1"/>
      <c r="K16124"/>
    </row>
    <row r="16125" spans="10:11">
      <c r="J16125" s="1"/>
      <c r="K16125"/>
    </row>
    <row r="16126" spans="10:11">
      <c r="J16126" s="1"/>
      <c r="K16126"/>
    </row>
    <row r="16127" spans="10:11">
      <c r="J16127" s="1"/>
      <c r="K16127"/>
    </row>
    <row r="16128" spans="10:11">
      <c r="J16128" s="1"/>
      <c r="K16128"/>
    </row>
    <row r="16129" spans="10:11">
      <c r="J16129" s="1"/>
      <c r="K16129"/>
    </row>
    <row r="16130" spans="10:11">
      <c r="J16130" s="1"/>
      <c r="K16130"/>
    </row>
    <row r="16131" spans="10:11">
      <c r="J16131" s="1"/>
      <c r="K16131"/>
    </row>
    <row r="16132" spans="10:11">
      <c r="J16132" s="1"/>
      <c r="K16132"/>
    </row>
    <row r="16133" spans="10:11">
      <c r="J16133" s="1"/>
      <c r="K16133"/>
    </row>
    <row r="16134" spans="10:11">
      <c r="J16134" s="1"/>
      <c r="K16134"/>
    </row>
    <row r="16135" spans="10:11">
      <c r="J16135" s="1"/>
      <c r="K16135"/>
    </row>
    <row r="16136" spans="10:11">
      <c r="J16136" s="1"/>
      <c r="K16136"/>
    </row>
    <row r="16137" spans="10:11">
      <c r="J16137" s="1"/>
      <c r="K16137"/>
    </row>
    <row r="16138" spans="10:11">
      <c r="J16138" s="1"/>
      <c r="K16138"/>
    </row>
    <row r="16139" spans="10:11">
      <c r="J16139" s="1"/>
      <c r="K16139"/>
    </row>
    <row r="16140" spans="10:11">
      <c r="J16140" s="1"/>
      <c r="K16140"/>
    </row>
    <row r="16141" spans="10:11">
      <c r="J16141" s="1"/>
      <c r="K16141"/>
    </row>
    <row r="16142" spans="10:11">
      <c r="J16142" s="1"/>
      <c r="K16142"/>
    </row>
    <row r="16143" spans="10:11">
      <c r="J16143" s="1"/>
      <c r="K16143"/>
    </row>
    <row r="16144" spans="10:11">
      <c r="J16144" s="1"/>
      <c r="K16144"/>
    </row>
    <row r="16145" spans="10:11">
      <c r="J16145" s="1"/>
      <c r="K16145"/>
    </row>
    <row r="16146" spans="10:11">
      <c r="J16146" s="1"/>
      <c r="K16146"/>
    </row>
    <row r="16147" spans="10:11">
      <c r="J16147" s="1"/>
      <c r="K16147"/>
    </row>
    <row r="16148" spans="10:11">
      <c r="J16148" s="1"/>
      <c r="K16148"/>
    </row>
    <row r="16149" spans="10:11">
      <c r="J16149" s="1"/>
      <c r="K16149"/>
    </row>
    <row r="16150" spans="10:11">
      <c r="J16150" s="1"/>
      <c r="K16150"/>
    </row>
    <row r="16151" spans="10:11">
      <c r="J16151" s="1"/>
      <c r="K16151"/>
    </row>
    <row r="16152" spans="10:11">
      <c r="J16152" s="1"/>
      <c r="K16152"/>
    </row>
    <row r="16153" spans="10:11">
      <c r="J16153" s="1"/>
      <c r="K16153"/>
    </row>
    <row r="16154" spans="10:11">
      <c r="J16154" s="1"/>
      <c r="K16154"/>
    </row>
    <row r="16155" spans="10:11">
      <c r="J16155" s="1"/>
      <c r="K16155"/>
    </row>
    <row r="16156" spans="10:11">
      <c r="J16156" s="1"/>
      <c r="K16156"/>
    </row>
    <row r="16157" spans="10:11">
      <c r="J16157" s="1"/>
      <c r="K16157"/>
    </row>
    <row r="16158" spans="10:11">
      <c r="J16158" s="1"/>
      <c r="K16158"/>
    </row>
    <row r="16159" spans="10:11">
      <c r="J16159" s="1"/>
      <c r="K16159"/>
    </row>
    <row r="16160" spans="10:11">
      <c r="J16160" s="1"/>
      <c r="K16160"/>
    </row>
    <row r="16161" spans="10:11">
      <c r="J16161" s="1"/>
      <c r="K16161"/>
    </row>
    <row r="16162" spans="10:11">
      <c r="J16162" s="1"/>
      <c r="K16162"/>
    </row>
    <row r="16163" spans="10:11">
      <c r="J16163" s="1"/>
      <c r="K16163"/>
    </row>
    <row r="16164" spans="10:11">
      <c r="J16164" s="1"/>
      <c r="K16164"/>
    </row>
    <row r="16165" spans="10:11">
      <c r="J16165" s="1"/>
      <c r="K16165"/>
    </row>
    <row r="16166" spans="10:11">
      <c r="J16166" s="1"/>
      <c r="K16166"/>
    </row>
    <row r="16167" spans="10:11">
      <c r="J16167" s="1"/>
      <c r="K16167"/>
    </row>
    <row r="16168" spans="10:11">
      <c r="J16168" s="1"/>
      <c r="K16168"/>
    </row>
    <row r="16169" spans="10:11">
      <c r="J16169" s="1"/>
      <c r="K16169"/>
    </row>
    <row r="16170" spans="10:11">
      <c r="J16170" s="1"/>
      <c r="K16170"/>
    </row>
    <row r="16171" spans="10:11">
      <c r="J16171" s="1"/>
      <c r="K16171"/>
    </row>
    <row r="16172" spans="10:11">
      <c r="J16172" s="1"/>
      <c r="K16172"/>
    </row>
    <row r="16173" spans="10:11">
      <c r="J16173" s="1"/>
      <c r="K16173"/>
    </row>
    <row r="16174" spans="10:11">
      <c r="J16174" s="1"/>
      <c r="K16174"/>
    </row>
    <row r="16175" spans="10:11">
      <c r="J16175" s="1"/>
      <c r="K16175"/>
    </row>
    <row r="16176" spans="10:11">
      <c r="J16176" s="1"/>
      <c r="K16176"/>
    </row>
    <row r="16177" spans="10:11">
      <c r="J16177" s="1"/>
      <c r="K16177"/>
    </row>
    <row r="16178" spans="10:11">
      <c r="J16178" s="1"/>
      <c r="K16178"/>
    </row>
    <row r="16179" spans="10:11">
      <c r="J16179" s="1"/>
      <c r="K16179"/>
    </row>
    <row r="16180" spans="10:11">
      <c r="J16180" s="1"/>
      <c r="K16180"/>
    </row>
    <row r="16181" spans="10:11">
      <c r="J16181" s="1"/>
      <c r="K16181"/>
    </row>
    <row r="16182" spans="10:11">
      <c r="J16182" s="1"/>
      <c r="K16182"/>
    </row>
    <row r="16183" spans="10:11">
      <c r="J16183" s="1"/>
      <c r="K16183"/>
    </row>
    <row r="16184" spans="10:11">
      <c r="J16184" s="1"/>
      <c r="K16184"/>
    </row>
    <row r="16185" spans="10:11">
      <c r="J16185" s="1"/>
      <c r="K16185"/>
    </row>
    <row r="16186" spans="10:11">
      <c r="J16186" s="1"/>
      <c r="K16186"/>
    </row>
    <row r="16187" spans="10:11">
      <c r="J16187" s="1"/>
      <c r="K16187"/>
    </row>
    <row r="16188" spans="10:11">
      <c r="J16188" s="1"/>
      <c r="K16188"/>
    </row>
    <row r="16189" spans="10:11">
      <c r="J16189" s="1"/>
      <c r="K16189"/>
    </row>
    <row r="16190" spans="10:11">
      <c r="J16190" s="1"/>
      <c r="K16190"/>
    </row>
    <row r="16191" spans="10:11">
      <c r="J16191" s="1"/>
      <c r="K16191"/>
    </row>
    <row r="16192" spans="10:11">
      <c r="J16192" s="1"/>
      <c r="K16192"/>
    </row>
    <row r="16193" spans="10:11">
      <c r="J16193" s="1"/>
      <c r="K16193"/>
    </row>
    <row r="16194" spans="10:11">
      <c r="J16194" s="1"/>
      <c r="K16194"/>
    </row>
    <row r="16195" spans="10:11">
      <c r="J16195" s="1"/>
      <c r="K16195"/>
    </row>
    <row r="16196" spans="10:11">
      <c r="J16196" s="1"/>
      <c r="K16196"/>
    </row>
    <row r="16197" spans="10:11">
      <c r="J16197" s="1"/>
      <c r="K16197"/>
    </row>
    <row r="16198" spans="10:11">
      <c r="J16198" s="1"/>
      <c r="K16198"/>
    </row>
    <row r="16199" spans="10:11">
      <c r="J16199" s="1"/>
      <c r="K16199"/>
    </row>
    <row r="16200" spans="10:11">
      <c r="J16200" s="1"/>
      <c r="K16200"/>
    </row>
    <row r="16201" spans="10:11">
      <c r="J16201" s="1"/>
      <c r="K16201"/>
    </row>
    <row r="16202" spans="10:11">
      <c r="J16202" s="1"/>
      <c r="K16202"/>
    </row>
    <row r="16203" spans="10:11">
      <c r="J16203" s="1"/>
      <c r="K16203"/>
    </row>
    <row r="16204" spans="10:11">
      <c r="J16204" s="1"/>
      <c r="K16204"/>
    </row>
    <row r="16205" spans="10:11">
      <c r="J16205" s="1"/>
      <c r="K16205"/>
    </row>
    <row r="16206" spans="10:11">
      <c r="J16206" s="1"/>
      <c r="K16206"/>
    </row>
    <row r="16207" spans="10:11">
      <c r="J16207" s="1"/>
      <c r="K16207"/>
    </row>
    <row r="16208" spans="10:11">
      <c r="J16208" s="1"/>
      <c r="K16208"/>
    </row>
    <row r="16209" spans="10:11">
      <c r="J16209" s="1"/>
      <c r="K16209"/>
    </row>
    <row r="16210" spans="10:11">
      <c r="J16210" s="1"/>
      <c r="K16210"/>
    </row>
    <row r="16211" spans="10:11">
      <c r="J16211" s="1"/>
      <c r="K16211"/>
    </row>
    <row r="16212" spans="10:11">
      <c r="J16212" s="1"/>
      <c r="K16212"/>
    </row>
    <row r="16213" spans="10:11">
      <c r="J16213" s="1"/>
      <c r="K16213"/>
    </row>
    <row r="16214" spans="10:11">
      <c r="J16214" s="1"/>
      <c r="K16214"/>
    </row>
    <row r="16215" spans="10:11">
      <c r="J16215" s="1"/>
      <c r="K16215"/>
    </row>
    <row r="16216" spans="10:11">
      <c r="J16216" s="1"/>
      <c r="K16216"/>
    </row>
    <row r="16217" spans="10:11">
      <c r="J16217" s="1"/>
      <c r="K16217"/>
    </row>
    <row r="16218" spans="10:11">
      <c r="J16218" s="1"/>
      <c r="K16218"/>
    </row>
    <row r="16219" spans="10:11">
      <c r="J16219" s="1"/>
      <c r="K16219"/>
    </row>
    <row r="16220" spans="10:11">
      <c r="J16220" s="1"/>
      <c r="K16220"/>
    </row>
    <row r="16221" spans="10:11">
      <c r="J16221" s="1"/>
      <c r="K16221"/>
    </row>
    <row r="16222" spans="10:11">
      <c r="J16222" s="1"/>
      <c r="K16222"/>
    </row>
    <row r="16223" spans="10:11">
      <c r="J16223" s="1"/>
      <c r="K16223"/>
    </row>
    <row r="16224" spans="10:11">
      <c r="J16224" s="1"/>
      <c r="K16224"/>
    </row>
    <row r="16225" spans="10:11">
      <c r="J16225" s="1"/>
      <c r="K16225"/>
    </row>
    <row r="16226" spans="10:11">
      <c r="J16226" s="1"/>
      <c r="K16226"/>
    </row>
    <row r="16227" spans="10:11">
      <c r="J16227" s="1"/>
      <c r="K16227"/>
    </row>
    <row r="16228" spans="10:11">
      <c r="J16228" s="1"/>
      <c r="K16228"/>
    </row>
    <row r="16229" spans="10:11">
      <c r="J16229" s="1"/>
      <c r="K16229"/>
    </row>
    <row r="16230" spans="10:11">
      <c r="J16230" s="1"/>
      <c r="K16230"/>
    </row>
    <row r="16231" spans="10:11">
      <c r="J16231" s="1"/>
      <c r="K16231"/>
    </row>
    <row r="16232" spans="10:11">
      <c r="J16232" s="1"/>
      <c r="K16232"/>
    </row>
    <row r="16233" spans="10:11">
      <c r="J16233" s="1"/>
      <c r="K16233"/>
    </row>
    <row r="16234" spans="10:11">
      <c r="J16234" s="1"/>
      <c r="K16234"/>
    </row>
    <row r="16235" spans="10:11">
      <c r="J16235" s="1"/>
      <c r="K16235"/>
    </row>
    <row r="16236" spans="10:11">
      <c r="J16236" s="1"/>
      <c r="K16236"/>
    </row>
    <row r="16237" spans="10:11">
      <c r="J16237" s="1"/>
      <c r="K16237"/>
    </row>
    <row r="16238" spans="10:11">
      <c r="J16238" s="1"/>
      <c r="K16238"/>
    </row>
    <row r="16239" spans="10:11">
      <c r="J16239" s="1"/>
      <c r="K16239"/>
    </row>
    <row r="16240" spans="10:11">
      <c r="J16240" s="1"/>
      <c r="K16240"/>
    </row>
    <row r="16241" spans="10:11">
      <c r="J16241" s="1"/>
      <c r="K16241"/>
    </row>
    <row r="16242" spans="10:11">
      <c r="J16242" s="1"/>
      <c r="K16242"/>
    </row>
    <row r="16243" spans="10:11">
      <c r="J16243" s="1"/>
      <c r="K16243"/>
    </row>
    <row r="16244" spans="10:11">
      <c r="J16244" s="1"/>
      <c r="K16244"/>
    </row>
    <row r="16245" spans="10:11">
      <c r="J16245" s="1"/>
      <c r="K16245"/>
    </row>
    <row r="16246" spans="10:11">
      <c r="J16246" s="1"/>
      <c r="K16246"/>
    </row>
    <row r="16247" spans="10:11">
      <c r="J16247" s="1"/>
      <c r="K16247"/>
    </row>
    <row r="16248" spans="10:11">
      <c r="J16248" s="1"/>
      <c r="K16248"/>
    </row>
    <row r="16249" spans="10:11">
      <c r="J16249" s="1"/>
      <c r="K16249"/>
    </row>
    <row r="16250" spans="10:11">
      <c r="J16250" s="1"/>
      <c r="K16250"/>
    </row>
    <row r="16251" spans="10:11">
      <c r="J16251" s="1"/>
      <c r="K16251"/>
    </row>
    <row r="16252" spans="10:11">
      <c r="J16252" s="1"/>
      <c r="K16252"/>
    </row>
    <row r="16253" spans="10:11">
      <c r="J16253" s="1"/>
      <c r="K16253"/>
    </row>
    <row r="16254" spans="10:11">
      <c r="J16254" s="1"/>
      <c r="K16254"/>
    </row>
    <row r="16255" spans="10:11">
      <c r="J16255" s="1"/>
      <c r="K16255"/>
    </row>
    <row r="16256" spans="10:11">
      <c r="J16256" s="1"/>
      <c r="K16256"/>
    </row>
    <row r="16257" spans="10:11">
      <c r="J16257" s="1"/>
      <c r="K16257"/>
    </row>
    <row r="16258" spans="10:11">
      <c r="J16258" s="1"/>
      <c r="K16258"/>
    </row>
    <row r="16259" spans="10:11">
      <c r="J16259" s="1"/>
      <c r="K16259"/>
    </row>
    <row r="16260" spans="10:11">
      <c r="J16260" s="1"/>
      <c r="K16260"/>
    </row>
    <row r="16261" spans="10:11">
      <c r="J16261" s="1"/>
      <c r="K16261"/>
    </row>
    <row r="16262" spans="10:11">
      <c r="J16262" s="1"/>
      <c r="K16262"/>
    </row>
    <row r="16263" spans="10:11">
      <c r="J16263" s="1"/>
      <c r="K16263"/>
    </row>
    <row r="16264" spans="10:11">
      <c r="J16264" s="1"/>
      <c r="K16264"/>
    </row>
    <row r="16265" spans="10:11">
      <c r="J16265" s="1"/>
      <c r="K16265"/>
    </row>
    <row r="16266" spans="10:11">
      <c r="J16266" s="1"/>
      <c r="K16266"/>
    </row>
    <row r="16267" spans="10:11">
      <c r="J16267" s="1"/>
      <c r="K16267"/>
    </row>
    <row r="16268" spans="10:11">
      <c r="J16268" s="1"/>
      <c r="K16268"/>
    </row>
    <row r="16269" spans="10:11">
      <c r="J16269" s="1"/>
      <c r="K16269"/>
    </row>
    <row r="16270" spans="10:11">
      <c r="J16270" s="1"/>
      <c r="K16270"/>
    </row>
    <row r="16271" spans="10:11">
      <c r="J16271" s="1"/>
      <c r="K16271"/>
    </row>
    <row r="16272" spans="10:11">
      <c r="J16272" s="1"/>
      <c r="K16272"/>
    </row>
    <row r="16273" spans="10:11">
      <c r="J16273" s="1"/>
      <c r="K16273"/>
    </row>
    <row r="16274" spans="10:11">
      <c r="J16274" s="1"/>
      <c r="K16274"/>
    </row>
    <row r="16275" spans="10:11">
      <c r="J16275" s="1"/>
      <c r="K16275"/>
    </row>
    <row r="16276" spans="10:11">
      <c r="J16276" s="1"/>
      <c r="K16276"/>
    </row>
    <row r="16277" spans="10:11">
      <c r="J16277" s="1"/>
      <c r="K16277"/>
    </row>
    <row r="16278" spans="10:11">
      <c r="J16278" s="1"/>
      <c r="K16278"/>
    </row>
    <row r="16279" spans="10:11">
      <c r="J16279" s="1"/>
      <c r="K16279"/>
    </row>
    <row r="16280" spans="10:11">
      <c r="J16280" s="1"/>
      <c r="K16280"/>
    </row>
    <row r="16281" spans="10:11">
      <c r="J16281" s="1"/>
      <c r="K16281"/>
    </row>
    <row r="16282" spans="10:11">
      <c r="J16282" s="1"/>
      <c r="K16282"/>
    </row>
    <row r="16283" spans="10:11">
      <c r="J16283" s="1"/>
      <c r="K16283"/>
    </row>
    <row r="16284" spans="10:11">
      <c r="J16284" s="1"/>
      <c r="K16284"/>
    </row>
    <row r="16285" spans="10:11">
      <c r="J16285" s="1"/>
      <c r="K16285"/>
    </row>
    <row r="16286" spans="10:11">
      <c r="J16286" s="1"/>
      <c r="K16286"/>
    </row>
    <row r="16287" spans="10:11">
      <c r="J16287" s="1"/>
      <c r="K16287"/>
    </row>
    <row r="16288" spans="10:11">
      <c r="J16288" s="1"/>
      <c r="K16288"/>
    </row>
    <row r="16289" spans="10:11">
      <c r="J16289" s="1"/>
      <c r="K16289"/>
    </row>
    <row r="16290" spans="10:11">
      <c r="J16290" s="1"/>
      <c r="K16290"/>
    </row>
    <row r="16291" spans="10:11">
      <c r="J16291" s="1"/>
      <c r="K16291"/>
    </row>
    <row r="16292" spans="10:11">
      <c r="J16292" s="1"/>
      <c r="K16292"/>
    </row>
    <row r="16293" spans="10:11">
      <c r="J16293" s="1"/>
      <c r="K16293"/>
    </row>
    <row r="16294" spans="10:11">
      <c r="J16294" s="1"/>
      <c r="K16294"/>
    </row>
    <row r="16295" spans="10:11">
      <c r="J16295" s="1"/>
      <c r="K16295"/>
    </row>
    <row r="16296" spans="10:11">
      <c r="J16296" s="1"/>
      <c r="K16296"/>
    </row>
    <row r="16297" spans="10:11">
      <c r="J16297" s="1"/>
      <c r="K16297"/>
    </row>
    <row r="16298" spans="10:11">
      <c r="J16298" s="1"/>
      <c r="K16298"/>
    </row>
    <row r="16299" spans="10:11">
      <c r="J16299" s="1"/>
      <c r="K16299"/>
    </row>
    <row r="16300" spans="10:11">
      <c r="J16300" s="1"/>
      <c r="K16300"/>
    </row>
    <row r="16301" spans="10:11">
      <c r="J16301" s="1"/>
      <c r="K16301"/>
    </row>
    <row r="16302" spans="10:11">
      <c r="J16302" s="1"/>
      <c r="K16302"/>
    </row>
    <row r="16303" spans="10:11">
      <c r="J16303" s="1"/>
      <c r="K16303"/>
    </row>
    <row r="16304" spans="10:11">
      <c r="J16304" s="1"/>
      <c r="K16304"/>
    </row>
    <row r="16305" spans="10:11">
      <c r="J16305" s="1"/>
      <c r="K16305"/>
    </row>
    <row r="16306" spans="10:11">
      <c r="J16306" s="1"/>
      <c r="K16306"/>
    </row>
    <row r="16307" spans="10:11">
      <c r="J16307" s="1"/>
      <c r="K16307"/>
    </row>
    <row r="16308" spans="10:11">
      <c r="J16308" s="1"/>
      <c r="K16308"/>
    </row>
    <row r="16309" spans="10:11">
      <c r="J16309" s="1"/>
      <c r="K16309"/>
    </row>
    <row r="16310" spans="10:11">
      <c r="J16310" s="1"/>
      <c r="K16310"/>
    </row>
    <row r="16311" spans="10:11">
      <c r="J16311" s="1"/>
      <c r="K16311"/>
    </row>
    <row r="16312" spans="10:11">
      <c r="J16312" s="1"/>
      <c r="K16312"/>
    </row>
    <row r="16313" spans="10:11">
      <c r="J16313" s="1"/>
      <c r="K16313"/>
    </row>
    <row r="16314" spans="10:11">
      <c r="J16314" s="1"/>
      <c r="K16314"/>
    </row>
    <row r="16315" spans="10:11">
      <c r="J16315" s="1"/>
      <c r="K16315"/>
    </row>
    <row r="16316" spans="10:11">
      <c r="J16316" s="1"/>
      <c r="K16316"/>
    </row>
    <row r="16317" spans="10:11">
      <c r="J16317" s="1"/>
      <c r="K16317"/>
    </row>
    <row r="16318" spans="10:11">
      <c r="J16318" s="1"/>
      <c r="K16318"/>
    </row>
    <row r="16319" spans="10:11">
      <c r="J16319" s="1"/>
      <c r="K16319"/>
    </row>
    <row r="16320" spans="10:11">
      <c r="J16320" s="1"/>
      <c r="K16320"/>
    </row>
    <row r="16321" spans="10:11">
      <c r="J16321" s="1"/>
      <c r="K16321"/>
    </row>
    <row r="16322" spans="10:11">
      <c r="J16322" s="1"/>
      <c r="K16322"/>
    </row>
    <row r="16323" spans="10:11">
      <c r="J16323" s="1"/>
      <c r="K16323"/>
    </row>
    <row r="16324" spans="10:11">
      <c r="J16324" s="1"/>
      <c r="K16324"/>
    </row>
    <row r="16325" spans="10:11">
      <c r="J16325" s="1"/>
      <c r="K16325"/>
    </row>
    <row r="16326" spans="10:11">
      <c r="J16326" s="1"/>
      <c r="K16326"/>
    </row>
    <row r="16327" spans="10:11">
      <c r="J16327" s="1"/>
      <c r="K16327"/>
    </row>
    <row r="16328" spans="10:11">
      <c r="J16328" s="1"/>
      <c r="K16328"/>
    </row>
    <row r="16329" spans="10:11">
      <c r="J16329" s="1"/>
      <c r="K16329"/>
    </row>
    <row r="16330" spans="10:11">
      <c r="J16330" s="1"/>
      <c r="K16330"/>
    </row>
    <row r="16331" spans="10:11">
      <c r="J16331" s="1"/>
      <c r="K16331"/>
    </row>
    <row r="16332" spans="10:11">
      <c r="J16332" s="1"/>
      <c r="K16332"/>
    </row>
    <row r="16333" spans="10:11">
      <c r="J16333" s="1"/>
      <c r="K16333"/>
    </row>
    <row r="16334" spans="10:11">
      <c r="J16334" s="1"/>
      <c r="K16334"/>
    </row>
    <row r="16335" spans="10:11">
      <c r="J16335" s="1"/>
      <c r="K16335"/>
    </row>
    <row r="16336" spans="10:11">
      <c r="J16336" s="1"/>
      <c r="K16336"/>
    </row>
    <row r="16337" spans="10:11">
      <c r="J16337" s="1"/>
      <c r="K16337"/>
    </row>
    <row r="16338" spans="10:11">
      <c r="J16338" s="1"/>
      <c r="K16338"/>
    </row>
    <row r="16339" spans="10:11">
      <c r="J16339" s="1"/>
      <c r="K16339"/>
    </row>
    <row r="16340" spans="10:11">
      <c r="J16340" s="1"/>
      <c r="K16340"/>
    </row>
    <row r="16341" spans="10:11">
      <c r="J16341" s="1"/>
      <c r="K16341"/>
    </row>
    <row r="16342" spans="10:11">
      <c r="J16342" s="1"/>
      <c r="K16342"/>
    </row>
    <row r="16343" spans="10:11">
      <c r="J16343" s="1"/>
      <c r="K16343"/>
    </row>
    <row r="16344" spans="10:11">
      <c r="J16344" s="1"/>
      <c r="K16344"/>
    </row>
    <row r="16345" spans="10:11">
      <c r="J16345" s="1"/>
      <c r="K16345"/>
    </row>
    <row r="16346" spans="10:11">
      <c r="J16346" s="1"/>
      <c r="K16346"/>
    </row>
    <row r="16347" spans="10:11">
      <c r="J16347" s="1"/>
      <c r="K16347"/>
    </row>
    <row r="16348" spans="10:11">
      <c r="J16348" s="1"/>
      <c r="K16348"/>
    </row>
    <row r="16349" spans="10:11">
      <c r="J16349" s="1"/>
      <c r="K16349"/>
    </row>
    <row r="16350" spans="10:11">
      <c r="J16350" s="1"/>
      <c r="K16350"/>
    </row>
    <row r="16351" spans="10:11">
      <c r="J16351" s="1"/>
      <c r="K16351"/>
    </row>
    <row r="16352" spans="10:11">
      <c r="J16352" s="1"/>
      <c r="K16352"/>
    </row>
    <row r="16353" spans="10:11">
      <c r="J16353" s="1"/>
      <c r="K16353"/>
    </row>
    <row r="16354" spans="10:11">
      <c r="J16354" s="1"/>
      <c r="K16354"/>
    </row>
    <row r="16355" spans="10:11">
      <c r="J16355" s="1"/>
      <c r="K16355"/>
    </row>
    <row r="16356" spans="10:11">
      <c r="J16356" s="1"/>
      <c r="K16356"/>
    </row>
    <row r="16357" spans="10:11">
      <c r="J16357" s="1"/>
      <c r="K16357"/>
    </row>
    <row r="16358" spans="10:11">
      <c r="J16358" s="1"/>
      <c r="K16358"/>
    </row>
    <row r="16359" spans="10:11">
      <c r="J16359" s="1"/>
      <c r="K16359"/>
    </row>
    <row r="16360" spans="10:11">
      <c r="J16360" s="1"/>
      <c r="K16360"/>
    </row>
    <row r="16361" spans="10:11">
      <c r="J16361" s="1"/>
      <c r="K16361"/>
    </row>
    <row r="16362" spans="10:11">
      <c r="J16362" s="1"/>
      <c r="K16362"/>
    </row>
    <row r="16363" spans="10:11">
      <c r="J16363" s="1"/>
      <c r="K16363"/>
    </row>
    <row r="16364" spans="10:11">
      <c r="J16364" s="1"/>
      <c r="K16364"/>
    </row>
    <row r="16365" spans="10:11">
      <c r="J16365" s="1"/>
      <c r="K16365"/>
    </row>
    <row r="16366" spans="10:11">
      <c r="J16366" s="1"/>
      <c r="K16366"/>
    </row>
    <row r="16367" spans="10:11">
      <c r="J16367" s="1"/>
      <c r="K16367"/>
    </row>
    <row r="16368" spans="10:11">
      <c r="J16368" s="1"/>
      <c r="K16368"/>
    </row>
    <row r="16369" spans="10:11">
      <c r="J16369" s="1"/>
      <c r="K16369"/>
    </row>
    <row r="16370" spans="10:11">
      <c r="J16370" s="1"/>
      <c r="K16370"/>
    </row>
    <row r="16371" spans="10:11">
      <c r="J16371" s="1"/>
      <c r="K16371"/>
    </row>
    <row r="16372" spans="10:11">
      <c r="J16372" s="1"/>
      <c r="K16372"/>
    </row>
    <row r="16373" spans="10:11">
      <c r="J16373" s="1"/>
      <c r="K16373"/>
    </row>
    <row r="16374" spans="10:11">
      <c r="J16374" s="1"/>
      <c r="K16374"/>
    </row>
    <row r="16375" spans="10:11">
      <c r="J16375" s="1"/>
      <c r="K16375"/>
    </row>
    <row r="16376" spans="10:11">
      <c r="J16376" s="1"/>
      <c r="K16376"/>
    </row>
    <row r="16377" spans="10:11">
      <c r="J16377" s="1"/>
      <c r="K16377"/>
    </row>
    <row r="16378" spans="10:11">
      <c r="J16378" s="1"/>
      <c r="K16378"/>
    </row>
    <row r="16379" spans="10:11">
      <c r="J16379" s="1"/>
      <c r="K16379"/>
    </row>
    <row r="16380" spans="10:11">
      <c r="J16380" s="1"/>
      <c r="K16380"/>
    </row>
    <row r="16381" spans="10:11">
      <c r="J16381" s="1"/>
      <c r="K16381"/>
    </row>
    <row r="16382" spans="10:11">
      <c r="J16382" s="1"/>
      <c r="K16382"/>
    </row>
    <row r="16383" spans="10:11">
      <c r="J16383" s="1"/>
      <c r="K16383"/>
    </row>
    <row r="16384" spans="10:11">
      <c r="J16384" s="1"/>
      <c r="K16384"/>
    </row>
    <row r="16385" spans="10:11">
      <c r="J16385" s="1"/>
      <c r="K16385"/>
    </row>
    <row r="16386" spans="10:11">
      <c r="J16386" s="1"/>
      <c r="K16386"/>
    </row>
    <row r="16387" spans="10:11">
      <c r="J16387" s="1"/>
      <c r="K16387"/>
    </row>
    <row r="16388" spans="10:11">
      <c r="J16388" s="1"/>
      <c r="K16388"/>
    </row>
    <row r="16389" spans="10:11">
      <c r="J16389" s="1"/>
      <c r="K16389"/>
    </row>
    <row r="16390" spans="10:11">
      <c r="J16390" s="1"/>
      <c r="K16390"/>
    </row>
    <row r="16391" spans="10:11">
      <c r="J16391" s="1"/>
      <c r="K16391"/>
    </row>
    <row r="16392" spans="10:11">
      <c r="J16392" s="1"/>
      <c r="K16392"/>
    </row>
    <row r="16393" spans="10:11">
      <c r="J16393" s="1"/>
      <c r="K16393"/>
    </row>
    <row r="16394" spans="10:11">
      <c r="J16394" s="1"/>
      <c r="K16394"/>
    </row>
    <row r="16395" spans="10:11">
      <c r="J16395" s="1"/>
      <c r="K16395"/>
    </row>
    <row r="16396" spans="10:11">
      <c r="J16396" s="1"/>
      <c r="K16396"/>
    </row>
    <row r="16397" spans="10:11">
      <c r="J16397" s="1"/>
      <c r="K16397"/>
    </row>
    <row r="16398" spans="10:11">
      <c r="J16398" s="1"/>
      <c r="K16398"/>
    </row>
    <row r="16399" spans="10:11">
      <c r="J16399" s="1"/>
      <c r="K16399"/>
    </row>
    <row r="16400" spans="10:11">
      <c r="J16400" s="1"/>
      <c r="K16400"/>
    </row>
    <row r="16401" spans="10:11">
      <c r="J16401" s="1"/>
      <c r="K16401"/>
    </row>
    <row r="16402" spans="10:11">
      <c r="J16402" s="1"/>
      <c r="K16402"/>
    </row>
    <row r="16403" spans="10:11">
      <c r="J16403" s="1"/>
      <c r="K16403"/>
    </row>
    <row r="16404" spans="10:11">
      <c r="J16404" s="1"/>
      <c r="K16404"/>
    </row>
    <row r="16405" spans="10:11">
      <c r="J16405" s="1"/>
      <c r="K16405"/>
    </row>
    <row r="16406" spans="10:11">
      <c r="J16406" s="1"/>
      <c r="K16406"/>
    </row>
    <row r="16407" spans="10:11">
      <c r="J16407" s="1"/>
      <c r="K16407"/>
    </row>
    <row r="16408" spans="10:11">
      <c r="J16408" s="1"/>
      <c r="K16408"/>
    </row>
    <row r="16409" spans="10:11">
      <c r="J16409" s="1"/>
      <c r="K16409"/>
    </row>
    <row r="16410" spans="10:11">
      <c r="J16410" s="1"/>
      <c r="K16410"/>
    </row>
    <row r="16411" spans="10:11">
      <c r="J16411" s="1"/>
      <c r="K16411"/>
    </row>
    <row r="16412" spans="10:11">
      <c r="J16412" s="1"/>
      <c r="K16412"/>
    </row>
    <row r="16413" spans="10:11">
      <c r="J16413" s="1"/>
      <c r="K16413"/>
    </row>
    <row r="16414" spans="10:11">
      <c r="J16414" s="1"/>
      <c r="K16414"/>
    </row>
    <row r="16415" spans="10:11">
      <c r="J16415" s="1"/>
      <c r="K16415"/>
    </row>
    <row r="16416" spans="10:11">
      <c r="J16416" s="1"/>
      <c r="K16416"/>
    </row>
    <row r="16417" spans="10:11">
      <c r="J16417" s="1"/>
      <c r="K16417"/>
    </row>
    <row r="16418" spans="10:11">
      <c r="J16418" s="1"/>
      <c r="K16418"/>
    </row>
    <row r="16419" spans="10:11">
      <c r="J16419" s="1"/>
      <c r="K16419"/>
    </row>
    <row r="16420" spans="10:11">
      <c r="J16420" s="1"/>
      <c r="K16420"/>
    </row>
    <row r="16421" spans="10:11">
      <c r="J16421" s="1"/>
      <c r="K16421"/>
    </row>
    <row r="16422" spans="10:11">
      <c r="J16422" s="1"/>
      <c r="K16422"/>
    </row>
    <row r="16423" spans="10:11">
      <c r="J16423" s="1"/>
      <c r="K16423"/>
    </row>
    <row r="16424" spans="10:11">
      <c r="J16424" s="1"/>
      <c r="K16424"/>
    </row>
    <row r="16425" spans="10:11">
      <c r="J16425" s="1"/>
      <c r="K16425"/>
    </row>
    <row r="16426" spans="10:11">
      <c r="J16426" s="1"/>
      <c r="K16426"/>
    </row>
    <row r="16427" spans="10:11">
      <c r="J16427" s="1"/>
      <c r="K16427"/>
    </row>
    <row r="16428" spans="10:11">
      <c r="J16428" s="1"/>
      <c r="K16428"/>
    </row>
    <row r="16429" spans="10:11">
      <c r="J16429" s="1"/>
      <c r="K16429"/>
    </row>
    <row r="16430" spans="10:11">
      <c r="J16430" s="1"/>
      <c r="K16430"/>
    </row>
    <row r="16431" spans="10:11">
      <c r="J16431" s="1"/>
      <c r="K16431"/>
    </row>
    <row r="16432" spans="10:11">
      <c r="J16432" s="1"/>
      <c r="K16432"/>
    </row>
    <row r="16433" spans="10:11">
      <c r="J16433" s="1"/>
      <c r="K16433"/>
    </row>
    <row r="16434" spans="10:11">
      <c r="J16434" s="1"/>
      <c r="K16434"/>
    </row>
    <row r="16435" spans="10:11">
      <c r="J16435" s="1"/>
      <c r="K16435"/>
    </row>
    <row r="16436" spans="10:11">
      <c r="J16436" s="1"/>
      <c r="K16436"/>
    </row>
    <row r="16437" spans="10:11">
      <c r="J16437" s="1"/>
      <c r="K16437"/>
    </row>
    <row r="16438" spans="10:11">
      <c r="J16438" s="1"/>
      <c r="K16438"/>
    </row>
    <row r="16439" spans="10:11">
      <c r="J16439" s="1"/>
      <c r="K16439"/>
    </row>
    <row r="16440" spans="10:11">
      <c r="J16440" s="1"/>
      <c r="K16440"/>
    </row>
    <row r="16441" spans="10:11">
      <c r="J16441" s="1"/>
      <c r="K16441"/>
    </row>
    <row r="16442" spans="10:11">
      <c r="J16442" s="1"/>
      <c r="K16442"/>
    </row>
    <row r="16443" spans="10:11">
      <c r="J16443" s="1"/>
      <c r="K16443"/>
    </row>
    <row r="16444" spans="10:11">
      <c r="J16444" s="1"/>
      <c r="K16444"/>
    </row>
    <row r="16445" spans="10:11">
      <c r="J16445" s="1"/>
      <c r="K16445"/>
    </row>
    <row r="16446" spans="10:11">
      <c r="J16446" s="1"/>
      <c r="K16446"/>
    </row>
    <row r="16447" spans="10:11">
      <c r="J16447" s="1"/>
      <c r="K16447"/>
    </row>
    <row r="16448" spans="10:11">
      <c r="J16448" s="1"/>
      <c r="K16448"/>
    </row>
    <row r="16449" spans="10:11">
      <c r="J16449" s="1"/>
      <c r="K16449"/>
    </row>
    <row r="16450" spans="10:11">
      <c r="J16450" s="1"/>
      <c r="K16450"/>
    </row>
    <row r="16451" spans="10:11">
      <c r="J16451" s="1"/>
      <c r="K16451"/>
    </row>
    <row r="16452" spans="10:11">
      <c r="J16452" s="1"/>
      <c r="K16452"/>
    </row>
    <row r="16453" spans="10:11">
      <c r="J16453" s="1"/>
      <c r="K16453"/>
    </row>
    <row r="16454" spans="10:11">
      <c r="J16454" s="1"/>
      <c r="K16454"/>
    </row>
    <row r="16455" spans="10:11">
      <c r="J16455" s="1"/>
      <c r="K16455"/>
    </row>
    <row r="16456" spans="10:11">
      <c r="J16456" s="1"/>
      <c r="K16456"/>
    </row>
    <row r="16457" spans="10:11">
      <c r="J16457" s="1"/>
      <c r="K16457"/>
    </row>
    <row r="16458" spans="10:11">
      <c r="J16458" s="1"/>
      <c r="K16458"/>
    </row>
    <row r="16459" spans="10:11">
      <c r="J16459" s="1"/>
      <c r="K16459"/>
    </row>
    <row r="16460" spans="10:11">
      <c r="J16460" s="1"/>
      <c r="K16460"/>
    </row>
    <row r="16461" spans="10:11">
      <c r="J16461" s="1"/>
      <c r="K16461"/>
    </row>
    <row r="16462" spans="10:11">
      <c r="J16462" s="1"/>
      <c r="K16462"/>
    </row>
    <row r="16463" spans="10:11">
      <c r="J16463" s="1"/>
      <c r="K16463"/>
    </row>
    <row r="16464" spans="10:11">
      <c r="J16464" s="1"/>
      <c r="K16464"/>
    </row>
    <row r="16465" spans="10:11">
      <c r="J16465" s="1"/>
      <c r="K16465"/>
    </row>
    <row r="16466" spans="10:11">
      <c r="J16466" s="1"/>
      <c r="K16466"/>
    </row>
    <row r="16467" spans="10:11">
      <c r="J16467" s="1"/>
      <c r="K16467"/>
    </row>
    <row r="16468" spans="10:11">
      <c r="J16468" s="1"/>
      <c r="K16468"/>
    </row>
    <row r="16469" spans="10:11">
      <c r="J16469" s="1"/>
      <c r="K16469"/>
    </row>
    <row r="16470" spans="10:11">
      <c r="J16470" s="1"/>
      <c r="K16470"/>
    </row>
    <row r="16471" spans="10:11">
      <c r="J16471" s="1"/>
      <c r="K16471"/>
    </row>
    <row r="16472" spans="10:11">
      <c r="J16472" s="1"/>
      <c r="K16472"/>
    </row>
    <row r="16473" spans="10:11">
      <c r="J16473" s="1"/>
      <c r="K16473"/>
    </row>
    <row r="16474" spans="10:11">
      <c r="J16474" s="1"/>
      <c r="K16474"/>
    </row>
    <row r="16475" spans="10:11">
      <c r="J16475" s="1"/>
      <c r="K16475"/>
    </row>
    <row r="16476" spans="10:11">
      <c r="J16476" s="1"/>
      <c r="K16476"/>
    </row>
    <row r="16477" spans="10:11">
      <c r="J16477" s="1"/>
      <c r="K16477"/>
    </row>
    <row r="16478" spans="10:11">
      <c r="J16478" s="1"/>
      <c r="K16478"/>
    </row>
    <row r="16479" spans="10:11">
      <c r="J16479" s="1"/>
      <c r="K16479"/>
    </row>
    <row r="16480" spans="10:11">
      <c r="J16480" s="1"/>
      <c r="K16480"/>
    </row>
    <row r="16481" spans="10:11">
      <c r="J16481" s="1"/>
      <c r="K16481"/>
    </row>
    <row r="16482" spans="10:11">
      <c r="J16482" s="1"/>
      <c r="K16482"/>
    </row>
    <row r="16483" spans="10:11">
      <c r="J16483" s="1"/>
      <c r="K16483"/>
    </row>
    <row r="16484" spans="10:11">
      <c r="J16484" s="1"/>
      <c r="K16484"/>
    </row>
    <row r="16485" spans="10:11">
      <c r="J16485" s="1"/>
      <c r="K16485"/>
    </row>
    <row r="16486" spans="10:11">
      <c r="J16486" s="1"/>
      <c r="K16486"/>
    </row>
    <row r="16487" spans="10:11">
      <c r="J16487" s="1"/>
      <c r="K16487"/>
    </row>
    <row r="16488" spans="10:11">
      <c r="J16488" s="1"/>
      <c r="K16488"/>
    </row>
    <row r="16489" spans="10:11">
      <c r="J16489" s="1"/>
      <c r="K16489"/>
    </row>
    <row r="16490" spans="10:11">
      <c r="J16490" s="1"/>
      <c r="K16490"/>
    </row>
    <row r="16491" spans="10:11">
      <c r="J16491" s="1"/>
      <c r="K16491"/>
    </row>
    <row r="16492" spans="10:11">
      <c r="J16492" s="1"/>
      <c r="K16492"/>
    </row>
    <row r="16493" spans="10:11">
      <c r="J16493" s="1"/>
      <c r="K16493"/>
    </row>
    <row r="16494" spans="10:11">
      <c r="J16494" s="1"/>
      <c r="K16494"/>
    </row>
    <row r="16495" spans="10:11">
      <c r="J16495" s="1"/>
      <c r="K16495"/>
    </row>
    <row r="16496" spans="10:11">
      <c r="J16496" s="1"/>
      <c r="K16496"/>
    </row>
    <row r="16497" spans="10:11">
      <c r="J16497" s="1"/>
      <c r="K16497"/>
    </row>
    <row r="16498" spans="10:11">
      <c r="J16498" s="1"/>
      <c r="K16498"/>
    </row>
    <row r="16499" spans="10:11">
      <c r="J16499" s="1"/>
      <c r="K16499"/>
    </row>
    <row r="16500" spans="10:11">
      <c r="J16500" s="1"/>
      <c r="K16500"/>
    </row>
    <row r="16501" spans="10:11">
      <c r="J16501" s="1"/>
      <c r="K16501"/>
    </row>
    <row r="16502" spans="10:11">
      <c r="J16502" s="1"/>
      <c r="K16502"/>
    </row>
    <row r="16503" spans="10:11">
      <c r="J16503" s="1"/>
      <c r="K16503"/>
    </row>
    <row r="16504" spans="10:11">
      <c r="J16504" s="1"/>
      <c r="K16504"/>
    </row>
    <row r="16505" spans="10:11">
      <c r="J16505" s="1"/>
      <c r="K16505"/>
    </row>
    <row r="16506" spans="10:11">
      <c r="J16506" s="1"/>
      <c r="K16506"/>
    </row>
    <row r="16507" spans="10:11">
      <c r="J16507" s="1"/>
      <c r="K16507"/>
    </row>
    <row r="16508" spans="10:11">
      <c r="J16508" s="1"/>
      <c r="K16508"/>
    </row>
    <row r="16509" spans="10:11">
      <c r="J16509" s="1"/>
      <c r="K16509"/>
    </row>
    <row r="16510" spans="10:11">
      <c r="J16510" s="1"/>
      <c r="K16510"/>
    </row>
    <row r="16511" spans="10:11">
      <c r="J16511" s="1"/>
      <c r="K16511"/>
    </row>
    <row r="16512" spans="10:11">
      <c r="J16512" s="1"/>
      <c r="K16512"/>
    </row>
    <row r="16513" spans="10:11">
      <c r="J16513" s="1"/>
      <c r="K16513"/>
    </row>
    <row r="16514" spans="10:11">
      <c r="J16514" s="1"/>
      <c r="K16514"/>
    </row>
    <row r="16515" spans="10:11">
      <c r="J16515" s="1"/>
      <c r="K16515"/>
    </row>
    <row r="16516" spans="10:11">
      <c r="J16516" s="1"/>
      <c r="K16516"/>
    </row>
    <row r="16517" spans="10:11">
      <c r="J16517" s="1"/>
      <c r="K16517"/>
    </row>
    <row r="16518" spans="10:11">
      <c r="J16518" s="1"/>
      <c r="K16518"/>
    </row>
    <row r="16519" spans="10:11">
      <c r="J16519" s="1"/>
      <c r="K16519"/>
    </row>
    <row r="16520" spans="10:11">
      <c r="J16520" s="1"/>
      <c r="K16520"/>
    </row>
    <row r="16521" spans="10:11">
      <c r="J16521" s="1"/>
      <c r="K16521"/>
    </row>
    <row r="16522" spans="10:11">
      <c r="J16522" s="1"/>
      <c r="K16522"/>
    </row>
    <row r="16523" spans="10:11">
      <c r="J16523" s="1"/>
      <c r="K16523"/>
    </row>
    <row r="16524" spans="10:11">
      <c r="J16524" s="1"/>
      <c r="K16524"/>
    </row>
    <row r="16525" spans="10:11">
      <c r="J16525" s="1"/>
      <c r="K16525"/>
    </row>
    <row r="16526" spans="10:11">
      <c r="J16526" s="1"/>
      <c r="K16526"/>
    </row>
    <row r="16527" spans="10:11">
      <c r="J16527" s="1"/>
      <c r="K16527"/>
    </row>
    <row r="16528" spans="10:11">
      <c r="J16528" s="1"/>
      <c r="K16528"/>
    </row>
    <row r="16529" spans="10:11">
      <c r="J16529" s="1"/>
      <c r="K16529"/>
    </row>
    <row r="16530" spans="10:11">
      <c r="J16530" s="1"/>
      <c r="K16530"/>
    </row>
    <row r="16531" spans="10:11">
      <c r="J16531" s="1"/>
      <c r="K16531"/>
    </row>
    <row r="16532" spans="10:11">
      <c r="J16532" s="1"/>
      <c r="K16532"/>
    </row>
    <row r="16533" spans="10:11">
      <c r="J16533" s="1"/>
      <c r="K16533"/>
    </row>
    <row r="16534" spans="10:11">
      <c r="J16534" s="1"/>
      <c r="K16534"/>
    </row>
    <row r="16535" spans="10:11">
      <c r="J16535" s="1"/>
      <c r="K16535"/>
    </row>
    <row r="16536" spans="10:11">
      <c r="J16536" s="1"/>
      <c r="K16536"/>
    </row>
    <row r="16537" spans="10:11">
      <c r="J16537" s="1"/>
      <c r="K16537"/>
    </row>
    <row r="16538" spans="10:11">
      <c r="J16538" s="1"/>
      <c r="K16538"/>
    </row>
    <row r="16539" spans="10:11">
      <c r="J16539" s="1"/>
      <c r="K16539"/>
    </row>
    <row r="16540" spans="10:11">
      <c r="J16540" s="1"/>
      <c r="K16540"/>
    </row>
    <row r="16541" spans="10:11">
      <c r="J16541" s="1"/>
      <c r="K16541"/>
    </row>
    <row r="16542" spans="10:11">
      <c r="J16542" s="1"/>
      <c r="K16542"/>
    </row>
    <row r="16543" spans="10:11">
      <c r="J16543" s="1"/>
      <c r="K16543"/>
    </row>
    <row r="16544" spans="10:11">
      <c r="J16544" s="1"/>
      <c r="K16544"/>
    </row>
    <row r="16545" spans="10:11">
      <c r="J16545" s="1"/>
      <c r="K16545"/>
    </row>
    <row r="16546" spans="10:11">
      <c r="J16546" s="1"/>
      <c r="K16546"/>
    </row>
    <row r="16547" spans="10:11">
      <c r="J16547" s="1"/>
      <c r="K16547"/>
    </row>
    <row r="16548" spans="10:11">
      <c r="J16548" s="1"/>
      <c r="K16548"/>
    </row>
    <row r="16549" spans="10:11">
      <c r="J16549" s="1"/>
      <c r="K16549"/>
    </row>
    <row r="16550" spans="10:11">
      <c r="J16550" s="1"/>
      <c r="K16550"/>
    </row>
    <row r="16551" spans="10:11">
      <c r="J16551" s="1"/>
      <c r="K16551"/>
    </row>
    <row r="16552" spans="10:11">
      <c r="J16552" s="1"/>
      <c r="K16552"/>
    </row>
    <row r="16553" spans="10:11">
      <c r="J16553" s="1"/>
      <c r="K16553"/>
    </row>
    <row r="16554" spans="10:11">
      <c r="J16554" s="1"/>
      <c r="K16554"/>
    </row>
    <row r="16555" spans="10:11">
      <c r="J16555" s="1"/>
      <c r="K16555"/>
    </row>
    <row r="16556" spans="10:11">
      <c r="J16556" s="1"/>
      <c r="K16556"/>
    </row>
    <row r="16557" spans="10:11">
      <c r="J16557" s="1"/>
      <c r="K16557"/>
    </row>
    <row r="16558" spans="10:11">
      <c r="J16558" s="1"/>
      <c r="K16558"/>
    </row>
    <row r="16559" spans="10:11">
      <c r="J16559" s="1"/>
      <c r="K16559"/>
    </row>
    <row r="16560" spans="10:11">
      <c r="J16560" s="1"/>
      <c r="K16560"/>
    </row>
    <row r="16561" spans="10:11">
      <c r="J16561" s="1"/>
      <c r="K16561"/>
    </row>
    <row r="16562" spans="10:11">
      <c r="J16562" s="1"/>
      <c r="K16562"/>
    </row>
    <row r="16563" spans="10:11">
      <c r="J16563" s="1"/>
      <c r="K16563"/>
    </row>
    <row r="16564" spans="10:11">
      <c r="J16564" s="1"/>
      <c r="K16564"/>
    </row>
    <row r="16565" spans="10:11">
      <c r="J16565" s="1"/>
      <c r="K16565"/>
    </row>
    <row r="16566" spans="10:11">
      <c r="J16566" s="1"/>
      <c r="K16566"/>
    </row>
    <row r="16567" spans="10:11">
      <c r="J16567" s="1"/>
      <c r="K16567"/>
    </row>
    <row r="16568" spans="10:11">
      <c r="J16568" s="1"/>
      <c r="K16568"/>
    </row>
    <row r="16569" spans="10:11">
      <c r="J16569" s="1"/>
      <c r="K16569"/>
    </row>
    <row r="16570" spans="10:11">
      <c r="J16570" s="1"/>
      <c r="K16570"/>
    </row>
    <row r="16571" spans="10:11">
      <c r="J16571" s="1"/>
      <c r="K16571"/>
    </row>
    <row r="16572" spans="10:11">
      <c r="J16572" s="1"/>
      <c r="K16572"/>
    </row>
    <row r="16573" spans="10:11">
      <c r="J16573" s="1"/>
      <c r="K16573"/>
    </row>
    <row r="16574" spans="10:11">
      <c r="J16574" s="1"/>
      <c r="K16574"/>
    </row>
    <row r="16575" spans="10:11">
      <c r="J16575" s="1"/>
      <c r="K16575"/>
    </row>
    <row r="16576" spans="10:11">
      <c r="J16576" s="1"/>
      <c r="K16576"/>
    </row>
    <row r="16577" spans="10:11">
      <c r="J16577" s="1"/>
      <c r="K16577"/>
    </row>
    <row r="16578" spans="10:11">
      <c r="J16578" s="1"/>
      <c r="K16578"/>
    </row>
    <row r="16579" spans="10:11">
      <c r="J16579" s="1"/>
      <c r="K16579"/>
    </row>
    <row r="16580" spans="10:11">
      <c r="J16580" s="1"/>
      <c r="K16580"/>
    </row>
    <row r="16581" spans="10:11">
      <c r="J16581" s="1"/>
      <c r="K16581"/>
    </row>
    <row r="16582" spans="10:11">
      <c r="J16582" s="1"/>
      <c r="K16582"/>
    </row>
    <row r="16583" spans="10:11">
      <c r="J16583" s="1"/>
      <c r="K16583"/>
    </row>
    <row r="16584" spans="10:11">
      <c r="J16584" s="1"/>
      <c r="K16584"/>
    </row>
    <row r="16585" spans="10:11">
      <c r="J16585" s="1"/>
      <c r="K16585"/>
    </row>
    <row r="16586" spans="10:11">
      <c r="J16586" s="1"/>
      <c r="K16586"/>
    </row>
    <row r="16587" spans="10:11">
      <c r="J16587" s="1"/>
      <c r="K16587"/>
    </row>
    <row r="16588" spans="10:11">
      <c r="J16588" s="1"/>
      <c r="K16588"/>
    </row>
    <row r="16589" spans="10:11">
      <c r="J16589" s="1"/>
      <c r="K16589"/>
    </row>
    <row r="16590" spans="10:11">
      <c r="J16590" s="1"/>
      <c r="K16590"/>
    </row>
    <row r="16591" spans="10:11">
      <c r="J16591" s="1"/>
      <c r="K16591"/>
    </row>
    <row r="16592" spans="10:11">
      <c r="J16592" s="1"/>
      <c r="K16592"/>
    </row>
    <row r="16593" spans="10:11">
      <c r="J16593" s="1"/>
      <c r="K16593"/>
    </row>
    <row r="16594" spans="10:11">
      <c r="J16594" s="1"/>
      <c r="K16594"/>
    </row>
    <row r="16595" spans="10:11">
      <c r="J16595" s="1"/>
      <c r="K16595"/>
    </row>
    <row r="16596" spans="10:11">
      <c r="J16596" s="1"/>
      <c r="K16596"/>
    </row>
    <row r="16597" spans="10:11">
      <c r="J16597" s="1"/>
      <c r="K16597"/>
    </row>
    <row r="16598" spans="10:11">
      <c r="J16598" s="1"/>
      <c r="K16598"/>
    </row>
    <row r="16599" spans="10:11">
      <c r="J16599" s="1"/>
      <c r="K16599"/>
    </row>
    <row r="16600" spans="10:11">
      <c r="J16600" s="1"/>
      <c r="K16600"/>
    </row>
    <row r="16601" spans="10:11">
      <c r="J16601" s="1"/>
      <c r="K16601"/>
    </row>
    <row r="16602" spans="10:11">
      <c r="J16602" s="1"/>
      <c r="K16602"/>
    </row>
    <row r="16603" spans="10:11">
      <c r="J16603" s="1"/>
      <c r="K16603"/>
    </row>
    <row r="16604" spans="10:11">
      <c r="J16604" s="1"/>
      <c r="K16604"/>
    </row>
    <row r="16605" spans="10:11">
      <c r="J16605" s="1"/>
      <c r="K16605"/>
    </row>
    <row r="16606" spans="10:11">
      <c r="J16606" s="1"/>
      <c r="K16606"/>
    </row>
    <row r="16607" spans="10:11">
      <c r="J16607" s="1"/>
      <c r="K16607"/>
    </row>
    <row r="16608" spans="10:11">
      <c r="J16608" s="1"/>
      <c r="K16608"/>
    </row>
    <row r="16609" spans="10:11">
      <c r="J16609" s="1"/>
      <c r="K16609"/>
    </row>
    <row r="16610" spans="10:11">
      <c r="J16610" s="1"/>
      <c r="K16610"/>
    </row>
    <row r="16611" spans="10:11">
      <c r="J16611" s="1"/>
      <c r="K16611"/>
    </row>
    <row r="16612" spans="10:11">
      <c r="J16612" s="1"/>
      <c r="K16612"/>
    </row>
    <row r="16613" spans="10:11">
      <c r="J16613" s="1"/>
      <c r="K16613"/>
    </row>
    <row r="16614" spans="10:11">
      <c r="J16614" s="1"/>
      <c r="K16614"/>
    </row>
    <row r="16615" spans="10:11">
      <c r="J16615" s="1"/>
      <c r="K16615"/>
    </row>
    <row r="16616" spans="10:11">
      <c r="J16616" s="1"/>
      <c r="K16616"/>
    </row>
    <row r="16617" spans="10:11">
      <c r="J16617" s="1"/>
      <c r="K16617"/>
    </row>
    <row r="16618" spans="10:11">
      <c r="J16618" s="1"/>
      <c r="K16618"/>
    </row>
    <row r="16619" spans="10:11">
      <c r="J16619" s="1"/>
      <c r="K16619"/>
    </row>
    <row r="16620" spans="10:11">
      <c r="J16620" s="1"/>
      <c r="K16620"/>
    </row>
    <row r="16621" spans="10:11">
      <c r="J16621" s="1"/>
      <c r="K16621"/>
    </row>
    <row r="16622" spans="10:11">
      <c r="J16622" s="1"/>
      <c r="K16622"/>
    </row>
    <row r="16623" spans="10:11">
      <c r="J16623" s="1"/>
      <c r="K16623"/>
    </row>
    <row r="16624" spans="10:11">
      <c r="J16624" s="1"/>
      <c r="K16624"/>
    </row>
    <row r="16625" spans="10:11">
      <c r="J16625" s="1"/>
      <c r="K16625"/>
    </row>
    <row r="16626" spans="10:11">
      <c r="J16626" s="1"/>
      <c r="K16626"/>
    </row>
    <row r="16627" spans="10:11">
      <c r="J16627" s="1"/>
      <c r="K16627"/>
    </row>
    <row r="16628" spans="10:11">
      <c r="J16628" s="1"/>
      <c r="K16628"/>
    </row>
    <row r="16629" spans="10:11">
      <c r="J16629" s="1"/>
      <c r="K16629"/>
    </row>
    <row r="16630" spans="10:11">
      <c r="J16630" s="1"/>
      <c r="K16630"/>
    </row>
    <row r="16631" spans="10:11">
      <c r="J16631" s="1"/>
      <c r="K16631"/>
    </row>
    <row r="16632" spans="10:11">
      <c r="J16632" s="1"/>
      <c r="K16632"/>
    </row>
    <row r="16633" spans="10:11">
      <c r="J16633" s="1"/>
      <c r="K16633"/>
    </row>
    <row r="16634" spans="10:11">
      <c r="J16634" s="1"/>
      <c r="K16634"/>
    </row>
    <row r="16635" spans="10:11">
      <c r="J16635" s="1"/>
      <c r="K16635"/>
    </row>
    <row r="16636" spans="10:11">
      <c r="J16636" s="1"/>
      <c r="K16636"/>
    </row>
    <row r="16637" spans="10:11">
      <c r="J16637" s="1"/>
      <c r="K16637"/>
    </row>
    <row r="16638" spans="10:11">
      <c r="J16638" s="1"/>
      <c r="K16638"/>
    </row>
    <row r="16639" spans="10:11">
      <c r="J16639" s="1"/>
      <c r="K16639"/>
    </row>
    <row r="16640" spans="10:11">
      <c r="J16640" s="1"/>
      <c r="K16640"/>
    </row>
    <row r="16641" spans="10:11">
      <c r="J16641" s="1"/>
      <c r="K16641"/>
    </row>
    <row r="16642" spans="10:11">
      <c r="J16642" s="1"/>
      <c r="K16642"/>
    </row>
    <row r="16643" spans="10:11">
      <c r="J16643" s="1"/>
      <c r="K16643"/>
    </row>
    <row r="16644" spans="10:11">
      <c r="J16644" s="1"/>
      <c r="K16644"/>
    </row>
    <row r="16645" spans="10:11">
      <c r="J16645" s="1"/>
      <c r="K16645"/>
    </row>
    <row r="16646" spans="10:11">
      <c r="J16646" s="1"/>
      <c r="K16646"/>
    </row>
    <row r="16647" spans="10:11">
      <c r="J16647" s="1"/>
      <c r="K16647"/>
    </row>
    <row r="16648" spans="10:11">
      <c r="J16648" s="1"/>
      <c r="K16648"/>
    </row>
    <row r="16649" spans="10:11">
      <c r="J16649" s="1"/>
      <c r="K16649"/>
    </row>
    <row r="16650" spans="10:11">
      <c r="J16650" s="1"/>
      <c r="K16650"/>
    </row>
    <row r="16651" spans="10:11">
      <c r="J16651" s="1"/>
      <c r="K16651"/>
    </row>
    <row r="16652" spans="10:11">
      <c r="J16652" s="1"/>
      <c r="K16652"/>
    </row>
    <row r="16653" spans="10:11">
      <c r="J16653" s="1"/>
      <c r="K16653"/>
    </row>
    <row r="16654" spans="10:11">
      <c r="J16654" s="1"/>
      <c r="K16654"/>
    </row>
    <row r="16655" spans="10:11">
      <c r="J16655" s="1"/>
      <c r="K16655"/>
    </row>
    <row r="16656" spans="10:11">
      <c r="J16656" s="1"/>
      <c r="K16656"/>
    </row>
    <row r="16657" spans="10:11">
      <c r="J16657" s="1"/>
      <c r="K16657"/>
    </row>
    <row r="16658" spans="10:11">
      <c r="J16658" s="1"/>
      <c r="K16658"/>
    </row>
    <row r="16659" spans="10:11">
      <c r="J16659" s="1"/>
      <c r="K16659"/>
    </row>
    <row r="16660" spans="10:11">
      <c r="J16660" s="1"/>
      <c r="K16660"/>
    </row>
    <row r="16661" spans="10:11">
      <c r="J16661" s="1"/>
      <c r="K16661"/>
    </row>
    <row r="16662" spans="10:11">
      <c r="J16662" s="1"/>
      <c r="K16662"/>
    </row>
    <row r="16663" spans="10:11">
      <c r="J16663" s="1"/>
      <c r="K16663"/>
    </row>
    <row r="16664" spans="10:11">
      <c r="J16664" s="1"/>
      <c r="K16664"/>
    </row>
    <row r="16665" spans="10:11">
      <c r="J16665" s="1"/>
      <c r="K16665"/>
    </row>
    <row r="16666" spans="10:11">
      <c r="J16666" s="1"/>
      <c r="K16666"/>
    </row>
    <row r="16667" spans="10:11">
      <c r="J16667" s="1"/>
      <c r="K16667"/>
    </row>
    <row r="16668" spans="10:11">
      <c r="J16668" s="1"/>
      <c r="K16668"/>
    </row>
    <row r="16669" spans="10:11">
      <c r="J16669" s="1"/>
      <c r="K16669"/>
    </row>
    <row r="16670" spans="10:11">
      <c r="J16670" s="1"/>
      <c r="K16670"/>
    </row>
    <row r="16671" spans="10:11">
      <c r="J16671" s="1"/>
      <c r="K16671"/>
    </row>
    <row r="16672" spans="10:11">
      <c r="J16672" s="1"/>
      <c r="K16672"/>
    </row>
    <row r="16673" spans="10:11">
      <c r="J16673" s="1"/>
      <c r="K16673"/>
    </row>
    <row r="16674" spans="10:11">
      <c r="J16674" s="1"/>
      <c r="K16674"/>
    </row>
    <row r="16675" spans="10:11">
      <c r="J16675" s="1"/>
      <c r="K16675"/>
    </row>
    <row r="16676" spans="10:11">
      <c r="J16676" s="1"/>
      <c r="K16676"/>
    </row>
    <row r="16677" spans="10:11">
      <c r="J16677" s="1"/>
      <c r="K16677"/>
    </row>
    <row r="16678" spans="10:11">
      <c r="J16678" s="1"/>
      <c r="K16678"/>
    </row>
    <row r="16679" spans="10:11">
      <c r="J16679" s="1"/>
      <c r="K16679"/>
    </row>
    <row r="16680" spans="10:11">
      <c r="J16680" s="1"/>
      <c r="K16680"/>
    </row>
    <row r="16681" spans="10:11">
      <c r="J16681" s="1"/>
      <c r="K16681"/>
    </row>
    <row r="16682" spans="10:11">
      <c r="J16682" s="1"/>
      <c r="K16682"/>
    </row>
    <row r="16683" spans="10:11">
      <c r="J16683" s="1"/>
      <c r="K16683"/>
    </row>
    <row r="16684" spans="10:11">
      <c r="J16684" s="1"/>
      <c r="K16684"/>
    </row>
    <row r="16685" spans="10:11">
      <c r="J16685" s="1"/>
      <c r="K16685"/>
    </row>
    <row r="16686" spans="10:11">
      <c r="J16686" s="1"/>
      <c r="K16686"/>
    </row>
    <row r="16687" spans="10:11">
      <c r="J16687" s="1"/>
      <c r="K16687"/>
    </row>
    <row r="16688" spans="10:11">
      <c r="J16688" s="1"/>
      <c r="K16688"/>
    </row>
    <row r="16689" spans="10:11">
      <c r="J16689" s="1"/>
      <c r="K16689"/>
    </row>
    <row r="16690" spans="10:11">
      <c r="J16690" s="1"/>
      <c r="K16690"/>
    </row>
    <row r="16691" spans="10:11">
      <c r="J16691" s="1"/>
      <c r="K16691"/>
    </row>
    <row r="16692" spans="10:11">
      <c r="J16692" s="1"/>
      <c r="K16692"/>
    </row>
    <row r="16693" spans="10:11">
      <c r="J16693" s="1"/>
      <c r="K16693"/>
    </row>
    <row r="16694" spans="10:11">
      <c r="J16694" s="1"/>
      <c r="K16694"/>
    </row>
    <row r="16695" spans="10:11">
      <c r="J16695" s="1"/>
      <c r="K16695"/>
    </row>
    <row r="16696" spans="10:11">
      <c r="J16696" s="1"/>
      <c r="K16696"/>
    </row>
    <row r="16697" spans="10:11">
      <c r="J16697" s="1"/>
      <c r="K16697"/>
    </row>
    <row r="16698" spans="10:11">
      <c r="J16698" s="1"/>
      <c r="K16698"/>
    </row>
    <row r="16699" spans="10:11">
      <c r="J16699" s="1"/>
      <c r="K16699"/>
    </row>
    <row r="16700" spans="10:11">
      <c r="J16700" s="1"/>
      <c r="K16700"/>
    </row>
    <row r="16701" spans="10:11">
      <c r="J16701" s="1"/>
      <c r="K16701"/>
    </row>
    <row r="16702" spans="10:11">
      <c r="J16702" s="1"/>
      <c r="K16702"/>
    </row>
    <row r="16703" spans="10:11">
      <c r="J16703" s="1"/>
      <c r="K16703"/>
    </row>
    <row r="16704" spans="10:11">
      <c r="J16704" s="1"/>
      <c r="K16704"/>
    </row>
    <row r="16705" spans="10:11">
      <c r="J16705" s="1"/>
      <c r="K16705"/>
    </row>
    <row r="16706" spans="10:11">
      <c r="J16706" s="1"/>
      <c r="K16706"/>
    </row>
    <row r="16707" spans="10:11">
      <c r="J16707" s="1"/>
      <c r="K16707"/>
    </row>
    <row r="16708" spans="10:11">
      <c r="J16708" s="1"/>
      <c r="K16708"/>
    </row>
    <row r="16709" spans="10:11">
      <c r="J16709" s="1"/>
      <c r="K16709"/>
    </row>
    <row r="16710" spans="10:11">
      <c r="J16710" s="1"/>
      <c r="K16710"/>
    </row>
    <row r="16711" spans="10:11">
      <c r="J16711" s="1"/>
      <c r="K16711"/>
    </row>
    <row r="16712" spans="10:11">
      <c r="J16712" s="1"/>
      <c r="K16712"/>
    </row>
    <row r="16713" spans="10:11">
      <c r="J16713" s="1"/>
      <c r="K16713"/>
    </row>
    <row r="16714" spans="10:11">
      <c r="J16714" s="1"/>
      <c r="K16714"/>
    </row>
    <row r="16715" spans="10:11">
      <c r="J16715" s="1"/>
      <c r="K16715"/>
    </row>
    <row r="16716" spans="10:11">
      <c r="J16716" s="1"/>
      <c r="K16716"/>
    </row>
    <row r="16717" spans="10:11">
      <c r="J16717" s="1"/>
      <c r="K16717"/>
    </row>
    <row r="16718" spans="10:11">
      <c r="J16718" s="1"/>
      <c r="K16718"/>
    </row>
    <row r="16719" spans="10:11">
      <c r="J16719" s="1"/>
      <c r="K16719"/>
    </row>
    <row r="16720" spans="10:11">
      <c r="J16720" s="1"/>
      <c r="K16720"/>
    </row>
    <row r="16721" spans="10:11">
      <c r="J16721" s="1"/>
      <c r="K16721"/>
    </row>
    <row r="16722" spans="10:11">
      <c r="J16722" s="1"/>
      <c r="K16722"/>
    </row>
    <row r="16723" spans="10:11">
      <c r="J16723" s="1"/>
      <c r="K16723"/>
    </row>
    <row r="16724" spans="10:11">
      <c r="J16724" s="1"/>
      <c r="K16724"/>
    </row>
    <row r="16725" spans="10:11">
      <c r="J16725" s="1"/>
      <c r="K16725"/>
    </row>
    <row r="16726" spans="10:11">
      <c r="J16726" s="1"/>
      <c r="K16726"/>
    </row>
    <row r="16727" spans="10:11">
      <c r="J16727" s="1"/>
      <c r="K16727"/>
    </row>
    <row r="16728" spans="10:11">
      <c r="J16728" s="1"/>
      <c r="K16728"/>
    </row>
    <row r="16729" spans="10:11">
      <c r="J16729" s="1"/>
      <c r="K16729"/>
    </row>
    <row r="16730" spans="10:11">
      <c r="J16730" s="1"/>
      <c r="K16730"/>
    </row>
    <row r="16731" spans="10:11">
      <c r="J16731" s="1"/>
      <c r="K16731"/>
    </row>
    <row r="16732" spans="10:11">
      <c r="J16732" s="1"/>
      <c r="K16732"/>
    </row>
    <row r="16733" spans="10:11">
      <c r="J16733" s="1"/>
      <c r="K16733"/>
    </row>
    <row r="16734" spans="10:11">
      <c r="J16734" s="1"/>
      <c r="K16734"/>
    </row>
    <row r="16735" spans="10:11">
      <c r="J16735" s="1"/>
      <c r="K16735"/>
    </row>
    <row r="16736" spans="10:11">
      <c r="J16736" s="1"/>
      <c r="K16736"/>
    </row>
    <row r="16737" spans="10:11">
      <c r="J16737" s="1"/>
      <c r="K16737"/>
    </row>
    <row r="16738" spans="10:11">
      <c r="J16738" s="1"/>
      <c r="K16738"/>
    </row>
    <row r="16739" spans="10:11">
      <c r="J16739" s="1"/>
      <c r="K16739"/>
    </row>
    <row r="16740" spans="10:11">
      <c r="J16740" s="1"/>
      <c r="K16740"/>
    </row>
    <row r="16741" spans="10:11">
      <c r="J16741" s="1"/>
      <c r="K16741"/>
    </row>
    <row r="16742" spans="10:11">
      <c r="J16742" s="1"/>
      <c r="K16742"/>
    </row>
    <row r="16743" spans="10:11">
      <c r="J16743" s="1"/>
      <c r="K16743"/>
    </row>
    <row r="16744" spans="10:11">
      <c r="J16744" s="1"/>
      <c r="K16744"/>
    </row>
    <row r="16745" spans="10:11">
      <c r="J16745" s="1"/>
      <c r="K16745"/>
    </row>
    <row r="16746" spans="10:11">
      <c r="J16746" s="1"/>
      <c r="K16746"/>
    </row>
    <row r="16747" spans="10:11">
      <c r="J16747" s="1"/>
      <c r="K16747"/>
    </row>
    <row r="16748" spans="10:11">
      <c r="J16748" s="1"/>
      <c r="K16748"/>
    </row>
    <row r="16749" spans="10:11">
      <c r="J16749" s="1"/>
      <c r="K16749"/>
    </row>
    <row r="16750" spans="10:11">
      <c r="J16750" s="1"/>
      <c r="K16750"/>
    </row>
    <row r="16751" spans="10:11">
      <c r="J16751" s="1"/>
      <c r="K16751"/>
    </row>
    <row r="16752" spans="10:11">
      <c r="J16752" s="1"/>
      <c r="K16752"/>
    </row>
    <row r="16753" spans="10:11">
      <c r="J16753" s="1"/>
      <c r="K16753"/>
    </row>
    <row r="16754" spans="10:11">
      <c r="J16754" s="1"/>
      <c r="K16754"/>
    </row>
    <row r="16755" spans="10:11">
      <c r="J16755" s="1"/>
      <c r="K16755"/>
    </row>
    <row r="16756" spans="10:11">
      <c r="J16756" s="1"/>
      <c r="K16756"/>
    </row>
    <row r="16757" spans="10:11">
      <c r="J16757" s="1"/>
      <c r="K16757"/>
    </row>
    <row r="16758" spans="10:11">
      <c r="J16758" s="1"/>
      <c r="K16758"/>
    </row>
    <row r="16759" spans="10:11">
      <c r="J16759" s="1"/>
      <c r="K16759"/>
    </row>
    <row r="16760" spans="10:11">
      <c r="J16760" s="1"/>
      <c r="K16760"/>
    </row>
    <row r="16761" spans="10:11">
      <c r="J16761" s="1"/>
      <c r="K16761"/>
    </row>
    <row r="16762" spans="10:11">
      <c r="J16762" s="1"/>
      <c r="K16762"/>
    </row>
    <row r="16763" spans="10:11">
      <c r="J16763" s="1"/>
      <c r="K16763"/>
    </row>
    <row r="16764" spans="10:11">
      <c r="J16764" s="1"/>
      <c r="K16764"/>
    </row>
    <row r="16765" spans="10:11">
      <c r="J16765" s="1"/>
      <c r="K16765"/>
    </row>
    <row r="16766" spans="10:11">
      <c r="J16766" s="1"/>
      <c r="K16766"/>
    </row>
    <row r="16767" spans="10:11">
      <c r="J16767" s="1"/>
      <c r="K16767"/>
    </row>
    <row r="16768" spans="10:11">
      <c r="J16768" s="1"/>
      <c r="K16768"/>
    </row>
    <row r="16769" spans="10:11">
      <c r="J16769" s="1"/>
      <c r="K16769"/>
    </row>
    <row r="16770" spans="10:11">
      <c r="J16770" s="1"/>
      <c r="K16770"/>
    </row>
    <row r="16771" spans="10:11">
      <c r="J16771" s="1"/>
      <c r="K16771"/>
    </row>
    <row r="16772" spans="10:11">
      <c r="J16772" s="1"/>
      <c r="K16772"/>
    </row>
    <row r="16773" spans="10:11">
      <c r="J16773" s="1"/>
      <c r="K16773"/>
    </row>
    <row r="16774" spans="10:11">
      <c r="J16774" s="1"/>
      <c r="K16774"/>
    </row>
    <row r="16775" spans="10:11">
      <c r="J16775" s="1"/>
      <c r="K16775"/>
    </row>
    <row r="16776" spans="10:11">
      <c r="J16776" s="1"/>
      <c r="K16776"/>
    </row>
    <row r="16777" spans="10:11">
      <c r="J16777" s="1"/>
      <c r="K16777"/>
    </row>
    <row r="16778" spans="10:11">
      <c r="J16778" s="1"/>
      <c r="K16778"/>
    </row>
    <row r="16779" spans="10:11">
      <c r="J16779" s="1"/>
      <c r="K16779"/>
    </row>
    <row r="16780" spans="10:11">
      <c r="J16780" s="1"/>
      <c r="K16780"/>
    </row>
    <row r="16781" spans="10:11">
      <c r="J16781" s="1"/>
      <c r="K16781"/>
    </row>
    <row r="16782" spans="10:11">
      <c r="J16782" s="1"/>
      <c r="K16782"/>
    </row>
    <row r="16783" spans="10:11">
      <c r="J16783" s="1"/>
      <c r="K16783"/>
    </row>
    <row r="16784" spans="10:11">
      <c r="J16784" s="1"/>
      <c r="K16784"/>
    </row>
    <row r="16785" spans="10:11">
      <c r="J16785" s="1"/>
      <c r="K16785"/>
    </row>
    <row r="16786" spans="10:11">
      <c r="J16786" s="1"/>
      <c r="K16786"/>
    </row>
    <row r="16787" spans="10:11">
      <c r="J16787" s="1"/>
      <c r="K16787"/>
    </row>
    <row r="16788" spans="10:11">
      <c r="J16788" s="1"/>
      <c r="K16788"/>
    </row>
    <row r="16789" spans="10:11">
      <c r="J16789" s="1"/>
      <c r="K16789"/>
    </row>
    <row r="16790" spans="10:11">
      <c r="J16790" s="1"/>
      <c r="K16790"/>
    </row>
    <row r="16791" spans="10:11">
      <c r="J16791" s="1"/>
      <c r="K16791"/>
    </row>
    <row r="16792" spans="10:11">
      <c r="J16792" s="1"/>
      <c r="K16792"/>
    </row>
    <row r="16793" spans="10:11">
      <c r="J16793" s="1"/>
      <c r="K16793"/>
    </row>
    <row r="16794" spans="10:11">
      <c r="J16794" s="1"/>
      <c r="K16794"/>
    </row>
    <row r="16795" spans="10:11">
      <c r="J16795" s="1"/>
      <c r="K16795"/>
    </row>
    <row r="16796" spans="10:11">
      <c r="J16796" s="1"/>
      <c r="K16796"/>
    </row>
    <row r="16797" spans="10:11">
      <c r="J16797" s="1"/>
      <c r="K16797"/>
    </row>
    <row r="16798" spans="10:11">
      <c r="J16798" s="1"/>
      <c r="K16798"/>
    </row>
    <row r="16799" spans="10:11">
      <c r="J16799" s="1"/>
      <c r="K16799"/>
    </row>
    <row r="16800" spans="10:11">
      <c r="J16800" s="1"/>
      <c r="K16800"/>
    </row>
    <row r="16801" spans="10:11">
      <c r="J16801" s="1"/>
      <c r="K16801"/>
    </row>
    <row r="16802" spans="10:11">
      <c r="J16802" s="1"/>
      <c r="K16802"/>
    </row>
    <row r="16803" spans="10:11">
      <c r="J16803" s="1"/>
      <c r="K16803"/>
    </row>
    <row r="16804" spans="10:11">
      <c r="J16804" s="1"/>
      <c r="K16804"/>
    </row>
    <row r="16805" spans="10:11">
      <c r="J16805" s="1"/>
      <c r="K16805"/>
    </row>
    <row r="16806" spans="10:11">
      <c r="J16806" s="1"/>
      <c r="K16806"/>
    </row>
    <row r="16807" spans="10:11">
      <c r="J16807" s="1"/>
      <c r="K16807"/>
    </row>
    <row r="16808" spans="10:11">
      <c r="J16808" s="1"/>
      <c r="K16808"/>
    </row>
    <row r="16809" spans="10:11">
      <c r="J16809" s="1"/>
      <c r="K16809"/>
    </row>
    <row r="16810" spans="10:11">
      <c r="J16810" s="1"/>
      <c r="K16810"/>
    </row>
    <row r="16811" spans="10:11">
      <c r="J16811" s="1"/>
      <c r="K16811"/>
    </row>
    <row r="16812" spans="10:11">
      <c r="J16812" s="1"/>
      <c r="K16812"/>
    </row>
    <row r="16813" spans="10:11">
      <c r="J16813" s="1"/>
      <c r="K16813"/>
    </row>
    <row r="16814" spans="10:11">
      <c r="J16814" s="1"/>
      <c r="K16814"/>
    </row>
    <row r="16815" spans="10:11">
      <c r="J16815" s="1"/>
      <c r="K16815"/>
    </row>
    <row r="16816" spans="10:11">
      <c r="J16816" s="1"/>
      <c r="K16816"/>
    </row>
    <row r="16817" spans="10:11">
      <c r="J16817" s="1"/>
      <c r="K16817"/>
    </row>
    <row r="16818" spans="10:11">
      <c r="J16818" s="1"/>
      <c r="K16818"/>
    </row>
    <row r="16819" spans="10:11">
      <c r="J16819" s="1"/>
      <c r="K16819"/>
    </row>
    <row r="16820" spans="10:11">
      <c r="J16820" s="1"/>
      <c r="K16820"/>
    </row>
    <row r="16821" spans="10:11">
      <c r="J16821" s="1"/>
      <c r="K16821"/>
    </row>
    <row r="16822" spans="10:11">
      <c r="J16822" s="1"/>
      <c r="K16822"/>
    </row>
    <row r="16823" spans="10:11">
      <c r="J16823" s="1"/>
      <c r="K16823"/>
    </row>
    <row r="16824" spans="10:11">
      <c r="J16824" s="1"/>
      <c r="K16824"/>
    </row>
    <row r="16825" spans="10:11">
      <c r="J16825" s="1"/>
      <c r="K16825"/>
    </row>
    <row r="16826" spans="10:11">
      <c r="J16826" s="1"/>
      <c r="K16826"/>
    </row>
    <row r="16827" spans="10:11">
      <c r="J16827" s="1"/>
      <c r="K16827"/>
    </row>
    <row r="16828" spans="10:11">
      <c r="J16828" s="1"/>
      <c r="K16828"/>
    </row>
    <row r="16829" spans="10:11">
      <c r="J16829" s="1"/>
      <c r="K16829"/>
    </row>
    <row r="16830" spans="10:11">
      <c r="J16830" s="1"/>
      <c r="K16830"/>
    </row>
    <row r="16831" spans="10:11">
      <c r="J16831" s="1"/>
      <c r="K16831"/>
    </row>
    <row r="16832" spans="10:11">
      <c r="J16832" s="1"/>
      <c r="K16832"/>
    </row>
    <row r="16833" spans="10:11">
      <c r="J16833" s="1"/>
      <c r="K16833"/>
    </row>
    <row r="16834" spans="10:11">
      <c r="J16834" s="1"/>
      <c r="K16834"/>
    </row>
    <row r="16835" spans="10:11">
      <c r="J16835" s="1"/>
      <c r="K16835"/>
    </row>
    <row r="16836" spans="10:11">
      <c r="J16836" s="1"/>
      <c r="K16836"/>
    </row>
    <row r="16837" spans="10:11">
      <c r="J16837" s="1"/>
      <c r="K16837"/>
    </row>
    <row r="16838" spans="10:11">
      <c r="J16838" s="1"/>
      <c r="K16838"/>
    </row>
    <row r="16839" spans="10:11">
      <c r="J16839" s="1"/>
      <c r="K16839"/>
    </row>
    <row r="16840" spans="10:11">
      <c r="J16840" s="1"/>
      <c r="K16840"/>
    </row>
    <row r="16841" spans="10:11">
      <c r="J16841" s="1"/>
      <c r="K16841"/>
    </row>
    <row r="16842" spans="10:11">
      <c r="J16842" s="1"/>
      <c r="K16842"/>
    </row>
    <row r="16843" spans="10:11">
      <c r="J16843" s="1"/>
      <c r="K16843"/>
    </row>
    <row r="16844" spans="10:11">
      <c r="J16844" s="1"/>
      <c r="K16844"/>
    </row>
    <row r="16845" spans="10:11">
      <c r="J16845" s="1"/>
      <c r="K16845"/>
    </row>
    <row r="16846" spans="10:11">
      <c r="J16846" s="1"/>
      <c r="K16846"/>
    </row>
    <row r="16847" spans="10:11">
      <c r="J16847" s="1"/>
      <c r="K16847"/>
    </row>
    <row r="16848" spans="10:11">
      <c r="J16848" s="1"/>
      <c r="K16848"/>
    </row>
    <row r="16849" spans="10:11">
      <c r="J16849" s="1"/>
      <c r="K16849"/>
    </row>
    <row r="16850" spans="10:11">
      <c r="J16850" s="1"/>
      <c r="K16850"/>
    </row>
    <row r="16851" spans="10:11">
      <c r="J16851" s="1"/>
      <c r="K16851"/>
    </row>
    <row r="16852" spans="10:11">
      <c r="J16852" s="1"/>
      <c r="K16852"/>
    </row>
    <row r="16853" spans="10:11">
      <c r="J16853" s="1"/>
      <c r="K16853"/>
    </row>
    <row r="16854" spans="10:11">
      <c r="J16854" s="1"/>
      <c r="K16854"/>
    </row>
    <row r="16855" spans="10:11">
      <c r="J16855" s="1"/>
      <c r="K16855"/>
    </row>
    <row r="16856" spans="10:11">
      <c r="J16856" s="1"/>
      <c r="K16856"/>
    </row>
    <row r="16857" spans="10:11">
      <c r="J16857" s="1"/>
      <c r="K16857"/>
    </row>
    <row r="16858" spans="10:11">
      <c r="J16858" s="1"/>
      <c r="K16858"/>
    </row>
    <row r="16859" spans="10:11">
      <c r="J16859" s="1"/>
      <c r="K16859"/>
    </row>
    <row r="16860" spans="10:11">
      <c r="J16860" s="1"/>
      <c r="K16860"/>
    </row>
    <row r="16861" spans="10:11">
      <c r="J16861" s="1"/>
      <c r="K16861"/>
    </row>
    <row r="16862" spans="10:11">
      <c r="J16862" s="1"/>
      <c r="K16862"/>
    </row>
    <row r="16863" spans="10:11">
      <c r="J16863" s="1"/>
      <c r="K16863"/>
    </row>
    <row r="16864" spans="10:11">
      <c r="J16864" s="1"/>
      <c r="K16864"/>
    </row>
    <row r="16865" spans="10:11">
      <c r="J16865" s="1"/>
      <c r="K16865"/>
    </row>
    <row r="16866" spans="10:11">
      <c r="J16866" s="1"/>
      <c r="K16866"/>
    </row>
    <row r="16867" spans="10:11">
      <c r="J16867" s="1"/>
      <c r="K16867"/>
    </row>
    <row r="16868" spans="10:11">
      <c r="J16868" s="1"/>
      <c r="K16868"/>
    </row>
    <row r="16869" spans="10:11">
      <c r="J16869" s="1"/>
      <c r="K16869"/>
    </row>
    <row r="16870" spans="10:11">
      <c r="J16870" s="1"/>
      <c r="K16870"/>
    </row>
    <row r="16871" spans="10:11">
      <c r="J16871" s="1"/>
      <c r="K16871"/>
    </row>
    <row r="16872" spans="10:11">
      <c r="J16872" s="1"/>
      <c r="K16872"/>
    </row>
    <row r="16873" spans="10:11">
      <c r="J16873" s="1"/>
      <c r="K16873"/>
    </row>
    <row r="16874" spans="10:11">
      <c r="J16874" s="1"/>
      <c r="K16874"/>
    </row>
    <row r="16875" spans="10:11">
      <c r="J16875" s="1"/>
      <c r="K16875"/>
    </row>
    <row r="16876" spans="10:11">
      <c r="J16876" s="1"/>
      <c r="K16876"/>
    </row>
    <row r="16877" spans="10:11">
      <c r="J16877" s="1"/>
      <c r="K16877"/>
    </row>
    <row r="16878" spans="10:11">
      <c r="J16878" s="1"/>
      <c r="K16878"/>
    </row>
    <row r="16879" spans="10:11">
      <c r="J16879" s="1"/>
      <c r="K16879"/>
    </row>
    <row r="16880" spans="10:11">
      <c r="J16880" s="1"/>
      <c r="K16880"/>
    </row>
    <row r="16881" spans="10:11">
      <c r="J16881" s="1"/>
      <c r="K16881"/>
    </row>
    <row r="16882" spans="10:11">
      <c r="J16882" s="1"/>
      <c r="K16882"/>
    </row>
    <row r="16883" spans="10:11">
      <c r="J16883" s="1"/>
      <c r="K16883"/>
    </row>
    <row r="16884" spans="10:11">
      <c r="J16884" s="1"/>
      <c r="K16884"/>
    </row>
    <row r="16885" spans="10:11">
      <c r="J16885" s="1"/>
      <c r="K16885"/>
    </row>
    <row r="16886" spans="10:11">
      <c r="J16886" s="1"/>
      <c r="K16886"/>
    </row>
    <row r="16887" spans="10:11">
      <c r="J16887" s="1"/>
      <c r="K16887"/>
    </row>
    <row r="16888" spans="10:11">
      <c r="J16888" s="1"/>
      <c r="K16888"/>
    </row>
    <row r="16889" spans="10:11">
      <c r="J16889" s="1"/>
      <c r="K16889"/>
    </row>
    <row r="16890" spans="10:11">
      <c r="J16890" s="1"/>
      <c r="K16890"/>
    </row>
    <row r="16891" spans="10:11">
      <c r="J16891" s="1"/>
      <c r="K16891"/>
    </row>
    <row r="16892" spans="10:11">
      <c r="J16892" s="1"/>
      <c r="K16892"/>
    </row>
    <row r="16893" spans="10:11">
      <c r="J16893" s="1"/>
      <c r="K16893"/>
    </row>
    <row r="16894" spans="10:11">
      <c r="J16894" s="1"/>
      <c r="K16894"/>
    </row>
    <row r="16895" spans="10:11">
      <c r="J16895" s="1"/>
      <c r="K16895"/>
    </row>
    <row r="16896" spans="10:11">
      <c r="J16896" s="1"/>
      <c r="K16896"/>
    </row>
    <row r="16897" spans="10:11">
      <c r="J16897" s="1"/>
      <c r="K16897"/>
    </row>
    <row r="16898" spans="10:11">
      <c r="J16898" s="1"/>
      <c r="K16898"/>
    </row>
    <row r="16899" spans="10:11">
      <c r="J16899" s="1"/>
      <c r="K16899"/>
    </row>
    <row r="16900" spans="10:11">
      <c r="J16900" s="1"/>
      <c r="K16900"/>
    </row>
    <row r="16901" spans="10:11">
      <c r="J16901" s="1"/>
      <c r="K16901"/>
    </row>
    <row r="16902" spans="10:11">
      <c r="J16902" s="1"/>
      <c r="K16902"/>
    </row>
    <row r="16903" spans="10:11">
      <c r="J16903" s="1"/>
      <c r="K16903"/>
    </row>
    <row r="16904" spans="10:11">
      <c r="J16904" s="1"/>
      <c r="K16904"/>
    </row>
    <row r="16905" spans="10:11">
      <c r="J16905" s="1"/>
      <c r="K16905"/>
    </row>
    <row r="16906" spans="10:11">
      <c r="J16906" s="1"/>
      <c r="K16906"/>
    </row>
    <row r="16907" spans="10:11">
      <c r="J16907" s="1"/>
      <c r="K16907"/>
    </row>
    <row r="16908" spans="10:11">
      <c r="J16908" s="1"/>
      <c r="K16908"/>
    </row>
    <row r="16909" spans="10:11">
      <c r="J16909" s="1"/>
      <c r="K16909"/>
    </row>
    <row r="16910" spans="10:11">
      <c r="J16910" s="1"/>
      <c r="K16910"/>
    </row>
    <row r="16911" spans="10:11">
      <c r="J16911" s="1"/>
      <c r="K16911"/>
    </row>
    <row r="16912" spans="10:11">
      <c r="J16912" s="1"/>
      <c r="K16912"/>
    </row>
    <row r="16913" spans="10:11">
      <c r="J16913" s="1"/>
      <c r="K16913"/>
    </row>
    <row r="16914" spans="10:11">
      <c r="J16914" s="1"/>
      <c r="K16914"/>
    </row>
    <row r="16915" spans="10:11">
      <c r="J16915" s="1"/>
      <c r="K16915"/>
    </row>
    <row r="16916" spans="10:11">
      <c r="J16916" s="1"/>
      <c r="K16916"/>
    </row>
    <row r="16917" spans="10:11">
      <c r="J16917" s="1"/>
      <c r="K16917"/>
    </row>
    <row r="16918" spans="10:11">
      <c r="J16918" s="1"/>
      <c r="K16918"/>
    </row>
    <row r="16919" spans="10:11">
      <c r="J16919" s="1"/>
      <c r="K16919"/>
    </row>
    <row r="16920" spans="10:11">
      <c r="J16920" s="1"/>
      <c r="K16920"/>
    </row>
    <row r="16921" spans="10:11">
      <c r="J16921" s="1"/>
      <c r="K16921"/>
    </row>
    <row r="16922" spans="10:11">
      <c r="J16922" s="1"/>
      <c r="K16922"/>
    </row>
    <row r="16923" spans="10:11">
      <c r="J16923" s="1"/>
      <c r="K16923"/>
    </row>
    <row r="16924" spans="10:11">
      <c r="J16924" s="1"/>
      <c r="K16924"/>
    </row>
    <row r="16925" spans="10:11">
      <c r="J16925" s="1"/>
      <c r="K16925"/>
    </row>
    <row r="16926" spans="10:11">
      <c r="J16926" s="1"/>
      <c r="K16926"/>
    </row>
    <row r="16927" spans="10:11">
      <c r="J16927" s="1"/>
      <c r="K16927"/>
    </row>
    <row r="16928" spans="10:11">
      <c r="J16928" s="1"/>
      <c r="K16928"/>
    </row>
    <row r="16929" spans="10:11">
      <c r="J16929" s="1"/>
      <c r="K16929"/>
    </row>
    <row r="16930" spans="10:11">
      <c r="J16930" s="1"/>
      <c r="K16930"/>
    </row>
    <row r="16931" spans="10:11">
      <c r="J16931" s="1"/>
      <c r="K16931"/>
    </row>
    <row r="16932" spans="10:11">
      <c r="J16932" s="1"/>
      <c r="K16932"/>
    </row>
    <row r="16933" spans="10:11">
      <c r="J16933" s="1"/>
      <c r="K16933"/>
    </row>
    <row r="16934" spans="10:11">
      <c r="J16934" s="1"/>
      <c r="K16934"/>
    </row>
    <row r="16935" spans="10:11">
      <c r="J16935" s="1"/>
      <c r="K16935"/>
    </row>
    <row r="16936" spans="10:11">
      <c r="J16936" s="1"/>
      <c r="K16936"/>
    </row>
    <row r="16937" spans="10:11">
      <c r="J16937" s="1"/>
      <c r="K16937"/>
    </row>
    <row r="16938" spans="10:11">
      <c r="J16938" s="1"/>
      <c r="K16938"/>
    </row>
    <row r="16939" spans="10:11">
      <c r="J16939" s="1"/>
      <c r="K16939"/>
    </row>
    <row r="16940" spans="10:11">
      <c r="J16940" s="1"/>
      <c r="K16940"/>
    </row>
    <row r="16941" spans="10:11">
      <c r="J16941" s="1"/>
      <c r="K16941"/>
    </row>
    <row r="16942" spans="10:11">
      <c r="J16942" s="1"/>
      <c r="K16942"/>
    </row>
    <row r="16943" spans="10:11">
      <c r="J16943" s="1"/>
      <c r="K16943"/>
    </row>
    <row r="16944" spans="10:11">
      <c r="J16944" s="1"/>
      <c r="K16944"/>
    </row>
    <row r="16945" spans="10:11">
      <c r="J16945" s="1"/>
      <c r="K16945"/>
    </row>
    <row r="16946" spans="10:11">
      <c r="J16946" s="1"/>
      <c r="K16946"/>
    </row>
    <row r="16947" spans="10:11">
      <c r="J16947" s="1"/>
      <c r="K16947"/>
    </row>
    <row r="16948" spans="10:11">
      <c r="J16948" s="1"/>
      <c r="K16948"/>
    </row>
    <row r="16949" spans="10:11">
      <c r="J16949" s="1"/>
      <c r="K16949"/>
    </row>
    <row r="16950" spans="10:11">
      <c r="J16950" s="1"/>
      <c r="K16950"/>
    </row>
    <row r="16951" spans="10:11">
      <c r="J16951" s="1"/>
      <c r="K16951"/>
    </row>
    <row r="16952" spans="10:11">
      <c r="J16952" s="1"/>
      <c r="K16952"/>
    </row>
    <row r="16953" spans="10:11">
      <c r="J16953" s="1"/>
      <c r="K16953"/>
    </row>
    <row r="16954" spans="10:11">
      <c r="J16954" s="1"/>
      <c r="K16954"/>
    </row>
    <row r="16955" spans="10:11">
      <c r="J16955" s="1"/>
      <c r="K16955"/>
    </row>
    <row r="16956" spans="10:11">
      <c r="J16956" s="1"/>
      <c r="K16956"/>
    </row>
    <row r="16957" spans="10:11">
      <c r="J16957" s="1"/>
      <c r="K16957"/>
    </row>
    <row r="16958" spans="10:11">
      <c r="J16958" s="1"/>
      <c r="K16958"/>
    </row>
    <row r="16959" spans="10:11">
      <c r="J16959" s="1"/>
      <c r="K16959"/>
    </row>
    <row r="16960" spans="10:11">
      <c r="J16960" s="1"/>
      <c r="K16960"/>
    </row>
    <row r="16961" spans="10:11">
      <c r="J16961" s="1"/>
      <c r="K16961"/>
    </row>
    <row r="16962" spans="10:11">
      <c r="J16962" s="1"/>
      <c r="K16962"/>
    </row>
    <row r="16963" spans="10:11">
      <c r="J16963" s="1"/>
      <c r="K16963"/>
    </row>
    <row r="16964" spans="10:11">
      <c r="J16964" s="1"/>
      <c r="K16964"/>
    </row>
    <row r="16965" spans="10:11">
      <c r="J16965" s="1"/>
      <c r="K16965"/>
    </row>
    <row r="16966" spans="10:11">
      <c r="J16966" s="1"/>
      <c r="K16966"/>
    </row>
    <row r="16967" spans="10:11">
      <c r="J16967" s="1"/>
      <c r="K16967"/>
    </row>
    <row r="16968" spans="10:11">
      <c r="J16968" s="1"/>
      <c r="K16968"/>
    </row>
    <row r="16969" spans="10:11">
      <c r="J16969" s="1"/>
      <c r="K16969"/>
    </row>
    <row r="16970" spans="10:11">
      <c r="J16970" s="1"/>
      <c r="K16970"/>
    </row>
    <row r="16971" spans="10:11">
      <c r="J16971" s="1"/>
      <c r="K16971"/>
    </row>
    <row r="16972" spans="10:11">
      <c r="J16972" s="1"/>
      <c r="K16972"/>
    </row>
    <row r="16973" spans="10:11">
      <c r="J16973" s="1"/>
      <c r="K16973"/>
    </row>
    <row r="16974" spans="10:11">
      <c r="J16974" s="1"/>
      <c r="K16974"/>
    </row>
    <row r="16975" spans="10:11">
      <c r="J16975" s="1"/>
      <c r="K16975"/>
    </row>
    <row r="16976" spans="10:11">
      <c r="J16976" s="1"/>
      <c r="K16976"/>
    </row>
    <row r="16977" spans="10:11">
      <c r="J16977" s="1"/>
      <c r="K16977"/>
    </row>
    <row r="16978" spans="10:11">
      <c r="J16978" s="1"/>
      <c r="K16978"/>
    </row>
    <row r="16979" spans="10:11">
      <c r="J16979" s="1"/>
      <c r="K16979"/>
    </row>
    <row r="16980" spans="10:11">
      <c r="J16980" s="1"/>
      <c r="K16980"/>
    </row>
    <row r="16981" spans="10:11">
      <c r="J16981" s="1"/>
      <c r="K16981"/>
    </row>
    <row r="16982" spans="10:11">
      <c r="J16982" s="1"/>
      <c r="K16982"/>
    </row>
    <row r="16983" spans="10:11">
      <c r="J16983" s="1"/>
      <c r="K16983"/>
    </row>
    <row r="16984" spans="10:11">
      <c r="J16984" s="1"/>
      <c r="K16984"/>
    </row>
    <row r="16985" spans="10:11">
      <c r="J16985" s="1"/>
      <c r="K16985"/>
    </row>
    <row r="16986" spans="10:11">
      <c r="J16986" s="1"/>
      <c r="K16986"/>
    </row>
    <row r="16987" spans="10:11">
      <c r="J16987" s="1"/>
      <c r="K16987"/>
    </row>
    <row r="16988" spans="10:11">
      <c r="J16988" s="1"/>
      <c r="K16988"/>
    </row>
    <row r="16989" spans="10:11">
      <c r="J16989" s="1"/>
      <c r="K16989"/>
    </row>
    <row r="16990" spans="10:11">
      <c r="J16990" s="1"/>
      <c r="K16990"/>
    </row>
    <row r="16991" spans="10:11">
      <c r="J16991" s="1"/>
      <c r="K16991"/>
    </row>
    <row r="16992" spans="10:11">
      <c r="J16992" s="1"/>
      <c r="K16992"/>
    </row>
    <row r="16993" spans="10:11">
      <c r="J16993" s="1"/>
      <c r="K16993"/>
    </row>
    <row r="16994" spans="10:11">
      <c r="J16994" s="1"/>
      <c r="K16994"/>
    </row>
    <row r="16995" spans="10:11">
      <c r="J16995" s="1"/>
      <c r="K16995"/>
    </row>
    <row r="16996" spans="10:11">
      <c r="J16996" s="1"/>
      <c r="K16996"/>
    </row>
    <row r="16997" spans="10:11">
      <c r="J16997" s="1"/>
      <c r="K16997"/>
    </row>
    <row r="16998" spans="10:11">
      <c r="J16998" s="1"/>
      <c r="K16998"/>
    </row>
    <row r="16999" spans="10:11">
      <c r="J16999" s="1"/>
      <c r="K16999"/>
    </row>
    <row r="17000" spans="10:11">
      <c r="J17000" s="1"/>
      <c r="K17000"/>
    </row>
    <row r="17001" spans="10:11">
      <c r="J17001" s="1"/>
      <c r="K17001"/>
    </row>
    <row r="17002" spans="10:11">
      <c r="J17002" s="1"/>
      <c r="K17002"/>
    </row>
    <row r="17003" spans="10:11">
      <c r="J17003" s="1"/>
      <c r="K17003"/>
    </row>
    <row r="17004" spans="10:11">
      <c r="J17004" s="1"/>
      <c r="K17004"/>
    </row>
    <row r="17005" spans="10:11">
      <c r="J17005" s="1"/>
      <c r="K17005"/>
    </row>
    <row r="17006" spans="10:11">
      <c r="J17006" s="1"/>
      <c r="K17006"/>
    </row>
    <row r="17007" spans="10:11">
      <c r="J17007" s="1"/>
      <c r="K17007"/>
    </row>
    <row r="17008" spans="10:11">
      <c r="J17008" s="1"/>
      <c r="K17008"/>
    </row>
    <row r="17009" spans="10:11">
      <c r="J17009" s="1"/>
      <c r="K17009"/>
    </row>
    <row r="17010" spans="10:11">
      <c r="J17010" s="1"/>
      <c r="K17010"/>
    </row>
    <row r="17011" spans="10:11">
      <c r="J17011" s="1"/>
      <c r="K17011"/>
    </row>
    <row r="17012" spans="10:11">
      <c r="J17012" s="1"/>
      <c r="K17012"/>
    </row>
    <row r="17013" spans="10:11">
      <c r="J17013" s="1"/>
      <c r="K17013"/>
    </row>
    <row r="17014" spans="10:11">
      <c r="J17014" s="1"/>
      <c r="K17014"/>
    </row>
    <row r="17015" spans="10:11">
      <c r="J17015" s="1"/>
      <c r="K17015"/>
    </row>
    <row r="17016" spans="10:11">
      <c r="J17016" s="1"/>
      <c r="K17016"/>
    </row>
    <row r="17017" spans="10:11">
      <c r="J17017" s="1"/>
      <c r="K17017"/>
    </row>
    <row r="17018" spans="10:11">
      <c r="J17018" s="1"/>
      <c r="K17018"/>
    </row>
    <row r="17019" spans="10:11">
      <c r="J17019" s="1"/>
      <c r="K17019"/>
    </row>
    <row r="17020" spans="10:11">
      <c r="J17020" s="1"/>
      <c r="K17020"/>
    </row>
    <row r="17021" spans="10:11">
      <c r="J17021" s="1"/>
      <c r="K17021"/>
    </row>
    <row r="17022" spans="10:11">
      <c r="J17022" s="1"/>
      <c r="K17022"/>
    </row>
    <row r="17023" spans="10:11">
      <c r="J17023" s="1"/>
      <c r="K17023"/>
    </row>
    <row r="17024" spans="10:11">
      <c r="J17024" s="1"/>
      <c r="K17024"/>
    </row>
    <row r="17025" spans="10:11">
      <c r="J17025" s="1"/>
      <c r="K17025"/>
    </row>
    <row r="17026" spans="10:11">
      <c r="J17026" s="1"/>
      <c r="K17026"/>
    </row>
    <row r="17027" spans="10:11">
      <c r="J17027" s="1"/>
      <c r="K17027"/>
    </row>
    <row r="17028" spans="10:11">
      <c r="J17028" s="1"/>
      <c r="K17028"/>
    </row>
    <row r="17029" spans="10:11">
      <c r="J17029" s="1"/>
      <c r="K17029"/>
    </row>
    <row r="17030" spans="10:11">
      <c r="J17030" s="1"/>
      <c r="K17030"/>
    </row>
    <row r="17031" spans="10:11">
      <c r="J17031" s="1"/>
      <c r="K17031"/>
    </row>
    <row r="17032" spans="10:11">
      <c r="J17032" s="1"/>
      <c r="K17032"/>
    </row>
    <row r="17033" spans="10:11">
      <c r="J17033" s="1"/>
      <c r="K17033"/>
    </row>
    <row r="17034" spans="10:11">
      <c r="J17034" s="1"/>
      <c r="K17034"/>
    </row>
    <row r="17035" spans="10:11">
      <c r="J17035" s="1"/>
      <c r="K17035"/>
    </row>
    <row r="17036" spans="10:11">
      <c r="J17036" s="1"/>
      <c r="K17036"/>
    </row>
    <row r="17037" spans="10:11">
      <c r="J17037" s="1"/>
      <c r="K17037"/>
    </row>
    <row r="17038" spans="10:11">
      <c r="J17038" s="1"/>
      <c r="K17038"/>
    </row>
    <row r="17039" spans="10:11">
      <c r="J17039" s="1"/>
      <c r="K17039"/>
    </row>
    <row r="17040" spans="10:11">
      <c r="J17040" s="1"/>
      <c r="K17040"/>
    </row>
    <row r="17041" spans="10:11">
      <c r="J17041" s="1"/>
      <c r="K17041"/>
    </row>
    <row r="17042" spans="10:11">
      <c r="J17042" s="1"/>
      <c r="K17042"/>
    </row>
    <row r="17043" spans="10:11">
      <c r="J17043" s="1"/>
      <c r="K17043"/>
    </row>
    <row r="17044" spans="10:11">
      <c r="J17044" s="1"/>
      <c r="K17044"/>
    </row>
    <row r="17045" spans="10:11">
      <c r="J17045" s="1"/>
      <c r="K17045"/>
    </row>
    <row r="17046" spans="10:11">
      <c r="J17046" s="1"/>
      <c r="K17046"/>
    </row>
    <row r="17047" spans="10:11">
      <c r="J17047" s="1"/>
      <c r="K17047"/>
    </row>
    <row r="17048" spans="10:11">
      <c r="J17048" s="1"/>
      <c r="K17048"/>
    </row>
    <row r="17049" spans="10:11">
      <c r="J17049" s="1"/>
      <c r="K17049"/>
    </row>
    <row r="17050" spans="10:11">
      <c r="J17050" s="1"/>
      <c r="K17050"/>
    </row>
    <row r="17051" spans="10:11">
      <c r="J17051" s="1"/>
      <c r="K17051"/>
    </row>
    <row r="17052" spans="10:11">
      <c r="J17052" s="1"/>
      <c r="K17052"/>
    </row>
    <row r="17053" spans="10:11">
      <c r="J17053" s="1"/>
      <c r="K17053"/>
    </row>
    <row r="17054" spans="10:11">
      <c r="J17054" s="1"/>
      <c r="K17054"/>
    </row>
    <row r="17055" spans="10:11">
      <c r="J17055" s="1"/>
      <c r="K17055"/>
    </row>
    <row r="17056" spans="10:11">
      <c r="J17056" s="1"/>
      <c r="K17056"/>
    </row>
    <row r="17057" spans="10:11">
      <c r="J17057" s="1"/>
      <c r="K17057"/>
    </row>
    <row r="17058" spans="10:11">
      <c r="J17058" s="1"/>
      <c r="K17058"/>
    </row>
    <row r="17059" spans="10:11">
      <c r="J17059" s="1"/>
      <c r="K17059"/>
    </row>
    <row r="17060" spans="10:11">
      <c r="J17060" s="1"/>
      <c r="K17060"/>
    </row>
    <row r="17061" spans="10:11">
      <c r="J17061" s="1"/>
      <c r="K17061"/>
    </row>
    <row r="17062" spans="10:11">
      <c r="J17062" s="1"/>
      <c r="K17062"/>
    </row>
    <row r="17063" spans="10:11">
      <c r="J17063" s="1"/>
      <c r="K17063"/>
    </row>
    <row r="17064" spans="10:11">
      <c r="J17064" s="1"/>
      <c r="K17064"/>
    </row>
    <row r="17065" spans="10:11">
      <c r="J17065" s="1"/>
      <c r="K17065"/>
    </row>
    <row r="17066" spans="10:11">
      <c r="J17066" s="1"/>
      <c r="K17066"/>
    </row>
    <row r="17067" spans="10:11">
      <c r="J17067" s="1"/>
      <c r="K17067"/>
    </row>
    <row r="17068" spans="10:11">
      <c r="J17068" s="1"/>
      <c r="K17068"/>
    </row>
    <row r="17069" spans="10:11">
      <c r="J17069" s="1"/>
      <c r="K17069"/>
    </row>
    <row r="17070" spans="10:11">
      <c r="J17070" s="1"/>
      <c r="K17070"/>
    </row>
    <row r="17071" spans="10:11">
      <c r="J17071" s="1"/>
      <c r="K17071"/>
    </row>
    <row r="17072" spans="10:11">
      <c r="J17072" s="1"/>
      <c r="K17072"/>
    </row>
    <row r="17073" spans="10:11">
      <c r="J17073" s="1"/>
      <c r="K17073"/>
    </row>
    <row r="17074" spans="10:11">
      <c r="J17074" s="1"/>
      <c r="K17074"/>
    </row>
    <row r="17075" spans="10:11">
      <c r="J17075" s="1"/>
      <c r="K17075"/>
    </row>
    <row r="17076" spans="10:11">
      <c r="J17076" s="1"/>
      <c r="K17076"/>
    </row>
    <row r="17077" spans="10:11">
      <c r="J17077" s="1"/>
      <c r="K17077"/>
    </row>
    <row r="17078" spans="10:11">
      <c r="J17078" s="1"/>
      <c r="K17078"/>
    </row>
    <row r="17079" spans="10:11">
      <c r="J17079" s="1"/>
      <c r="K17079"/>
    </row>
    <row r="17080" spans="10:11">
      <c r="J17080" s="1"/>
      <c r="K17080"/>
    </row>
    <row r="17081" spans="10:11">
      <c r="J17081" s="1"/>
      <c r="K17081"/>
    </row>
    <row r="17082" spans="10:11">
      <c r="J17082" s="1"/>
      <c r="K17082"/>
    </row>
    <row r="17083" spans="10:11">
      <c r="J17083" s="1"/>
      <c r="K17083"/>
    </row>
    <row r="17084" spans="10:11">
      <c r="J17084" s="1"/>
      <c r="K17084"/>
    </row>
    <row r="17085" spans="10:11">
      <c r="J17085" s="1"/>
      <c r="K17085"/>
    </row>
    <row r="17086" spans="10:11">
      <c r="J17086" s="1"/>
      <c r="K17086"/>
    </row>
    <row r="17087" spans="10:11">
      <c r="J17087" s="1"/>
      <c r="K17087"/>
    </row>
    <row r="17088" spans="10:11">
      <c r="J17088" s="1"/>
      <c r="K17088"/>
    </row>
    <row r="17089" spans="10:11">
      <c r="J17089" s="1"/>
      <c r="K17089"/>
    </row>
    <row r="17090" spans="10:11">
      <c r="J17090" s="1"/>
      <c r="K17090"/>
    </row>
    <row r="17091" spans="10:11">
      <c r="J17091" s="1"/>
      <c r="K17091"/>
    </row>
    <row r="17092" spans="10:11">
      <c r="J17092" s="1"/>
      <c r="K17092"/>
    </row>
    <row r="17093" spans="10:11">
      <c r="J17093" s="1"/>
      <c r="K17093"/>
    </row>
    <row r="17094" spans="10:11">
      <c r="J17094" s="1"/>
      <c r="K17094"/>
    </row>
    <row r="17095" spans="10:11">
      <c r="J17095" s="1"/>
      <c r="K17095"/>
    </row>
    <row r="17096" spans="10:11">
      <c r="J17096" s="1"/>
      <c r="K17096"/>
    </row>
    <row r="17097" spans="10:11">
      <c r="J17097" s="1"/>
      <c r="K17097"/>
    </row>
    <row r="17098" spans="10:11">
      <c r="J17098" s="1"/>
      <c r="K17098"/>
    </row>
    <row r="17099" spans="10:11">
      <c r="J17099" s="1"/>
      <c r="K17099"/>
    </row>
    <row r="17100" spans="10:11">
      <c r="J17100" s="1"/>
      <c r="K17100"/>
    </row>
    <row r="17101" spans="10:11">
      <c r="J17101" s="1"/>
      <c r="K17101"/>
    </row>
    <row r="17102" spans="10:11">
      <c r="J17102" s="1"/>
      <c r="K17102"/>
    </row>
    <row r="17103" spans="10:11">
      <c r="J17103" s="1"/>
      <c r="K17103"/>
    </row>
    <row r="17104" spans="10:11">
      <c r="J17104" s="1"/>
      <c r="K17104"/>
    </row>
    <row r="17105" spans="10:11">
      <c r="J17105" s="1"/>
      <c r="K17105"/>
    </row>
    <row r="17106" spans="10:11">
      <c r="J17106" s="1"/>
      <c r="K17106"/>
    </row>
    <row r="17107" spans="10:11">
      <c r="J17107" s="1"/>
      <c r="K17107"/>
    </row>
    <row r="17108" spans="10:11">
      <c r="J17108" s="1"/>
      <c r="K17108"/>
    </row>
    <row r="17109" spans="10:11">
      <c r="J17109" s="1"/>
      <c r="K17109"/>
    </row>
    <row r="17110" spans="10:11">
      <c r="J17110" s="1"/>
      <c r="K17110"/>
    </row>
    <row r="17111" spans="10:11">
      <c r="J17111" s="1"/>
      <c r="K17111"/>
    </row>
    <row r="17112" spans="10:11">
      <c r="J17112" s="1"/>
      <c r="K17112"/>
    </row>
    <row r="17113" spans="10:11">
      <c r="J17113" s="1"/>
      <c r="K17113"/>
    </row>
    <row r="17114" spans="10:11">
      <c r="J17114" s="1"/>
      <c r="K17114"/>
    </row>
    <row r="17115" spans="10:11">
      <c r="J17115" s="1"/>
      <c r="K17115"/>
    </row>
    <row r="17116" spans="10:11">
      <c r="J17116" s="1"/>
      <c r="K17116"/>
    </row>
    <row r="17117" spans="10:11">
      <c r="J17117" s="1"/>
      <c r="K17117"/>
    </row>
    <row r="17118" spans="10:11">
      <c r="J17118" s="1"/>
      <c r="K17118"/>
    </row>
    <row r="17119" spans="10:11">
      <c r="J17119" s="1"/>
      <c r="K17119"/>
    </row>
    <row r="17120" spans="10:11">
      <c r="J17120" s="1"/>
      <c r="K17120"/>
    </row>
    <row r="17121" spans="10:11">
      <c r="J17121" s="1"/>
      <c r="K17121"/>
    </row>
    <row r="17122" spans="10:11">
      <c r="J17122" s="1"/>
      <c r="K17122"/>
    </row>
    <row r="17123" spans="10:11">
      <c r="J17123" s="1"/>
      <c r="K17123"/>
    </row>
    <row r="17124" spans="10:11">
      <c r="J17124" s="1"/>
      <c r="K17124"/>
    </row>
    <row r="17125" spans="10:11">
      <c r="J17125" s="1"/>
      <c r="K17125"/>
    </row>
    <row r="17126" spans="10:11">
      <c r="J17126" s="1"/>
      <c r="K17126"/>
    </row>
    <row r="17127" spans="10:11">
      <c r="J17127" s="1"/>
      <c r="K17127"/>
    </row>
    <row r="17128" spans="10:11">
      <c r="J17128" s="1"/>
      <c r="K17128"/>
    </row>
    <row r="17129" spans="10:11">
      <c r="J17129" s="1"/>
      <c r="K17129"/>
    </row>
    <row r="17130" spans="10:11">
      <c r="J17130" s="1"/>
      <c r="K17130"/>
    </row>
    <row r="17131" spans="10:11">
      <c r="J17131" s="1"/>
      <c r="K17131"/>
    </row>
    <row r="17132" spans="10:11">
      <c r="J17132" s="1"/>
      <c r="K17132"/>
    </row>
    <row r="17133" spans="10:11">
      <c r="J17133" s="1"/>
      <c r="K17133"/>
    </row>
    <row r="17134" spans="10:11">
      <c r="J17134" s="1"/>
      <c r="K17134"/>
    </row>
    <row r="17135" spans="10:11">
      <c r="J17135" s="1"/>
      <c r="K17135"/>
    </row>
    <row r="17136" spans="10:11">
      <c r="J17136" s="1"/>
      <c r="K17136"/>
    </row>
    <row r="17137" spans="10:11">
      <c r="J17137" s="1"/>
      <c r="K17137"/>
    </row>
    <row r="17138" spans="10:11">
      <c r="J17138" s="1"/>
      <c r="K17138"/>
    </row>
    <row r="17139" spans="10:11">
      <c r="J17139" s="1"/>
      <c r="K17139"/>
    </row>
    <row r="17140" spans="10:11">
      <c r="J17140" s="1"/>
      <c r="K17140"/>
    </row>
    <row r="17141" spans="10:11">
      <c r="J17141" s="1"/>
      <c r="K17141"/>
    </row>
    <row r="17142" spans="10:11">
      <c r="J17142" s="1"/>
      <c r="K17142"/>
    </row>
    <row r="17143" spans="10:11">
      <c r="J17143" s="1"/>
      <c r="K17143"/>
    </row>
    <row r="17144" spans="10:11">
      <c r="J17144" s="1"/>
      <c r="K17144"/>
    </row>
    <row r="17145" spans="10:11">
      <c r="J17145" s="1"/>
      <c r="K17145"/>
    </row>
    <row r="17146" spans="10:11">
      <c r="J17146" s="1"/>
      <c r="K17146"/>
    </row>
    <row r="17147" spans="10:11">
      <c r="J17147" s="1"/>
      <c r="K17147"/>
    </row>
    <row r="17148" spans="10:11">
      <c r="J17148" s="1"/>
      <c r="K17148"/>
    </row>
    <row r="17149" spans="10:11">
      <c r="J17149" s="1"/>
      <c r="K17149"/>
    </row>
    <row r="17150" spans="10:11">
      <c r="J17150" s="1"/>
      <c r="K17150"/>
    </row>
    <row r="17151" spans="10:11">
      <c r="J17151" s="1"/>
      <c r="K17151"/>
    </row>
    <row r="17152" spans="10:11">
      <c r="J17152" s="1"/>
      <c r="K17152"/>
    </row>
    <row r="17153" spans="10:11">
      <c r="J17153" s="1"/>
      <c r="K17153"/>
    </row>
    <row r="17154" spans="10:11">
      <c r="J17154" s="1"/>
      <c r="K17154"/>
    </row>
    <row r="17155" spans="10:11">
      <c r="J17155" s="1"/>
      <c r="K17155"/>
    </row>
    <row r="17156" spans="10:11">
      <c r="J17156" s="1"/>
      <c r="K17156"/>
    </row>
    <row r="17157" spans="10:11">
      <c r="J17157" s="1"/>
      <c r="K17157"/>
    </row>
    <row r="17158" spans="10:11">
      <c r="J17158" s="1"/>
      <c r="K17158"/>
    </row>
    <row r="17159" spans="10:11">
      <c r="J17159" s="1"/>
      <c r="K17159"/>
    </row>
    <row r="17160" spans="10:11">
      <c r="J17160" s="1"/>
      <c r="K17160"/>
    </row>
    <row r="17161" spans="10:11">
      <c r="J17161" s="1"/>
      <c r="K17161"/>
    </row>
    <row r="17162" spans="10:11">
      <c r="J17162" s="1"/>
      <c r="K17162"/>
    </row>
    <row r="17163" spans="10:11">
      <c r="J17163" s="1"/>
      <c r="K17163"/>
    </row>
    <row r="17164" spans="10:11">
      <c r="J17164" s="1"/>
      <c r="K17164"/>
    </row>
    <row r="17165" spans="10:11">
      <c r="J17165" s="1"/>
      <c r="K17165"/>
    </row>
    <row r="17166" spans="10:11">
      <c r="J17166" s="1"/>
      <c r="K17166"/>
    </row>
    <row r="17167" spans="10:11">
      <c r="J17167" s="1"/>
      <c r="K17167"/>
    </row>
    <row r="17168" spans="10:11">
      <c r="J17168" s="1"/>
      <c r="K17168"/>
    </row>
    <row r="17169" spans="10:11">
      <c r="J17169" s="1"/>
      <c r="K17169"/>
    </row>
    <row r="17170" spans="10:11">
      <c r="J17170" s="1"/>
      <c r="K17170"/>
    </row>
    <row r="17171" spans="10:11">
      <c r="J17171" s="1"/>
      <c r="K17171"/>
    </row>
    <row r="17172" spans="10:11">
      <c r="J17172" s="1"/>
      <c r="K17172"/>
    </row>
    <row r="17173" spans="10:11">
      <c r="J17173" s="1"/>
      <c r="K17173"/>
    </row>
    <row r="17174" spans="10:11">
      <c r="J17174" s="1"/>
      <c r="K17174"/>
    </row>
    <row r="17175" spans="10:11">
      <c r="J17175" s="1"/>
      <c r="K17175"/>
    </row>
    <row r="17176" spans="10:11">
      <c r="J17176" s="1"/>
      <c r="K17176"/>
    </row>
    <row r="17177" spans="10:11">
      <c r="J17177" s="1"/>
      <c r="K17177"/>
    </row>
    <row r="17178" spans="10:11">
      <c r="J17178" s="1"/>
      <c r="K17178"/>
    </row>
    <row r="17179" spans="10:11">
      <c r="J17179" s="1"/>
      <c r="K17179"/>
    </row>
    <row r="17180" spans="10:11">
      <c r="J17180" s="1"/>
      <c r="K17180"/>
    </row>
    <row r="17181" spans="10:11">
      <c r="J17181" s="1"/>
      <c r="K17181"/>
    </row>
    <row r="17182" spans="10:11">
      <c r="J17182" s="1"/>
      <c r="K17182"/>
    </row>
    <row r="17183" spans="10:11">
      <c r="J17183" s="1"/>
      <c r="K17183"/>
    </row>
    <row r="17184" spans="10:11">
      <c r="J17184" s="1"/>
      <c r="K17184"/>
    </row>
    <row r="17185" spans="10:11">
      <c r="J17185" s="1"/>
      <c r="K17185"/>
    </row>
    <row r="17186" spans="10:11">
      <c r="J17186" s="1"/>
      <c r="K17186"/>
    </row>
    <row r="17187" spans="10:11">
      <c r="J17187" s="1"/>
      <c r="K17187"/>
    </row>
    <row r="17188" spans="10:11">
      <c r="J17188" s="1"/>
      <c r="K17188"/>
    </row>
    <row r="17189" spans="10:11">
      <c r="J17189" s="1"/>
      <c r="K17189"/>
    </row>
    <row r="17190" spans="10:11">
      <c r="J17190" s="1"/>
      <c r="K17190"/>
    </row>
    <row r="17191" spans="10:11">
      <c r="J17191" s="1"/>
      <c r="K17191"/>
    </row>
    <row r="17192" spans="10:11">
      <c r="J17192" s="1"/>
      <c r="K17192"/>
    </row>
    <row r="17193" spans="10:11">
      <c r="J17193" s="1"/>
      <c r="K17193"/>
    </row>
    <row r="17194" spans="10:11">
      <c r="J17194" s="1"/>
      <c r="K17194"/>
    </row>
    <row r="17195" spans="10:11">
      <c r="J17195" s="1"/>
      <c r="K17195"/>
    </row>
    <row r="17196" spans="10:11">
      <c r="J17196" s="1"/>
      <c r="K17196"/>
    </row>
    <row r="17197" spans="10:11">
      <c r="J17197" s="1"/>
      <c r="K17197"/>
    </row>
    <row r="17198" spans="10:11">
      <c r="J17198" s="1"/>
      <c r="K17198"/>
    </row>
    <row r="17199" spans="10:11">
      <c r="J17199" s="1"/>
      <c r="K17199"/>
    </row>
    <row r="17200" spans="10:11">
      <c r="J17200" s="1"/>
      <c r="K17200"/>
    </row>
    <row r="17201" spans="10:11">
      <c r="J17201" s="1"/>
      <c r="K17201"/>
    </row>
    <row r="17202" spans="10:11">
      <c r="J17202" s="1"/>
      <c r="K17202"/>
    </row>
    <row r="17203" spans="10:11">
      <c r="J17203" s="1"/>
      <c r="K17203"/>
    </row>
    <row r="17204" spans="10:11">
      <c r="J17204" s="1"/>
      <c r="K17204"/>
    </row>
    <row r="17205" spans="10:11">
      <c r="J17205" s="1"/>
      <c r="K17205"/>
    </row>
    <row r="17206" spans="10:11">
      <c r="J17206" s="1"/>
      <c r="K17206"/>
    </row>
    <row r="17207" spans="10:11">
      <c r="J17207" s="1"/>
      <c r="K17207"/>
    </row>
    <row r="17208" spans="10:11">
      <c r="J17208" s="1"/>
      <c r="K17208"/>
    </row>
    <row r="17209" spans="10:11">
      <c r="J17209" s="1"/>
      <c r="K17209"/>
    </row>
    <row r="17210" spans="10:11">
      <c r="J17210" s="1"/>
      <c r="K17210"/>
    </row>
    <row r="17211" spans="10:11">
      <c r="J17211" s="1"/>
      <c r="K17211"/>
    </row>
    <row r="17212" spans="10:11">
      <c r="J17212" s="1"/>
      <c r="K17212"/>
    </row>
    <row r="17213" spans="10:11">
      <c r="J17213" s="1"/>
      <c r="K17213"/>
    </row>
    <row r="17214" spans="10:11">
      <c r="J17214" s="1"/>
      <c r="K17214"/>
    </row>
    <row r="17215" spans="10:11">
      <c r="J17215" s="1"/>
      <c r="K17215"/>
    </row>
    <row r="17216" spans="10:11">
      <c r="J17216" s="1"/>
      <c r="K17216"/>
    </row>
    <row r="17217" spans="10:11">
      <c r="J17217" s="1"/>
      <c r="K17217"/>
    </row>
    <row r="17218" spans="10:11">
      <c r="J17218" s="1"/>
      <c r="K17218"/>
    </row>
    <row r="17219" spans="10:11">
      <c r="J17219" s="1"/>
      <c r="K17219"/>
    </row>
    <row r="17220" spans="10:11">
      <c r="J17220" s="1"/>
      <c r="K17220"/>
    </row>
    <row r="17221" spans="10:11">
      <c r="J17221" s="1"/>
      <c r="K17221"/>
    </row>
    <row r="17222" spans="10:11">
      <c r="J17222" s="1"/>
      <c r="K17222"/>
    </row>
    <row r="17223" spans="10:11">
      <c r="J17223" s="1"/>
      <c r="K17223"/>
    </row>
    <row r="17224" spans="10:11">
      <c r="J17224" s="1"/>
      <c r="K17224"/>
    </row>
    <row r="17225" spans="10:11">
      <c r="J17225" s="1"/>
      <c r="K17225"/>
    </row>
    <row r="17226" spans="10:11">
      <c r="J17226" s="1"/>
      <c r="K17226"/>
    </row>
    <row r="17227" spans="10:11">
      <c r="J17227" s="1"/>
      <c r="K17227"/>
    </row>
    <row r="17228" spans="10:11">
      <c r="J17228" s="1"/>
      <c r="K17228"/>
    </row>
    <row r="17229" spans="10:11">
      <c r="J17229" s="1"/>
      <c r="K17229"/>
    </row>
    <row r="17230" spans="10:11">
      <c r="J17230" s="1"/>
      <c r="K17230"/>
    </row>
    <row r="17231" spans="10:11">
      <c r="J17231" s="1"/>
      <c r="K17231"/>
    </row>
    <row r="17232" spans="10:11">
      <c r="J17232" s="1"/>
      <c r="K17232"/>
    </row>
    <row r="17233" spans="10:11">
      <c r="J17233" s="1"/>
      <c r="K17233"/>
    </row>
    <row r="17234" spans="10:11">
      <c r="J17234" s="1"/>
      <c r="K17234"/>
    </row>
    <row r="17235" spans="10:11">
      <c r="J17235" s="1"/>
      <c r="K17235"/>
    </row>
    <row r="17236" spans="10:11">
      <c r="J17236" s="1"/>
      <c r="K17236"/>
    </row>
    <row r="17237" spans="10:11">
      <c r="J17237" s="1"/>
      <c r="K17237"/>
    </row>
    <row r="17238" spans="10:11">
      <c r="J17238" s="1"/>
      <c r="K17238"/>
    </row>
    <row r="17239" spans="10:11">
      <c r="J17239" s="1"/>
      <c r="K17239"/>
    </row>
    <row r="17240" spans="10:11">
      <c r="J17240" s="1"/>
      <c r="K17240"/>
    </row>
    <row r="17241" spans="10:11">
      <c r="J17241" s="1"/>
      <c r="K17241"/>
    </row>
    <row r="17242" spans="10:11">
      <c r="J17242" s="1"/>
      <c r="K17242"/>
    </row>
    <row r="17243" spans="10:11">
      <c r="J17243" s="1"/>
      <c r="K17243"/>
    </row>
    <row r="17244" spans="10:11">
      <c r="J17244" s="1"/>
      <c r="K17244"/>
    </row>
    <row r="17245" spans="10:11">
      <c r="J17245" s="1"/>
      <c r="K17245"/>
    </row>
    <row r="17246" spans="10:11">
      <c r="J17246" s="1"/>
      <c r="K17246"/>
    </row>
    <row r="17247" spans="10:11">
      <c r="J17247" s="1"/>
      <c r="K17247"/>
    </row>
    <row r="17248" spans="10:11">
      <c r="J17248" s="1"/>
      <c r="K17248"/>
    </row>
    <row r="17249" spans="10:11">
      <c r="J17249" s="1"/>
      <c r="K17249"/>
    </row>
    <row r="17250" spans="10:11">
      <c r="J17250" s="1"/>
      <c r="K17250"/>
    </row>
    <row r="17251" spans="10:11">
      <c r="J17251" s="1"/>
      <c r="K17251"/>
    </row>
    <row r="17252" spans="10:11">
      <c r="J17252" s="1"/>
      <c r="K17252"/>
    </row>
    <row r="17253" spans="10:11">
      <c r="J17253" s="1"/>
      <c r="K17253"/>
    </row>
    <row r="17254" spans="10:11">
      <c r="J17254" s="1"/>
      <c r="K17254"/>
    </row>
    <row r="17255" spans="10:11">
      <c r="J17255" s="1"/>
      <c r="K17255"/>
    </row>
    <row r="17256" spans="10:11">
      <c r="J17256" s="1"/>
      <c r="K17256"/>
    </row>
    <row r="17257" spans="10:11">
      <c r="J17257" s="1"/>
      <c r="K17257"/>
    </row>
    <row r="17258" spans="10:11">
      <c r="J17258" s="1"/>
      <c r="K17258"/>
    </row>
    <row r="17259" spans="10:11">
      <c r="J17259" s="1"/>
      <c r="K17259"/>
    </row>
    <row r="17260" spans="10:11">
      <c r="J17260" s="1"/>
      <c r="K17260"/>
    </row>
    <row r="17261" spans="10:11">
      <c r="J17261" s="1"/>
      <c r="K17261"/>
    </row>
    <row r="17262" spans="10:11">
      <c r="J17262" s="1"/>
      <c r="K17262"/>
    </row>
    <row r="17263" spans="10:11">
      <c r="J17263" s="1"/>
      <c r="K17263"/>
    </row>
    <row r="17264" spans="10:11">
      <c r="J17264" s="1"/>
      <c r="K17264"/>
    </row>
    <row r="17265" spans="10:11">
      <c r="J17265" s="1"/>
      <c r="K17265"/>
    </row>
    <row r="17266" spans="10:11">
      <c r="J17266" s="1"/>
      <c r="K17266"/>
    </row>
    <row r="17267" spans="10:11">
      <c r="J17267" s="1"/>
      <c r="K17267"/>
    </row>
    <row r="17268" spans="10:11">
      <c r="J17268" s="1"/>
      <c r="K17268"/>
    </row>
    <row r="17269" spans="10:11">
      <c r="J17269" s="1"/>
      <c r="K17269"/>
    </row>
    <row r="17270" spans="10:11">
      <c r="J17270" s="1"/>
      <c r="K17270"/>
    </row>
    <row r="17271" spans="10:11">
      <c r="J17271" s="1"/>
      <c r="K17271"/>
    </row>
    <row r="17272" spans="10:11">
      <c r="J17272" s="1"/>
      <c r="K17272"/>
    </row>
    <row r="17273" spans="10:11">
      <c r="J17273" s="1"/>
      <c r="K17273"/>
    </row>
    <row r="17274" spans="10:11">
      <c r="J17274" s="1"/>
      <c r="K17274"/>
    </row>
    <row r="17275" spans="10:11">
      <c r="J17275" s="1"/>
      <c r="K17275"/>
    </row>
    <row r="17276" spans="10:11">
      <c r="J17276" s="1"/>
      <c r="K17276"/>
    </row>
    <row r="17277" spans="10:11">
      <c r="J17277" s="1"/>
      <c r="K17277"/>
    </row>
    <row r="17278" spans="10:11">
      <c r="J17278" s="1"/>
      <c r="K17278"/>
    </row>
    <row r="17279" spans="10:11">
      <c r="J17279" s="1"/>
      <c r="K17279"/>
    </row>
    <row r="17280" spans="10:11">
      <c r="J17280" s="1"/>
      <c r="K17280"/>
    </row>
    <row r="17281" spans="10:11">
      <c r="J17281" s="1"/>
      <c r="K17281"/>
    </row>
    <row r="17282" spans="10:11">
      <c r="J17282" s="1"/>
      <c r="K17282"/>
    </row>
    <row r="17283" spans="10:11">
      <c r="J17283" s="1"/>
      <c r="K17283"/>
    </row>
    <row r="17284" spans="10:11">
      <c r="J17284" s="1"/>
      <c r="K17284"/>
    </row>
    <row r="17285" spans="10:11">
      <c r="J17285" s="1"/>
      <c r="K17285"/>
    </row>
    <row r="17286" spans="10:11">
      <c r="J17286" s="1"/>
      <c r="K17286"/>
    </row>
    <row r="17287" spans="10:11">
      <c r="J17287" s="1"/>
      <c r="K17287"/>
    </row>
    <row r="17288" spans="10:11">
      <c r="J17288" s="1"/>
      <c r="K17288"/>
    </row>
    <row r="17289" spans="10:11">
      <c r="J17289" s="1"/>
      <c r="K17289"/>
    </row>
    <row r="17290" spans="10:11">
      <c r="J17290" s="1"/>
      <c r="K17290"/>
    </row>
    <row r="17291" spans="10:11">
      <c r="J17291" s="1"/>
      <c r="K17291"/>
    </row>
    <row r="17292" spans="10:11">
      <c r="J17292" s="1"/>
      <c r="K17292"/>
    </row>
    <row r="17293" spans="10:11">
      <c r="J17293" s="1"/>
      <c r="K17293"/>
    </row>
    <row r="17294" spans="10:11">
      <c r="J17294" s="1"/>
      <c r="K17294"/>
    </row>
    <row r="17295" spans="10:11">
      <c r="J17295" s="1"/>
      <c r="K17295"/>
    </row>
    <row r="17296" spans="10:11">
      <c r="J17296" s="1"/>
      <c r="K17296"/>
    </row>
    <row r="17297" spans="10:11">
      <c r="J17297" s="1"/>
      <c r="K17297"/>
    </row>
    <row r="17298" spans="10:11">
      <c r="J17298" s="1"/>
      <c r="K17298"/>
    </row>
    <row r="17299" spans="10:11">
      <c r="J17299" s="1"/>
      <c r="K17299"/>
    </row>
    <row r="17300" spans="10:11">
      <c r="J17300" s="1"/>
      <c r="K17300"/>
    </row>
    <row r="17301" spans="10:11">
      <c r="J17301" s="1"/>
      <c r="K17301"/>
    </row>
    <row r="17302" spans="10:11">
      <c r="J17302" s="1"/>
      <c r="K17302"/>
    </row>
    <row r="17303" spans="10:11">
      <c r="J17303" s="1"/>
      <c r="K17303"/>
    </row>
    <row r="17304" spans="10:11">
      <c r="J17304" s="1"/>
      <c r="K17304"/>
    </row>
    <row r="17305" spans="10:11">
      <c r="J17305" s="1"/>
      <c r="K17305"/>
    </row>
    <row r="17306" spans="10:11">
      <c r="J17306" s="1"/>
      <c r="K17306"/>
    </row>
    <row r="17307" spans="10:11">
      <c r="J17307" s="1"/>
      <c r="K17307"/>
    </row>
    <row r="17308" spans="10:11">
      <c r="J17308" s="1"/>
      <c r="K17308"/>
    </row>
    <row r="17309" spans="10:11">
      <c r="J17309" s="1"/>
      <c r="K17309"/>
    </row>
    <row r="17310" spans="10:11">
      <c r="J17310" s="1"/>
      <c r="K17310"/>
    </row>
    <row r="17311" spans="10:11">
      <c r="J17311" s="1"/>
      <c r="K17311"/>
    </row>
    <row r="17312" spans="10:11">
      <c r="J17312" s="1"/>
      <c r="K17312"/>
    </row>
    <row r="17313" spans="10:11">
      <c r="J17313" s="1"/>
      <c r="K17313"/>
    </row>
    <row r="17314" spans="10:11">
      <c r="J17314" s="1"/>
      <c r="K17314"/>
    </row>
    <row r="17315" spans="10:11">
      <c r="J17315" s="1"/>
      <c r="K17315"/>
    </row>
    <row r="17316" spans="10:11">
      <c r="J17316" s="1"/>
      <c r="K17316"/>
    </row>
    <row r="17317" spans="10:11">
      <c r="J17317" s="1"/>
      <c r="K17317"/>
    </row>
    <row r="17318" spans="10:11">
      <c r="J17318" s="1"/>
      <c r="K17318"/>
    </row>
    <row r="17319" spans="10:11">
      <c r="J17319" s="1"/>
      <c r="K17319"/>
    </row>
    <row r="17320" spans="10:11">
      <c r="J17320" s="1"/>
      <c r="K17320"/>
    </row>
    <row r="17321" spans="10:11">
      <c r="J17321" s="1"/>
      <c r="K17321"/>
    </row>
    <row r="17322" spans="10:11">
      <c r="J17322" s="1"/>
      <c r="K17322"/>
    </row>
    <row r="17323" spans="10:11">
      <c r="J17323" s="1"/>
      <c r="K17323"/>
    </row>
    <row r="17324" spans="10:11">
      <c r="J17324" s="1"/>
      <c r="K17324"/>
    </row>
    <row r="17325" spans="10:11">
      <c r="J17325" s="1"/>
      <c r="K17325"/>
    </row>
    <row r="17326" spans="10:11">
      <c r="J17326" s="1"/>
      <c r="K17326"/>
    </row>
    <row r="17327" spans="10:11">
      <c r="J17327" s="1"/>
      <c r="K17327"/>
    </row>
    <row r="17328" spans="10:11">
      <c r="J17328" s="1"/>
      <c r="K17328"/>
    </row>
    <row r="17329" spans="10:11">
      <c r="J17329" s="1"/>
      <c r="K17329"/>
    </row>
    <row r="17330" spans="10:11">
      <c r="J17330" s="1"/>
      <c r="K17330"/>
    </row>
    <row r="17331" spans="10:11">
      <c r="J17331" s="1"/>
      <c r="K17331"/>
    </row>
    <row r="17332" spans="10:11">
      <c r="J17332" s="1"/>
      <c r="K17332"/>
    </row>
    <row r="17333" spans="10:11">
      <c r="J17333" s="1"/>
      <c r="K17333"/>
    </row>
    <row r="17334" spans="10:11">
      <c r="J17334" s="1"/>
      <c r="K17334"/>
    </row>
    <row r="17335" spans="10:11">
      <c r="J17335" s="1"/>
      <c r="K17335"/>
    </row>
    <row r="17336" spans="10:11">
      <c r="J17336" s="1"/>
      <c r="K17336"/>
    </row>
    <row r="17337" spans="10:11">
      <c r="J17337" s="1"/>
      <c r="K17337"/>
    </row>
    <row r="17338" spans="10:11">
      <c r="J17338" s="1"/>
      <c r="K17338"/>
    </row>
    <row r="17339" spans="10:11">
      <c r="J17339" s="1"/>
      <c r="K17339"/>
    </row>
    <row r="17340" spans="10:11">
      <c r="J17340" s="1"/>
      <c r="K17340"/>
    </row>
    <row r="17341" spans="10:11">
      <c r="J17341" s="1"/>
      <c r="K17341"/>
    </row>
    <row r="17342" spans="10:11">
      <c r="J17342" s="1"/>
      <c r="K17342"/>
    </row>
    <row r="17343" spans="10:11">
      <c r="J17343" s="1"/>
      <c r="K17343"/>
    </row>
    <row r="17344" spans="10:11">
      <c r="J17344" s="1"/>
      <c r="K17344"/>
    </row>
    <row r="17345" spans="10:11">
      <c r="J17345" s="1"/>
      <c r="K17345"/>
    </row>
    <row r="17346" spans="10:11">
      <c r="J17346" s="1"/>
      <c r="K17346"/>
    </row>
    <row r="17347" spans="10:11">
      <c r="J17347" s="1"/>
      <c r="K17347"/>
    </row>
    <row r="17348" spans="10:11">
      <c r="J17348" s="1"/>
      <c r="K17348"/>
    </row>
    <row r="17349" spans="10:11">
      <c r="J17349" s="1"/>
      <c r="K17349"/>
    </row>
    <row r="17350" spans="10:11">
      <c r="J17350" s="1"/>
      <c r="K17350"/>
    </row>
    <row r="17351" spans="10:11">
      <c r="J17351" s="1"/>
      <c r="K17351"/>
    </row>
    <row r="17352" spans="10:11">
      <c r="J17352" s="1"/>
      <c r="K17352"/>
    </row>
    <row r="17353" spans="10:11">
      <c r="J17353" s="1"/>
      <c r="K17353"/>
    </row>
    <row r="17354" spans="10:11">
      <c r="J17354" s="1"/>
      <c r="K17354"/>
    </row>
    <row r="17355" spans="10:11">
      <c r="J17355" s="1"/>
      <c r="K17355"/>
    </row>
    <row r="17356" spans="10:11">
      <c r="J17356" s="1"/>
      <c r="K17356"/>
    </row>
    <row r="17357" spans="10:11">
      <c r="J17357" s="1"/>
      <c r="K17357"/>
    </row>
    <row r="17358" spans="10:11">
      <c r="J17358" s="1"/>
      <c r="K17358"/>
    </row>
    <row r="17359" spans="10:11">
      <c r="J17359" s="1"/>
      <c r="K17359"/>
    </row>
    <row r="17360" spans="10:11">
      <c r="J17360" s="1"/>
      <c r="K17360"/>
    </row>
    <row r="17361" spans="10:11">
      <c r="J17361" s="1"/>
      <c r="K17361"/>
    </row>
    <row r="17362" spans="10:11">
      <c r="J17362" s="1"/>
      <c r="K17362"/>
    </row>
    <row r="17363" spans="10:11">
      <c r="J17363" s="1"/>
      <c r="K17363"/>
    </row>
    <row r="17364" spans="10:11">
      <c r="J17364" s="1"/>
      <c r="K17364"/>
    </row>
    <row r="17365" spans="10:11">
      <c r="J17365" s="1"/>
      <c r="K17365"/>
    </row>
    <row r="17366" spans="10:11">
      <c r="J17366" s="1"/>
      <c r="K17366"/>
    </row>
    <row r="17367" spans="10:11">
      <c r="J17367" s="1"/>
      <c r="K17367"/>
    </row>
    <row r="17368" spans="10:11">
      <c r="J17368" s="1"/>
      <c r="K17368"/>
    </row>
    <row r="17369" spans="10:11">
      <c r="J17369" s="1"/>
      <c r="K17369"/>
    </row>
    <row r="17370" spans="10:11">
      <c r="J17370" s="1"/>
      <c r="K17370"/>
    </row>
    <row r="17371" spans="10:11">
      <c r="J17371" s="1"/>
      <c r="K17371"/>
    </row>
    <row r="17372" spans="10:11">
      <c r="J17372" s="1"/>
      <c r="K17372"/>
    </row>
    <row r="17373" spans="10:11">
      <c r="J17373" s="1"/>
      <c r="K17373"/>
    </row>
    <row r="17374" spans="10:11">
      <c r="J17374" s="1"/>
      <c r="K17374"/>
    </row>
    <row r="17375" spans="10:11">
      <c r="J17375" s="1"/>
      <c r="K17375"/>
    </row>
    <row r="17376" spans="10:11">
      <c r="J17376" s="1"/>
      <c r="K17376"/>
    </row>
    <row r="17377" spans="10:11">
      <c r="J17377" s="1"/>
      <c r="K17377"/>
    </row>
    <row r="17378" spans="10:11">
      <c r="J17378" s="1"/>
      <c r="K17378"/>
    </row>
    <row r="17379" spans="10:11">
      <c r="J17379" s="1"/>
      <c r="K17379"/>
    </row>
    <row r="17380" spans="10:11">
      <c r="J17380" s="1"/>
      <c r="K17380"/>
    </row>
    <row r="17381" spans="10:11">
      <c r="J17381" s="1"/>
      <c r="K17381"/>
    </row>
    <row r="17382" spans="10:11">
      <c r="J17382" s="1"/>
      <c r="K17382"/>
    </row>
    <row r="17383" spans="10:11">
      <c r="J17383" s="1"/>
      <c r="K17383"/>
    </row>
    <row r="17384" spans="10:11">
      <c r="J17384" s="1"/>
      <c r="K17384"/>
    </row>
    <row r="17385" spans="10:11">
      <c r="J17385" s="1"/>
      <c r="K17385"/>
    </row>
    <row r="17386" spans="10:11">
      <c r="J17386" s="1"/>
      <c r="K17386"/>
    </row>
    <row r="17387" spans="10:11">
      <c r="J17387" s="1"/>
      <c r="K17387"/>
    </row>
    <row r="17388" spans="10:11">
      <c r="J17388" s="1"/>
      <c r="K17388"/>
    </row>
    <row r="17389" spans="10:11">
      <c r="J17389" s="1"/>
      <c r="K17389"/>
    </row>
    <row r="17390" spans="10:11">
      <c r="J17390" s="1"/>
      <c r="K17390"/>
    </row>
    <row r="17391" spans="10:11">
      <c r="J17391" s="1"/>
      <c r="K17391"/>
    </row>
    <row r="17392" spans="10:11">
      <c r="J17392" s="1"/>
      <c r="K17392"/>
    </row>
    <row r="17393" spans="10:11">
      <c r="J17393" s="1"/>
      <c r="K17393"/>
    </row>
    <row r="17394" spans="10:11">
      <c r="J17394" s="1"/>
      <c r="K17394"/>
    </row>
    <row r="17395" spans="10:11">
      <c r="J17395" s="1"/>
      <c r="K17395"/>
    </row>
    <row r="17396" spans="10:11">
      <c r="J17396" s="1"/>
      <c r="K17396"/>
    </row>
    <row r="17397" spans="10:11">
      <c r="J17397" s="1"/>
      <c r="K17397"/>
    </row>
    <row r="17398" spans="10:11">
      <c r="J17398" s="1"/>
      <c r="K17398"/>
    </row>
    <row r="17399" spans="10:11">
      <c r="J17399" s="1"/>
      <c r="K17399"/>
    </row>
    <row r="17400" spans="10:11">
      <c r="J17400" s="1"/>
      <c r="K17400"/>
    </row>
    <row r="17401" spans="10:11">
      <c r="J17401" s="1"/>
      <c r="K17401"/>
    </row>
    <row r="17402" spans="10:11">
      <c r="J17402" s="1"/>
      <c r="K17402"/>
    </row>
    <row r="17403" spans="10:11">
      <c r="J17403" s="1"/>
      <c r="K17403"/>
    </row>
    <row r="17404" spans="10:11">
      <c r="J17404" s="1"/>
      <c r="K17404"/>
    </row>
    <row r="17405" spans="10:11">
      <c r="J17405" s="1"/>
      <c r="K17405"/>
    </row>
    <row r="17406" spans="10:11">
      <c r="J17406" s="1"/>
      <c r="K17406"/>
    </row>
    <row r="17407" spans="10:11">
      <c r="J17407" s="1"/>
      <c r="K17407"/>
    </row>
    <row r="17408" spans="10:11">
      <c r="J17408" s="1"/>
      <c r="K17408"/>
    </row>
    <row r="17409" spans="10:11">
      <c r="J17409" s="1"/>
      <c r="K17409"/>
    </row>
    <row r="17410" spans="10:11">
      <c r="J17410" s="1"/>
      <c r="K17410"/>
    </row>
    <row r="17411" spans="10:11">
      <c r="J17411" s="1"/>
      <c r="K17411"/>
    </row>
    <row r="17412" spans="10:11">
      <c r="J17412" s="1"/>
      <c r="K17412"/>
    </row>
    <row r="17413" spans="10:11">
      <c r="J17413" s="1"/>
      <c r="K17413"/>
    </row>
    <row r="17414" spans="10:11">
      <c r="J17414" s="1"/>
      <c r="K17414"/>
    </row>
    <row r="17415" spans="10:11">
      <c r="J17415" s="1"/>
      <c r="K17415"/>
    </row>
    <row r="17416" spans="10:11">
      <c r="J17416" s="1"/>
      <c r="K17416"/>
    </row>
    <row r="17417" spans="10:11">
      <c r="J17417" s="1"/>
      <c r="K17417"/>
    </row>
    <row r="17418" spans="10:11">
      <c r="J17418" s="1"/>
      <c r="K17418"/>
    </row>
    <row r="17419" spans="10:11">
      <c r="J17419" s="1"/>
      <c r="K17419"/>
    </row>
    <row r="17420" spans="10:11">
      <c r="J17420" s="1"/>
      <c r="K17420"/>
    </row>
    <row r="17421" spans="10:11">
      <c r="J17421" s="1"/>
      <c r="K17421"/>
    </row>
    <row r="17422" spans="10:11">
      <c r="J17422" s="1"/>
      <c r="K17422"/>
    </row>
    <row r="17423" spans="10:11">
      <c r="J17423" s="1"/>
      <c r="K17423"/>
    </row>
    <row r="17424" spans="10:11">
      <c r="J17424" s="1"/>
      <c r="K17424"/>
    </row>
    <row r="17425" spans="10:11">
      <c r="J17425" s="1"/>
      <c r="K17425"/>
    </row>
    <row r="17426" spans="10:11">
      <c r="J17426" s="1"/>
      <c r="K17426"/>
    </row>
    <row r="17427" spans="10:11">
      <c r="J17427" s="1"/>
      <c r="K17427"/>
    </row>
    <row r="17428" spans="10:11">
      <c r="J17428" s="1"/>
      <c r="K17428"/>
    </row>
    <row r="17429" spans="10:11">
      <c r="J17429" s="1"/>
      <c r="K17429"/>
    </row>
    <row r="17430" spans="10:11">
      <c r="J17430" s="1"/>
      <c r="K17430"/>
    </row>
    <row r="17431" spans="10:11">
      <c r="J17431" s="1"/>
      <c r="K17431"/>
    </row>
    <row r="17432" spans="10:11">
      <c r="J17432" s="1"/>
      <c r="K17432"/>
    </row>
    <row r="17433" spans="10:11">
      <c r="J17433" s="1"/>
      <c r="K17433"/>
    </row>
    <row r="17434" spans="10:11">
      <c r="J17434" s="1"/>
      <c r="K17434"/>
    </row>
    <row r="17435" spans="10:11">
      <c r="J17435" s="1"/>
      <c r="K17435"/>
    </row>
    <row r="17436" spans="10:11">
      <c r="J17436" s="1"/>
      <c r="K17436"/>
    </row>
    <row r="17437" spans="10:11">
      <c r="J17437" s="1"/>
      <c r="K17437"/>
    </row>
    <row r="17438" spans="10:11">
      <c r="J17438" s="1"/>
      <c r="K17438"/>
    </row>
    <row r="17439" spans="10:11">
      <c r="J17439" s="1"/>
      <c r="K17439"/>
    </row>
    <row r="17440" spans="10:11">
      <c r="J17440" s="1"/>
      <c r="K17440"/>
    </row>
    <row r="17441" spans="10:11">
      <c r="J17441" s="1"/>
      <c r="K17441"/>
    </row>
    <row r="17442" spans="10:11">
      <c r="J17442" s="1"/>
      <c r="K17442"/>
    </row>
    <row r="17443" spans="10:11">
      <c r="J17443" s="1"/>
      <c r="K17443"/>
    </row>
    <row r="17444" spans="10:11">
      <c r="J17444" s="1"/>
      <c r="K17444"/>
    </row>
    <row r="17445" spans="10:11">
      <c r="J17445" s="1"/>
      <c r="K17445"/>
    </row>
    <row r="17446" spans="10:11">
      <c r="J17446" s="1"/>
      <c r="K17446"/>
    </row>
    <row r="17447" spans="10:11">
      <c r="J17447" s="1"/>
      <c r="K17447"/>
    </row>
    <row r="17448" spans="10:11">
      <c r="J17448" s="1"/>
      <c r="K17448"/>
    </row>
    <row r="17449" spans="10:11">
      <c r="J17449" s="1"/>
      <c r="K17449"/>
    </row>
    <row r="17450" spans="10:11">
      <c r="J17450" s="1"/>
      <c r="K17450"/>
    </row>
    <row r="17451" spans="10:11">
      <c r="J17451" s="1"/>
      <c r="K17451"/>
    </row>
    <row r="17452" spans="10:11">
      <c r="J17452" s="1"/>
      <c r="K17452"/>
    </row>
    <row r="17453" spans="10:11">
      <c r="J17453" s="1"/>
      <c r="K17453"/>
    </row>
    <row r="17454" spans="10:11">
      <c r="J17454" s="1"/>
      <c r="K17454"/>
    </row>
    <row r="17455" spans="10:11">
      <c r="J17455" s="1"/>
      <c r="K17455"/>
    </row>
    <row r="17456" spans="10:11">
      <c r="J17456" s="1"/>
      <c r="K17456"/>
    </row>
    <row r="17457" spans="10:11">
      <c r="J17457" s="1"/>
      <c r="K17457"/>
    </row>
    <row r="17458" spans="10:11">
      <c r="J17458" s="1"/>
      <c r="K17458"/>
    </row>
    <row r="17459" spans="10:11">
      <c r="J17459" s="1"/>
      <c r="K17459"/>
    </row>
    <row r="17460" spans="10:11">
      <c r="J17460" s="1"/>
      <c r="K17460"/>
    </row>
    <row r="17461" spans="10:11">
      <c r="J17461" s="1"/>
      <c r="K17461"/>
    </row>
    <row r="17462" spans="10:11">
      <c r="J17462" s="1"/>
      <c r="K17462"/>
    </row>
    <row r="17463" spans="10:11">
      <c r="J17463" s="1"/>
      <c r="K17463"/>
    </row>
    <row r="17464" spans="10:11">
      <c r="J17464" s="1"/>
      <c r="K17464"/>
    </row>
    <row r="17465" spans="10:11">
      <c r="J17465" s="1"/>
      <c r="K17465"/>
    </row>
    <row r="17466" spans="10:11">
      <c r="J17466" s="1"/>
      <c r="K17466"/>
    </row>
    <row r="17467" spans="10:11">
      <c r="J17467" s="1"/>
      <c r="K17467"/>
    </row>
    <row r="17468" spans="10:11">
      <c r="J17468" s="1"/>
      <c r="K17468"/>
    </row>
    <row r="17469" spans="10:11">
      <c r="J17469" s="1"/>
      <c r="K17469"/>
    </row>
    <row r="17470" spans="10:11">
      <c r="J17470" s="1"/>
      <c r="K17470"/>
    </row>
    <row r="17471" spans="10:11">
      <c r="J17471" s="1"/>
      <c r="K17471"/>
    </row>
    <row r="17472" spans="10:11">
      <c r="J17472" s="1"/>
      <c r="K17472"/>
    </row>
    <row r="17473" spans="10:11">
      <c r="J17473" s="1"/>
      <c r="K17473"/>
    </row>
    <row r="17474" spans="10:11">
      <c r="J17474" s="1"/>
      <c r="K17474"/>
    </row>
    <row r="17475" spans="10:11">
      <c r="J17475" s="1"/>
      <c r="K17475"/>
    </row>
    <row r="17476" spans="10:11">
      <c r="J17476" s="1"/>
      <c r="K17476"/>
    </row>
    <row r="17477" spans="10:11">
      <c r="J17477" s="1"/>
      <c r="K17477"/>
    </row>
    <row r="17478" spans="10:11">
      <c r="J17478" s="1"/>
      <c r="K17478"/>
    </row>
    <row r="17479" spans="10:11">
      <c r="J17479" s="1"/>
      <c r="K17479"/>
    </row>
    <row r="17480" spans="10:11">
      <c r="J17480" s="1"/>
      <c r="K17480"/>
    </row>
    <row r="17481" spans="10:11">
      <c r="J17481" s="1"/>
      <c r="K17481"/>
    </row>
    <row r="17482" spans="10:11">
      <c r="J17482" s="1"/>
      <c r="K17482"/>
    </row>
    <row r="17483" spans="10:11">
      <c r="J17483" s="1"/>
      <c r="K17483"/>
    </row>
    <row r="17484" spans="10:11">
      <c r="J17484" s="1"/>
      <c r="K17484"/>
    </row>
    <row r="17485" spans="10:11">
      <c r="J17485" s="1"/>
      <c r="K17485"/>
    </row>
    <row r="17486" spans="10:11">
      <c r="J17486" s="1"/>
      <c r="K17486"/>
    </row>
    <row r="17487" spans="10:11">
      <c r="J17487" s="1"/>
      <c r="K17487"/>
    </row>
    <row r="17488" spans="10:11">
      <c r="J17488" s="1"/>
      <c r="K17488"/>
    </row>
    <row r="17489" spans="10:11">
      <c r="J17489" s="1"/>
      <c r="K17489"/>
    </row>
    <row r="17490" spans="10:11">
      <c r="J17490" s="1"/>
      <c r="K17490"/>
    </row>
    <row r="17491" spans="10:11">
      <c r="J17491" s="1"/>
      <c r="K17491"/>
    </row>
    <row r="17492" spans="10:11">
      <c r="J17492" s="1"/>
      <c r="K17492"/>
    </row>
    <row r="17493" spans="10:11">
      <c r="J17493" s="1"/>
      <c r="K17493"/>
    </row>
    <row r="17494" spans="10:11">
      <c r="J17494" s="1"/>
      <c r="K17494"/>
    </row>
    <row r="17495" spans="10:11">
      <c r="J17495" s="1"/>
      <c r="K17495"/>
    </row>
    <row r="17496" spans="10:11">
      <c r="J17496" s="1"/>
      <c r="K17496"/>
    </row>
    <row r="17497" spans="10:11">
      <c r="J17497" s="1"/>
      <c r="K17497"/>
    </row>
    <row r="17498" spans="10:11">
      <c r="J17498" s="1"/>
      <c r="K17498"/>
    </row>
    <row r="17499" spans="10:11">
      <c r="J17499" s="1"/>
      <c r="K17499"/>
    </row>
    <row r="17500" spans="10:11">
      <c r="J17500" s="1"/>
      <c r="K17500"/>
    </row>
    <row r="17501" spans="10:11">
      <c r="J17501" s="1"/>
      <c r="K17501"/>
    </row>
    <row r="17502" spans="10:11">
      <c r="J17502" s="1"/>
      <c r="K17502"/>
    </row>
    <row r="17503" spans="10:11">
      <c r="J17503" s="1"/>
      <c r="K17503"/>
    </row>
    <row r="17504" spans="10:11">
      <c r="J17504" s="1"/>
      <c r="K17504"/>
    </row>
    <row r="17505" spans="10:11">
      <c r="J17505" s="1"/>
      <c r="K17505"/>
    </row>
    <row r="17506" spans="10:11">
      <c r="J17506" s="1"/>
      <c r="K17506"/>
    </row>
    <row r="17507" spans="10:11">
      <c r="J17507" s="1"/>
      <c r="K17507"/>
    </row>
    <row r="17508" spans="10:11">
      <c r="J17508" s="1"/>
      <c r="K17508"/>
    </row>
    <row r="17509" spans="10:11">
      <c r="J17509" s="1"/>
      <c r="K17509"/>
    </row>
    <row r="17510" spans="10:11">
      <c r="J17510" s="1"/>
      <c r="K17510"/>
    </row>
    <row r="17511" spans="10:11">
      <c r="J17511" s="1"/>
      <c r="K17511"/>
    </row>
    <row r="17512" spans="10:11">
      <c r="J17512" s="1"/>
      <c r="K17512"/>
    </row>
    <row r="17513" spans="10:11">
      <c r="J17513" s="1"/>
      <c r="K17513"/>
    </row>
    <row r="17514" spans="10:11">
      <c r="J17514" s="1"/>
      <c r="K17514"/>
    </row>
    <row r="17515" spans="10:11">
      <c r="J17515" s="1"/>
      <c r="K17515"/>
    </row>
    <row r="17516" spans="10:11">
      <c r="J17516" s="1"/>
      <c r="K17516"/>
    </row>
    <row r="17517" spans="10:11">
      <c r="J17517" s="1"/>
      <c r="K17517"/>
    </row>
    <row r="17518" spans="10:11">
      <c r="J17518" s="1"/>
      <c r="K17518"/>
    </row>
    <row r="17519" spans="10:11">
      <c r="J17519" s="1"/>
      <c r="K17519"/>
    </row>
    <row r="17520" spans="10:11">
      <c r="J17520" s="1"/>
      <c r="K17520"/>
    </row>
    <row r="17521" spans="10:11">
      <c r="J17521" s="1"/>
      <c r="K17521"/>
    </row>
    <row r="17522" spans="10:11">
      <c r="J17522" s="1"/>
      <c r="K17522"/>
    </row>
    <row r="17523" spans="10:11">
      <c r="J17523" s="1"/>
      <c r="K17523"/>
    </row>
    <row r="17524" spans="10:11">
      <c r="J17524" s="1"/>
      <c r="K17524"/>
    </row>
    <row r="17525" spans="10:11">
      <c r="J17525" s="1"/>
      <c r="K17525"/>
    </row>
    <row r="17526" spans="10:11">
      <c r="J17526" s="1"/>
      <c r="K17526"/>
    </row>
    <row r="17527" spans="10:11">
      <c r="J17527" s="1"/>
      <c r="K17527"/>
    </row>
    <row r="17528" spans="10:11">
      <c r="J17528" s="1"/>
      <c r="K17528"/>
    </row>
    <row r="17529" spans="10:11">
      <c r="J17529" s="1"/>
      <c r="K17529"/>
    </row>
    <row r="17530" spans="10:11">
      <c r="J17530" s="1"/>
      <c r="K17530"/>
    </row>
    <row r="17531" spans="10:11">
      <c r="J17531" s="1"/>
      <c r="K17531"/>
    </row>
    <row r="17532" spans="10:11">
      <c r="J17532" s="1"/>
      <c r="K17532"/>
    </row>
    <row r="17533" spans="10:11">
      <c r="J17533" s="1"/>
      <c r="K17533"/>
    </row>
    <row r="17534" spans="10:11">
      <c r="J17534" s="1"/>
      <c r="K17534"/>
    </row>
    <row r="17535" spans="10:11">
      <c r="J17535" s="1"/>
      <c r="K17535"/>
    </row>
    <row r="17536" spans="10:11">
      <c r="J17536" s="1"/>
      <c r="K17536"/>
    </row>
    <row r="17537" spans="10:11">
      <c r="J17537" s="1"/>
      <c r="K17537"/>
    </row>
    <row r="17538" spans="10:11">
      <c r="J17538" s="1"/>
      <c r="K17538"/>
    </row>
    <row r="17539" spans="10:11">
      <c r="J17539" s="1"/>
      <c r="K17539"/>
    </row>
    <row r="17540" spans="10:11">
      <c r="J17540" s="1"/>
      <c r="K17540"/>
    </row>
    <row r="17541" spans="10:11">
      <c r="J17541" s="1"/>
      <c r="K17541"/>
    </row>
    <row r="17542" spans="10:11">
      <c r="J17542" s="1"/>
      <c r="K17542"/>
    </row>
    <row r="17543" spans="10:11">
      <c r="J17543" s="1"/>
      <c r="K17543"/>
    </row>
    <row r="17544" spans="10:11">
      <c r="J17544" s="1"/>
      <c r="K17544"/>
    </row>
    <row r="17545" spans="10:11">
      <c r="J17545" s="1"/>
      <c r="K17545"/>
    </row>
    <row r="17546" spans="10:11">
      <c r="J17546" s="1"/>
      <c r="K17546"/>
    </row>
    <row r="17547" spans="10:11">
      <c r="J17547" s="1"/>
      <c r="K17547"/>
    </row>
    <row r="17548" spans="10:11">
      <c r="J17548" s="1"/>
      <c r="K17548"/>
    </row>
    <row r="17549" spans="10:11">
      <c r="J17549" s="1"/>
      <c r="K17549"/>
    </row>
    <row r="17550" spans="10:11">
      <c r="J17550" s="1"/>
      <c r="K17550"/>
    </row>
    <row r="17551" spans="10:11">
      <c r="J17551" s="1"/>
      <c r="K17551"/>
    </row>
    <row r="17552" spans="10:11">
      <c r="J17552" s="1"/>
      <c r="K17552"/>
    </row>
    <row r="17553" spans="10:11">
      <c r="J17553" s="1"/>
      <c r="K17553"/>
    </row>
    <row r="17554" spans="10:11">
      <c r="J17554" s="1"/>
      <c r="K17554"/>
    </row>
    <row r="17555" spans="10:11">
      <c r="J17555" s="1"/>
      <c r="K17555"/>
    </row>
    <row r="17556" spans="10:11">
      <c r="J17556" s="1"/>
      <c r="K17556"/>
    </row>
    <row r="17557" spans="10:11">
      <c r="J17557" s="1"/>
      <c r="K17557"/>
    </row>
    <row r="17558" spans="10:11">
      <c r="J17558" s="1"/>
      <c r="K17558"/>
    </row>
    <row r="17559" spans="10:11">
      <c r="J17559" s="1"/>
      <c r="K17559"/>
    </row>
    <row r="17560" spans="10:11">
      <c r="J17560" s="1"/>
      <c r="K17560"/>
    </row>
    <row r="17561" spans="10:11">
      <c r="J17561" s="1"/>
      <c r="K17561"/>
    </row>
    <row r="17562" spans="10:11">
      <c r="J17562" s="1"/>
      <c r="K17562"/>
    </row>
    <row r="17563" spans="10:11">
      <c r="J17563" s="1"/>
      <c r="K17563"/>
    </row>
    <row r="17564" spans="10:11">
      <c r="J17564" s="1"/>
      <c r="K17564"/>
    </row>
    <row r="17565" spans="10:11">
      <c r="J17565" s="1"/>
      <c r="K17565"/>
    </row>
    <row r="17566" spans="10:11">
      <c r="J17566" s="1"/>
      <c r="K17566"/>
    </row>
    <row r="17567" spans="10:11">
      <c r="J17567" s="1"/>
      <c r="K17567"/>
    </row>
    <row r="17568" spans="10:11">
      <c r="J17568" s="1"/>
      <c r="K17568"/>
    </row>
    <row r="17569" spans="10:11">
      <c r="J17569" s="1"/>
      <c r="K17569"/>
    </row>
    <row r="17570" spans="10:11">
      <c r="J17570" s="1"/>
      <c r="K17570"/>
    </row>
    <row r="17571" spans="10:11">
      <c r="J17571" s="1"/>
      <c r="K17571"/>
    </row>
    <row r="17572" spans="10:11">
      <c r="J17572" s="1"/>
      <c r="K17572"/>
    </row>
    <row r="17573" spans="10:11">
      <c r="J17573" s="1"/>
      <c r="K17573"/>
    </row>
    <row r="17574" spans="10:11">
      <c r="J17574" s="1"/>
      <c r="K17574"/>
    </row>
    <row r="17575" spans="10:11">
      <c r="J17575" s="1"/>
      <c r="K17575"/>
    </row>
    <row r="17576" spans="10:11">
      <c r="J17576" s="1"/>
      <c r="K17576"/>
    </row>
    <row r="17577" spans="10:11">
      <c r="J17577" s="1"/>
      <c r="K17577"/>
    </row>
    <row r="17578" spans="10:11">
      <c r="J17578" s="1"/>
      <c r="K17578"/>
    </row>
    <row r="17579" spans="10:11">
      <c r="J17579" s="1"/>
      <c r="K17579"/>
    </row>
    <row r="17580" spans="10:11">
      <c r="J17580" s="1"/>
      <c r="K17580"/>
    </row>
    <row r="17581" spans="10:11">
      <c r="J17581" s="1"/>
      <c r="K17581"/>
    </row>
    <row r="17582" spans="10:11">
      <c r="J17582" s="1"/>
      <c r="K17582"/>
    </row>
    <row r="17583" spans="10:11">
      <c r="J17583" s="1"/>
      <c r="K17583"/>
    </row>
    <row r="17584" spans="10:11">
      <c r="J17584" s="1"/>
      <c r="K17584"/>
    </row>
    <row r="17585" spans="10:11">
      <c r="J17585" s="1"/>
      <c r="K17585"/>
    </row>
    <row r="17586" spans="10:11">
      <c r="J17586" s="1"/>
      <c r="K17586"/>
    </row>
    <row r="17587" spans="10:11">
      <c r="J17587" s="1"/>
      <c r="K17587"/>
    </row>
    <row r="17588" spans="10:11">
      <c r="J17588" s="1"/>
      <c r="K17588"/>
    </row>
    <row r="17589" spans="10:11">
      <c r="J17589" s="1"/>
      <c r="K17589"/>
    </row>
    <row r="17590" spans="10:11">
      <c r="J17590" s="1"/>
      <c r="K17590"/>
    </row>
    <row r="17591" spans="10:11">
      <c r="J17591" s="1"/>
      <c r="K17591"/>
    </row>
    <row r="17592" spans="10:11">
      <c r="J17592" s="1"/>
      <c r="K17592"/>
    </row>
    <row r="17593" spans="10:11">
      <c r="J17593" s="1"/>
      <c r="K17593"/>
    </row>
    <row r="17594" spans="10:11">
      <c r="J17594" s="1"/>
      <c r="K17594"/>
    </row>
    <row r="17595" spans="10:11">
      <c r="J17595" s="1"/>
      <c r="K17595"/>
    </row>
    <row r="17596" spans="10:11">
      <c r="J17596" s="1"/>
      <c r="K17596"/>
    </row>
    <row r="17597" spans="10:11">
      <c r="J17597" s="1"/>
      <c r="K17597"/>
    </row>
    <row r="17598" spans="10:11">
      <c r="J17598" s="1"/>
      <c r="K17598"/>
    </row>
    <row r="17599" spans="10:11">
      <c r="J17599" s="1"/>
      <c r="K17599"/>
    </row>
    <row r="17600" spans="10:11">
      <c r="J17600" s="1"/>
      <c r="K17600"/>
    </row>
    <row r="17601" spans="10:11">
      <c r="J17601" s="1"/>
      <c r="K17601"/>
    </row>
    <row r="17602" spans="10:11">
      <c r="J17602" s="1"/>
      <c r="K17602"/>
    </row>
    <row r="17603" spans="10:11">
      <c r="J17603" s="1"/>
      <c r="K17603"/>
    </row>
    <row r="17604" spans="10:11">
      <c r="J17604" s="1"/>
      <c r="K17604"/>
    </row>
    <row r="17605" spans="10:11">
      <c r="J17605" s="1"/>
      <c r="K17605"/>
    </row>
    <row r="17606" spans="10:11">
      <c r="J17606" s="1"/>
      <c r="K17606"/>
    </row>
    <row r="17607" spans="10:11">
      <c r="J17607" s="1"/>
      <c r="K17607"/>
    </row>
    <row r="17608" spans="10:11">
      <c r="J17608" s="1"/>
      <c r="K17608"/>
    </row>
    <row r="17609" spans="10:11">
      <c r="J17609" s="1"/>
      <c r="K17609"/>
    </row>
    <row r="17610" spans="10:11">
      <c r="J17610" s="1"/>
      <c r="K17610"/>
    </row>
    <row r="17611" spans="10:11">
      <c r="J17611" s="1"/>
      <c r="K17611"/>
    </row>
    <row r="17612" spans="10:11">
      <c r="J17612" s="1"/>
      <c r="K17612"/>
    </row>
    <row r="17613" spans="10:11">
      <c r="J17613" s="1"/>
      <c r="K17613"/>
    </row>
    <row r="17614" spans="10:11">
      <c r="J17614" s="1"/>
      <c r="K17614"/>
    </row>
    <row r="17615" spans="10:11">
      <c r="J17615" s="1"/>
      <c r="K17615"/>
    </row>
    <row r="17616" spans="10:11">
      <c r="J17616" s="1"/>
      <c r="K17616"/>
    </row>
    <row r="17617" spans="10:11">
      <c r="J17617" s="1"/>
      <c r="K17617"/>
    </row>
    <row r="17618" spans="10:11">
      <c r="J17618" s="1"/>
      <c r="K17618"/>
    </row>
    <row r="17619" spans="10:11">
      <c r="J17619" s="1"/>
      <c r="K17619"/>
    </row>
    <row r="17620" spans="10:11">
      <c r="J17620" s="1"/>
      <c r="K17620"/>
    </row>
    <row r="17621" spans="10:11">
      <c r="J17621" s="1"/>
      <c r="K17621"/>
    </row>
    <row r="17622" spans="10:11">
      <c r="J17622" s="1"/>
      <c r="K17622"/>
    </row>
    <row r="17623" spans="10:11">
      <c r="J17623" s="1"/>
      <c r="K17623"/>
    </row>
    <row r="17624" spans="10:11">
      <c r="J17624" s="1"/>
      <c r="K17624"/>
    </row>
    <row r="17625" spans="10:11">
      <c r="J17625" s="1"/>
      <c r="K17625"/>
    </row>
    <row r="17626" spans="10:11">
      <c r="J17626" s="1"/>
      <c r="K17626"/>
    </row>
    <row r="17627" spans="10:11">
      <c r="J17627" s="1"/>
      <c r="K17627"/>
    </row>
    <row r="17628" spans="10:11">
      <c r="J17628" s="1"/>
      <c r="K17628"/>
    </row>
    <row r="17629" spans="10:11">
      <c r="J17629" s="1"/>
      <c r="K17629"/>
    </row>
    <row r="17630" spans="10:11">
      <c r="J17630" s="1"/>
      <c r="K17630"/>
    </row>
    <row r="17631" spans="10:11">
      <c r="J17631" s="1"/>
      <c r="K17631"/>
    </row>
    <row r="17632" spans="10:11">
      <c r="J17632" s="1"/>
      <c r="K17632"/>
    </row>
    <row r="17633" spans="10:11">
      <c r="J17633" s="1"/>
      <c r="K17633"/>
    </row>
    <row r="17634" spans="10:11">
      <c r="J17634" s="1"/>
      <c r="K17634"/>
    </row>
    <row r="17635" spans="10:11">
      <c r="J17635" s="1"/>
      <c r="K17635"/>
    </row>
    <row r="17636" spans="10:11">
      <c r="J17636" s="1"/>
      <c r="K17636"/>
    </row>
    <row r="17637" spans="10:11">
      <c r="J17637" s="1"/>
      <c r="K17637"/>
    </row>
    <row r="17638" spans="10:11">
      <c r="J17638" s="1"/>
      <c r="K17638"/>
    </row>
    <row r="17639" spans="10:11">
      <c r="J17639" s="1"/>
      <c r="K17639"/>
    </row>
    <row r="17640" spans="10:11">
      <c r="J17640" s="1"/>
      <c r="K17640"/>
    </row>
    <row r="17641" spans="10:11">
      <c r="J17641" s="1"/>
      <c r="K17641"/>
    </row>
    <row r="17642" spans="10:11">
      <c r="J17642" s="1"/>
      <c r="K17642"/>
    </row>
    <row r="17643" spans="10:11">
      <c r="J17643" s="1"/>
      <c r="K17643"/>
    </row>
    <row r="17644" spans="10:11">
      <c r="J17644" s="1"/>
      <c r="K17644"/>
    </row>
    <row r="17645" spans="10:11">
      <c r="J17645" s="1"/>
      <c r="K17645"/>
    </row>
    <row r="17646" spans="10:11">
      <c r="J17646" s="1"/>
      <c r="K17646"/>
    </row>
    <row r="17647" spans="10:11">
      <c r="J17647" s="1"/>
      <c r="K17647"/>
    </row>
    <row r="17648" spans="10:11">
      <c r="J17648" s="1"/>
      <c r="K17648"/>
    </row>
    <row r="17649" spans="10:11">
      <c r="J17649" s="1"/>
      <c r="K17649"/>
    </row>
    <row r="17650" spans="10:11">
      <c r="J17650" s="1"/>
      <c r="K17650"/>
    </row>
    <row r="17651" spans="10:11">
      <c r="J17651" s="1"/>
      <c r="K17651"/>
    </row>
    <row r="17652" spans="10:11">
      <c r="J17652" s="1"/>
      <c r="K17652"/>
    </row>
    <row r="17653" spans="10:11">
      <c r="J17653" s="1"/>
      <c r="K17653"/>
    </row>
    <row r="17654" spans="10:11">
      <c r="J17654" s="1"/>
      <c r="K17654"/>
    </row>
    <row r="17655" spans="10:11">
      <c r="J17655" s="1"/>
      <c r="K17655"/>
    </row>
    <row r="17656" spans="10:11">
      <c r="J17656" s="1"/>
      <c r="K17656"/>
    </row>
    <row r="17657" spans="10:11">
      <c r="J17657" s="1"/>
      <c r="K17657"/>
    </row>
    <row r="17658" spans="10:11">
      <c r="J17658" s="1"/>
      <c r="K17658"/>
    </row>
    <row r="17659" spans="10:11">
      <c r="J17659" s="1"/>
      <c r="K17659"/>
    </row>
    <row r="17660" spans="10:11">
      <c r="J17660" s="1"/>
      <c r="K17660"/>
    </row>
    <row r="17661" spans="10:11">
      <c r="J17661" s="1"/>
      <c r="K17661"/>
    </row>
    <row r="17662" spans="10:11">
      <c r="J17662" s="1"/>
      <c r="K17662"/>
    </row>
    <row r="17663" spans="10:11">
      <c r="J17663" s="1"/>
      <c r="K17663"/>
    </row>
    <row r="17664" spans="10:11">
      <c r="J17664" s="1"/>
      <c r="K17664"/>
    </row>
    <row r="17665" spans="10:11">
      <c r="J17665" s="1"/>
      <c r="K17665"/>
    </row>
    <row r="17666" spans="10:11">
      <c r="J17666" s="1"/>
      <c r="K17666"/>
    </row>
    <row r="17667" spans="10:11">
      <c r="J17667" s="1"/>
      <c r="K17667"/>
    </row>
    <row r="17668" spans="10:11">
      <c r="J17668" s="1"/>
      <c r="K17668"/>
    </row>
    <row r="17669" spans="10:11">
      <c r="J17669" s="1"/>
      <c r="K17669"/>
    </row>
    <row r="17670" spans="10:11">
      <c r="J17670" s="1"/>
      <c r="K17670"/>
    </row>
    <row r="17671" spans="10:11">
      <c r="J17671" s="1"/>
      <c r="K17671"/>
    </row>
    <row r="17672" spans="10:11">
      <c r="J17672" s="1"/>
      <c r="K17672"/>
    </row>
    <row r="17673" spans="10:11">
      <c r="J17673" s="1"/>
      <c r="K17673"/>
    </row>
    <row r="17674" spans="10:11">
      <c r="J17674" s="1"/>
      <c r="K17674"/>
    </row>
    <row r="17675" spans="10:11">
      <c r="J17675" s="1"/>
      <c r="K17675"/>
    </row>
    <row r="17676" spans="10:11">
      <c r="J17676" s="1"/>
      <c r="K17676"/>
    </row>
    <row r="17677" spans="10:11">
      <c r="J17677" s="1"/>
      <c r="K17677"/>
    </row>
    <row r="17678" spans="10:11">
      <c r="J17678" s="1"/>
      <c r="K17678"/>
    </row>
    <row r="17679" spans="10:11">
      <c r="J17679" s="1"/>
      <c r="K17679"/>
    </row>
    <row r="17680" spans="10:11">
      <c r="J17680" s="1"/>
      <c r="K17680"/>
    </row>
    <row r="17681" spans="10:11">
      <c r="J17681" s="1"/>
      <c r="K17681"/>
    </row>
    <row r="17682" spans="10:11">
      <c r="J17682" s="1"/>
      <c r="K17682"/>
    </row>
    <row r="17683" spans="10:11">
      <c r="J17683" s="1"/>
      <c r="K17683"/>
    </row>
    <row r="17684" spans="10:11">
      <c r="J17684" s="1"/>
      <c r="K17684"/>
    </row>
    <row r="17685" spans="10:11">
      <c r="J17685" s="1"/>
      <c r="K17685"/>
    </row>
    <row r="17686" spans="10:11">
      <c r="J17686" s="1"/>
      <c r="K17686"/>
    </row>
    <row r="17687" spans="10:11">
      <c r="J17687" s="1"/>
      <c r="K17687"/>
    </row>
    <row r="17688" spans="10:11">
      <c r="J17688" s="1"/>
      <c r="K17688"/>
    </row>
    <row r="17689" spans="10:11">
      <c r="J17689" s="1"/>
      <c r="K17689"/>
    </row>
    <row r="17690" spans="10:11">
      <c r="J17690" s="1"/>
      <c r="K17690"/>
    </row>
    <row r="17691" spans="10:11">
      <c r="J17691" s="1"/>
      <c r="K17691"/>
    </row>
    <row r="17692" spans="10:11">
      <c r="J17692" s="1"/>
      <c r="K17692"/>
    </row>
    <row r="17693" spans="10:11">
      <c r="J17693" s="1"/>
      <c r="K17693"/>
    </row>
    <row r="17694" spans="10:11">
      <c r="J17694" s="1"/>
      <c r="K17694"/>
    </row>
    <row r="17695" spans="10:11">
      <c r="J17695" s="1"/>
      <c r="K17695"/>
    </row>
    <row r="17696" spans="10:11">
      <c r="J17696" s="1"/>
      <c r="K17696"/>
    </row>
    <row r="17697" spans="10:11">
      <c r="J17697" s="1"/>
      <c r="K17697"/>
    </row>
    <row r="17698" spans="10:11">
      <c r="J17698" s="1"/>
      <c r="K17698"/>
    </row>
    <row r="17699" spans="10:11">
      <c r="J17699" s="1"/>
      <c r="K17699"/>
    </row>
    <row r="17700" spans="10:11">
      <c r="J17700" s="1"/>
      <c r="K17700"/>
    </row>
    <row r="17701" spans="10:11">
      <c r="J17701" s="1"/>
      <c r="K17701"/>
    </row>
    <row r="17702" spans="10:11">
      <c r="J17702" s="1"/>
      <c r="K17702"/>
    </row>
    <row r="17703" spans="10:11">
      <c r="J17703" s="1"/>
      <c r="K17703"/>
    </row>
    <row r="17704" spans="10:11">
      <c r="J17704" s="1"/>
      <c r="K17704"/>
    </row>
    <row r="17705" spans="10:11">
      <c r="J17705" s="1"/>
      <c r="K17705"/>
    </row>
    <row r="17706" spans="10:11">
      <c r="J17706" s="1"/>
      <c r="K17706"/>
    </row>
    <row r="17707" spans="10:11">
      <c r="J17707" s="1"/>
      <c r="K17707"/>
    </row>
    <row r="17708" spans="10:11">
      <c r="J17708" s="1"/>
      <c r="K17708"/>
    </row>
    <row r="17709" spans="10:11">
      <c r="J17709" s="1"/>
      <c r="K17709"/>
    </row>
    <row r="17710" spans="10:11">
      <c r="J17710" s="1"/>
      <c r="K17710"/>
    </row>
    <row r="17711" spans="10:11">
      <c r="J17711" s="1"/>
      <c r="K17711"/>
    </row>
    <row r="17712" spans="10:11">
      <c r="J17712" s="1"/>
      <c r="K17712"/>
    </row>
    <row r="17713" spans="10:11">
      <c r="J17713" s="1"/>
      <c r="K17713"/>
    </row>
    <row r="17714" spans="10:11">
      <c r="J17714" s="1"/>
      <c r="K17714"/>
    </row>
    <row r="17715" spans="10:11">
      <c r="J17715" s="1"/>
      <c r="K17715"/>
    </row>
    <row r="17716" spans="10:11">
      <c r="J17716" s="1"/>
      <c r="K17716"/>
    </row>
    <row r="17717" spans="10:11">
      <c r="J17717" s="1"/>
      <c r="K17717"/>
    </row>
    <row r="17718" spans="10:11">
      <c r="J17718" s="1"/>
      <c r="K17718"/>
    </row>
    <row r="17719" spans="10:11">
      <c r="J17719" s="1"/>
      <c r="K17719"/>
    </row>
    <row r="17720" spans="10:11">
      <c r="J17720" s="1"/>
      <c r="K17720"/>
    </row>
    <row r="17721" spans="10:11">
      <c r="J17721" s="1"/>
      <c r="K17721"/>
    </row>
    <row r="17722" spans="10:11">
      <c r="J17722" s="1"/>
      <c r="K17722"/>
    </row>
    <row r="17723" spans="10:11">
      <c r="J17723" s="1"/>
      <c r="K17723"/>
    </row>
    <row r="17724" spans="10:11">
      <c r="J17724" s="1"/>
      <c r="K17724"/>
    </row>
    <row r="17725" spans="10:11">
      <c r="J17725" s="1"/>
      <c r="K17725"/>
    </row>
    <row r="17726" spans="10:11">
      <c r="J17726" s="1"/>
      <c r="K17726"/>
    </row>
    <row r="17727" spans="10:11">
      <c r="J17727" s="1"/>
      <c r="K17727"/>
    </row>
    <row r="17728" spans="10:11">
      <c r="J17728" s="1"/>
      <c r="K17728"/>
    </row>
    <row r="17729" spans="10:11">
      <c r="J17729" s="1"/>
      <c r="K17729"/>
    </row>
    <row r="17730" spans="10:11">
      <c r="J17730" s="1"/>
      <c r="K17730"/>
    </row>
    <row r="17731" spans="10:11">
      <c r="J17731" s="1"/>
      <c r="K17731"/>
    </row>
    <row r="17732" spans="10:11">
      <c r="J17732" s="1"/>
      <c r="K17732"/>
    </row>
    <row r="17733" spans="10:11">
      <c r="J17733" s="1"/>
      <c r="K17733"/>
    </row>
    <row r="17734" spans="10:11">
      <c r="J17734" s="1"/>
      <c r="K17734"/>
    </row>
    <row r="17735" spans="10:11">
      <c r="J17735" s="1"/>
      <c r="K17735"/>
    </row>
    <row r="17736" spans="10:11">
      <c r="J17736" s="1"/>
      <c r="K17736"/>
    </row>
    <row r="17737" spans="10:11">
      <c r="J17737" s="1"/>
      <c r="K17737"/>
    </row>
    <row r="17738" spans="10:11">
      <c r="J17738" s="1"/>
      <c r="K17738"/>
    </row>
    <row r="17739" spans="10:11">
      <c r="J17739" s="1"/>
      <c r="K17739"/>
    </row>
    <row r="17740" spans="10:11">
      <c r="J17740" s="1"/>
      <c r="K17740"/>
    </row>
    <row r="17741" spans="10:11">
      <c r="J17741" s="1"/>
      <c r="K17741"/>
    </row>
    <row r="17742" spans="10:11">
      <c r="J17742" s="1"/>
      <c r="K17742"/>
    </row>
    <row r="17743" spans="10:11">
      <c r="J17743" s="1"/>
      <c r="K17743"/>
    </row>
    <row r="17744" spans="10:11">
      <c r="J17744" s="1"/>
      <c r="K17744"/>
    </row>
    <row r="17745" spans="10:11">
      <c r="J17745" s="1"/>
      <c r="K17745"/>
    </row>
    <row r="17746" spans="10:11">
      <c r="J17746" s="1"/>
      <c r="K17746"/>
    </row>
    <row r="17747" spans="10:11">
      <c r="J17747" s="1"/>
      <c r="K17747"/>
    </row>
    <row r="17748" spans="10:11">
      <c r="J17748" s="1"/>
      <c r="K17748"/>
    </row>
    <row r="17749" spans="10:11">
      <c r="J17749" s="1"/>
      <c r="K17749"/>
    </row>
    <row r="17750" spans="10:11">
      <c r="J17750" s="1"/>
      <c r="K17750"/>
    </row>
    <row r="17751" spans="10:11">
      <c r="J17751" s="1"/>
      <c r="K17751"/>
    </row>
    <row r="17752" spans="10:11">
      <c r="J17752" s="1"/>
      <c r="K17752"/>
    </row>
    <row r="17753" spans="10:11">
      <c r="J17753" s="1"/>
      <c r="K17753"/>
    </row>
    <row r="17754" spans="10:11">
      <c r="J17754" s="1"/>
      <c r="K17754"/>
    </row>
    <row r="17755" spans="10:11">
      <c r="J17755" s="1"/>
      <c r="K17755"/>
    </row>
    <row r="17756" spans="10:11">
      <c r="J17756" s="1"/>
      <c r="K17756"/>
    </row>
    <row r="17757" spans="10:11">
      <c r="J17757" s="1"/>
      <c r="K17757"/>
    </row>
    <row r="17758" spans="10:11">
      <c r="J17758" s="1"/>
      <c r="K17758"/>
    </row>
    <row r="17759" spans="10:11">
      <c r="J17759" s="1"/>
      <c r="K17759"/>
    </row>
    <row r="17760" spans="10:11">
      <c r="J17760" s="1"/>
      <c r="K17760"/>
    </row>
    <row r="17761" spans="10:11">
      <c r="J17761" s="1"/>
      <c r="K17761"/>
    </row>
    <row r="17762" spans="10:11">
      <c r="J17762" s="1"/>
      <c r="K17762"/>
    </row>
    <row r="17763" spans="10:11">
      <c r="J17763" s="1"/>
      <c r="K17763"/>
    </row>
    <row r="17764" spans="10:11">
      <c r="J17764" s="1"/>
      <c r="K17764"/>
    </row>
    <row r="17765" spans="10:11">
      <c r="J17765" s="1"/>
      <c r="K17765"/>
    </row>
    <row r="17766" spans="10:11">
      <c r="J17766" s="1"/>
      <c r="K17766"/>
    </row>
    <row r="17767" spans="10:11">
      <c r="J17767" s="1"/>
      <c r="K17767"/>
    </row>
    <row r="17768" spans="10:11">
      <c r="J17768" s="1"/>
      <c r="K17768"/>
    </row>
    <row r="17769" spans="10:11">
      <c r="J17769" s="1"/>
      <c r="K17769"/>
    </row>
    <row r="17770" spans="10:11">
      <c r="J17770" s="1"/>
      <c r="K17770"/>
    </row>
    <row r="17771" spans="10:11">
      <c r="J17771" s="1"/>
      <c r="K17771"/>
    </row>
    <row r="17772" spans="10:11">
      <c r="J17772" s="1"/>
      <c r="K17772"/>
    </row>
    <row r="17773" spans="10:11">
      <c r="J17773" s="1"/>
      <c r="K17773"/>
    </row>
    <row r="17774" spans="10:11">
      <c r="J17774" s="1"/>
      <c r="K17774"/>
    </row>
    <row r="17775" spans="10:11">
      <c r="J17775" s="1"/>
      <c r="K17775"/>
    </row>
    <row r="17776" spans="10:11">
      <c r="J17776" s="1"/>
      <c r="K17776"/>
    </row>
    <row r="17777" spans="10:11">
      <c r="J17777" s="1"/>
      <c r="K17777"/>
    </row>
    <row r="17778" spans="10:11">
      <c r="J17778" s="1"/>
      <c r="K17778"/>
    </row>
    <row r="17779" spans="10:11">
      <c r="J17779" s="1"/>
      <c r="K17779"/>
    </row>
    <row r="17780" spans="10:11">
      <c r="J17780" s="1"/>
      <c r="K17780"/>
    </row>
    <row r="17781" spans="10:11">
      <c r="J17781" s="1"/>
      <c r="K17781"/>
    </row>
    <row r="17782" spans="10:11">
      <c r="J17782" s="1"/>
      <c r="K17782"/>
    </row>
    <row r="17783" spans="10:11">
      <c r="J17783" s="1"/>
      <c r="K17783"/>
    </row>
    <row r="17784" spans="10:11">
      <c r="J17784" s="1"/>
      <c r="K17784"/>
    </row>
    <row r="17785" spans="10:11">
      <c r="J17785" s="1"/>
      <c r="K17785"/>
    </row>
    <row r="17786" spans="10:11">
      <c r="J17786" s="1"/>
      <c r="K17786"/>
    </row>
    <row r="17787" spans="10:11">
      <c r="J17787" s="1"/>
      <c r="K17787"/>
    </row>
    <row r="17788" spans="10:11">
      <c r="J17788" s="1"/>
      <c r="K17788"/>
    </row>
    <row r="17789" spans="10:11">
      <c r="J17789" s="1"/>
      <c r="K17789"/>
    </row>
    <row r="17790" spans="10:11">
      <c r="J17790" s="1"/>
      <c r="K17790"/>
    </row>
    <row r="17791" spans="10:11">
      <c r="J17791" s="1"/>
      <c r="K17791"/>
    </row>
    <row r="17792" spans="10:11">
      <c r="J17792" s="1"/>
      <c r="K17792"/>
    </row>
    <row r="17793" spans="10:11">
      <c r="J17793" s="1"/>
      <c r="K17793"/>
    </row>
    <row r="17794" spans="10:11">
      <c r="J17794" s="1"/>
      <c r="K17794"/>
    </row>
    <row r="17795" spans="10:11">
      <c r="J17795" s="1"/>
      <c r="K17795"/>
    </row>
    <row r="17796" spans="10:11">
      <c r="J17796" s="1"/>
      <c r="K17796"/>
    </row>
    <row r="17797" spans="10:11">
      <c r="J17797" s="1"/>
      <c r="K17797"/>
    </row>
    <row r="17798" spans="10:11">
      <c r="J17798" s="1"/>
      <c r="K17798"/>
    </row>
    <row r="17799" spans="10:11">
      <c r="J17799" s="1"/>
      <c r="K17799"/>
    </row>
    <row r="17800" spans="10:11">
      <c r="J17800" s="1"/>
      <c r="K17800"/>
    </row>
    <row r="17801" spans="10:11">
      <c r="J17801" s="1"/>
      <c r="K17801"/>
    </row>
    <row r="17802" spans="10:11">
      <c r="J17802" s="1"/>
      <c r="K17802"/>
    </row>
    <row r="17803" spans="10:11">
      <c r="J17803" s="1"/>
      <c r="K17803"/>
    </row>
    <row r="17804" spans="10:11">
      <c r="J17804" s="1"/>
      <c r="K17804"/>
    </row>
    <row r="17805" spans="10:11">
      <c r="J17805" s="1"/>
      <c r="K17805"/>
    </row>
    <row r="17806" spans="10:11">
      <c r="J17806" s="1"/>
      <c r="K17806"/>
    </row>
    <row r="17807" spans="10:11">
      <c r="J17807" s="1"/>
      <c r="K17807"/>
    </row>
    <row r="17808" spans="10:11">
      <c r="J17808" s="1"/>
      <c r="K17808"/>
    </row>
    <row r="17809" spans="10:11">
      <c r="J17809" s="1"/>
      <c r="K17809"/>
    </row>
    <row r="17810" spans="10:11">
      <c r="J17810" s="1"/>
      <c r="K17810"/>
    </row>
    <row r="17811" spans="10:11">
      <c r="J17811" s="1"/>
      <c r="K17811"/>
    </row>
    <row r="17812" spans="10:11">
      <c r="J17812" s="1"/>
      <c r="K17812"/>
    </row>
    <row r="17813" spans="10:11">
      <c r="J17813" s="1"/>
      <c r="K17813"/>
    </row>
    <row r="17814" spans="10:11">
      <c r="J17814" s="1"/>
      <c r="K17814"/>
    </row>
    <row r="17815" spans="10:11">
      <c r="J17815" s="1"/>
      <c r="K17815"/>
    </row>
    <row r="17816" spans="10:11">
      <c r="J17816" s="1"/>
      <c r="K17816"/>
    </row>
    <row r="17817" spans="10:11">
      <c r="J17817" s="1"/>
      <c r="K17817"/>
    </row>
    <row r="17818" spans="10:11">
      <c r="J17818" s="1"/>
      <c r="K17818"/>
    </row>
    <row r="17819" spans="10:11">
      <c r="J17819" s="1"/>
      <c r="K17819"/>
    </row>
    <row r="17820" spans="10:11">
      <c r="J17820" s="1"/>
      <c r="K17820"/>
    </row>
    <row r="17821" spans="10:11">
      <c r="J17821" s="1"/>
      <c r="K17821"/>
    </row>
    <row r="17822" spans="10:11">
      <c r="J17822" s="1"/>
      <c r="K17822"/>
    </row>
    <row r="17823" spans="10:11">
      <c r="J17823" s="1"/>
      <c r="K17823"/>
    </row>
    <row r="17824" spans="10:11">
      <c r="J17824" s="1"/>
      <c r="K17824"/>
    </row>
    <row r="17825" spans="10:11">
      <c r="J17825" s="1"/>
      <c r="K17825"/>
    </row>
    <row r="17826" spans="10:11">
      <c r="J17826" s="1"/>
      <c r="K17826"/>
    </row>
    <row r="17827" spans="10:11">
      <c r="J17827" s="1"/>
      <c r="K17827"/>
    </row>
    <row r="17828" spans="10:11">
      <c r="J17828" s="1"/>
      <c r="K17828"/>
    </row>
    <row r="17829" spans="10:11">
      <c r="J17829" s="1"/>
      <c r="K17829"/>
    </row>
    <row r="17830" spans="10:11">
      <c r="J17830" s="1"/>
      <c r="K17830"/>
    </row>
    <row r="17831" spans="10:11">
      <c r="J17831" s="1"/>
      <c r="K17831"/>
    </row>
    <row r="17832" spans="10:11">
      <c r="J17832" s="1"/>
      <c r="K17832"/>
    </row>
    <row r="17833" spans="10:11">
      <c r="J17833" s="1"/>
      <c r="K17833"/>
    </row>
    <row r="17834" spans="10:11">
      <c r="J17834" s="1"/>
      <c r="K17834"/>
    </row>
    <row r="17835" spans="10:11">
      <c r="J17835" s="1"/>
      <c r="K17835"/>
    </row>
    <row r="17836" spans="10:11">
      <c r="J17836" s="1"/>
      <c r="K17836"/>
    </row>
    <row r="17837" spans="10:11">
      <c r="J17837" s="1"/>
      <c r="K17837"/>
    </row>
    <row r="17838" spans="10:11">
      <c r="J17838" s="1"/>
      <c r="K17838"/>
    </row>
    <row r="17839" spans="10:11">
      <c r="J17839" s="1"/>
      <c r="K17839"/>
    </row>
    <row r="17840" spans="10:11">
      <c r="J17840" s="1"/>
      <c r="K17840"/>
    </row>
    <row r="17841" spans="10:11">
      <c r="J17841" s="1"/>
      <c r="K17841"/>
    </row>
    <row r="17842" spans="10:11">
      <c r="J17842" s="1"/>
      <c r="K17842"/>
    </row>
    <row r="17843" spans="10:11">
      <c r="J17843" s="1"/>
      <c r="K17843"/>
    </row>
    <row r="17844" spans="10:11">
      <c r="J17844" s="1"/>
      <c r="K17844"/>
    </row>
    <row r="17845" spans="10:11">
      <c r="J17845" s="1"/>
      <c r="K17845"/>
    </row>
    <row r="17846" spans="10:11">
      <c r="J17846" s="1"/>
      <c r="K17846"/>
    </row>
    <row r="17847" spans="10:11">
      <c r="J17847" s="1"/>
      <c r="K17847"/>
    </row>
    <row r="17848" spans="10:11">
      <c r="J17848" s="1"/>
      <c r="K17848"/>
    </row>
    <row r="17849" spans="10:11">
      <c r="J17849" s="1"/>
      <c r="K17849"/>
    </row>
    <row r="17850" spans="10:11">
      <c r="J17850" s="1"/>
      <c r="K17850"/>
    </row>
    <row r="17851" spans="10:11">
      <c r="J17851" s="1"/>
      <c r="K17851"/>
    </row>
    <row r="17852" spans="10:11">
      <c r="J17852" s="1"/>
      <c r="K17852"/>
    </row>
    <row r="17853" spans="10:11">
      <c r="J17853" s="1"/>
      <c r="K17853"/>
    </row>
    <row r="17854" spans="10:11">
      <c r="J17854" s="1"/>
      <c r="K17854"/>
    </row>
    <row r="17855" spans="10:11">
      <c r="J17855" s="1"/>
      <c r="K17855"/>
    </row>
    <row r="17856" spans="10:11">
      <c r="J17856" s="1"/>
      <c r="K17856"/>
    </row>
    <row r="17857" spans="10:11">
      <c r="J17857" s="1"/>
      <c r="K17857"/>
    </row>
    <row r="17858" spans="10:11">
      <c r="J17858" s="1"/>
      <c r="K17858"/>
    </row>
    <row r="17859" spans="10:11">
      <c r="J17859" s="1"/>
      <c r="K17859"/>
    </row>
    <row r="17860" spans="10:11">
      <c r="J17860" s="1"/>
      <c r="K17860"/>
    </row>
    <row r="17861" spans="10:11">
      <c r="J17861" s="1"/>
      <c r="K17861"/>
    </row>
    <row r="17862" spans="10:11">
      <c r="J17862" s="1"/>
      <c r="K17862"/>
    </row>
    <row r="17863" spans="10:11">
      <c r="J17863" s="1"/>
      <c r="K17863"/>
    </row>
    <row r="17864" spans="10:11">
      <c r="J17864" s="1"/>
      <c r="K17864"/>
    </row>
    <row r="17865" spans="10:11">
      <c r="J17865" s="1"/>
      <c r="K17865"/>
    </row>
    <row r="17866" spans="10:11">
      <c r="J17866" s="1"/>
      <c r="K17866"/>
    </row>
    <row r="17867" spans="10:11">
      <c r="J17867" s="1"/>
      <c r="K17867"/>
    </row>
    <row r="17868" spans="10:11">
      <c r="J17868" s="1"/>
      <c r="K17868"/>
    </row>
    <row r="17869" spans="10:11">
      <c r="J17869" s="1"/>
      <c r="K17869"/>
    </row>
    <row r="17870" spans="10:11">
      <c r="J17870" s="1"/>
      <c r="K17870"/>
    </row>
    <row r="17871" spans="10:11">
      <c r="J17871" s="1"/>
      <c r="K17871"/>
    </row>
    <row r="17872" spans="10:11">
      <c r="J17872" s="1"/>
      <c r="K17872"/>
    </row>
    <row r="17873" spans="10:11">
      <c r="J17873" s="1"/>
      <c r="K17873"/>
    </row>
    <row r="17874" spans="10:11">
      <c r="J17874" s="1"/>
      <c r="K17874"/>
    </row>
    <row r="17875" spans="10:11">
      <c r="J17875" s="1"/>
      <c r="K17875"/>
    </row>
    <row r="17876" spans="10:11">
      <c r="J17876" s="1"/>
      <c r="K17876"/>
    </row>
    <row r="17877" spans="10:11">
      <c r="J17877" s="1"/>
      <c r="K17877"/>
    </row>
    <row r="17878" spans="10:11">
      <c r="J17878" s="1"/>
      <c r="K17878"/>
    </row>
    <row r="17879" spans="10:11">
      <c r="J17879" s="1"/>
      <c r="K17879"/>
    </row>
    <row r="17880" spans="10:11">
      <c r="J17880" s="1"/>
      <c r="K17880"/>
    </row>
    <row r="17881" spans="10:11">
      <c r="J17881" s="1"/>
      <c r="K17881"/>
    </row>
    <row r="17882" spans="10:11">
      <c r="J17882" s="1"/>
      <c r="K17882"/>
    </row>
    <row r="17883" spans="10:11">
      <c r="J17883" s="1"/>
      <c r="K17883"/>
    </row>
    <row r="17884" spans="10:11">
      <c r="J17884" s="1"/>
      <c r="K17884"/>
    </row>
    <row r="17885" spans="10:11">
      <c r="J17885" s="1"/>
      <c r="K17885"/>
    </row>
    <row r="17886" spans="10:11">
      <c r="J17886" s="1"/>
      <c r="K17886"/>
    </row>
    <row r="17887" spans="10:11">
      <c r="J17887" s="1"/>
      <c r="K17887"/>
    </row>
    <row r="17888" spans="10:11">
      <c r="J17888" s="1"/>
      <c r="K17888"/>
    </row>
    <row r="17889" spans="10:11">
      <c r="J17889" s="1"/>
      <c r="K17889"/>
    </row>
    <row r="17890" spans="10:11">
      <c r="J17890" s="1"/>
      <c r="K17890"/>
    </row>
    <row r="17891" spans="10:11">
      <c r="J17891" s="1"/>
      <c r="K17891"/>
    </row>
    <row r="17892" spans="10:11">
      <c r="J17892" s="1"/>
      <c r="K17892"/>
    </row>
    <row r="17893" spans="10:11">
      <c r="J17893" s="1"/>
      <c r="K17893"/>
    </row>
    <row r="17894" spans="10:11">
      <c r="J17894" s="1"/>
      <c r="K17894"/>
    </row>
    <row r="17895" spans="10:11">
      <c r="J17895" s="1"/>
      <c r="K17895"/>
    </row>
    <row r="17896" spans="10:11">
      <c r="J17896" s="1"/>
      <c r="K17896"/>
    </row>
    <row r="17897" spans="10:11">
      <c r="J17897" s="1"/>
      <c r="K17897"/>
    </row>
    <row r="17898" spans="10:11">
      <c r="J17898" s="1"/>
      <c r="K17898"/>
    </row>
    <row r="17899" spans="10:11">
      <c r="J17899" s="1"/>
      <c r="K17899"/>
    </row>
    <row r="17900" spans="10:11">
      <c r="J17900" s="1"/>
      <c r="K17900"/>
    </row>
    <row r="17901" spans="10:11">
      <c r="J17901" s="1"/>
      <c r="K17901"/>
    </row>
    <row r="17902" spans="10:11">
      <c r="J17902" s="1"/>
      <c r="K17902"/>
    </row>
    <row r="17903" spans="10:11">
      <c r="J17903" s="1"/>
      <c r="K17903"/>
    </row>
    <row r="17904" spans="10:11">
      <c r="J17904" s="1"/>
      <c r="K17904"/>
    </row>
    <row r="17905" spans="10:11">
      <c r="J17905" s="1"/>
      <c r="K17905"/>
    </row>
    <row r="17906" spans="10:11">
      <c r="J17906" s="1"/>
      <c r="K17906"/>
    </row>
    <row r="17907" spans="10:11">
      <c r="J17907" s="1"/>
      <c r="K17907"/>
    </row>
    <row r="17908" spans="10:11">
      <c r="J17908" s="1"/>
      <c r="K17908"/>
    </row>
    <row r="17909" spans="10:11">
      <c r="J17909" s="1"/>
      <c r="K17909"/>
    </row>
    <row r="17910" spans="10:11">
      <c r="J17910" s="1"/>
      <c r="K17910"/>
    </row>
    <row r="17911" spans="10:11">
      <c r="J17911" s="1"/>
      <c r="K17911"/>
    </row>
    <row r="17912" spans="10:11">
      <c r="J17912" s="1"/>
      <c r="K17912"/>
    </row>
    <row r="17913" spans="10:11">
      <c r="J17913" s="1"/>
      <c r="K17913"/>
    </row>
    <row r="17914" spans="10:11">
      <c r="J17914" s="1"/>
      <c r="K17914"/>
    </row>
    <row r="17915" spans="10:11">
      <c r="J17915" s="1"/>
      <c r="K17915"/>
    </row>
    <row r="17916" spans="10:11">
      <c r="J17916" s="1"/>
      <c r="K17916"/>
    </row>
    <row r="17917" spans="10:11">
      <c r="J17917" s="1"/>
      <c r="K17917"/>
    </row>
    <row r="17918" spans="10:11">
      <c r="J17918" s="1"/>
      <c r="K17918"/>
    </row>
    <row r="17919" spans="10:11">
      <c r="J17919" s="1"/>
      <c r="K17919"/>
    </row>
    <row r="17920" spans="10:11">
      <c r="J17920" s="1"/>
      <c r="K17920"/>
    </row>
    <row r="17921" spans="10:11">
      <c r="J17921" s="1"/>
      <c r="K17921"/>
    </row>
    <row r="17922" spans="10:11">
      <c r="J17922" s="1"/>
      <c r="K17922"/>
    </row>
    <row r="17923" spans="10:11">
      <c r="J17923" s="1"/>
      <c r="K17923"/>
    </row>
    <row r="17924" spans="10:11">
      <c r="J17924" s="1"/>
      <c r="K17924"/>
    </row>
    <row r="17925" spans="10:11">
      <c r="J17925" s="1"/>
      <c r="K17925"/>
    </row>
    <row r="17926" spans="10:11">
      <c r="J17926" s="1"/>
      <c r="K17926"/>
    </row>
    <row r="17927" spans="10:11">
      <c r="J17927" s="1"/>
      <c r="K17927"/>
    </row>
    <row r="17928" spans="10:11">
      <c r="J17928" s="1"/>
      <c r="K17928"/>
    </row>
    <row r="17929" spans="10:11">
      <c r="J17929" s="1"/>
      <c r="K17929"/>
    </row>
    <row r="17930" spans="10:11">
      <c r="J17930" s="1"/>
      <c r="K17930"/>
    </row>
    <row r="17931" spans="10:11">
      <c r="J17931" s="1"/>
      <c r="K17931"/>
    </row>
    <row r="17932" spans="10:11">
      <c r="J17932" s="1"/>
      <c r="K17932"/>
    </row>
    <row r="17933" spans="10:11">
      <c r="J17933" s="1"/>
      <c r="K17933"/>
    </row>
    <row r="17934" spans="10:11">
      <c r="J17934" s="1"/>
      <c r="K17934"/>
    </row>
    <row r="17935" spans="10:11">
      <c r="J17935" s="1"/>
      <c r="K17935"/>
    </row>
    <row r="17936" spans="10:11">
      <c r="J17936" s="1"/>
      <c r="K17936"/>
    </row>
    <row r="17937" spans="10:11">
      <c r="J17937" s="1"/>
      <c r="K17937"/>
    </row>
    <row r="17938" spans="10:11">
      <c r="J17938" s="1"/>
      <c r="K17938"/>
    </row>
    <row r="17939" spans="10:11">
      <c r="J17939" s="1"/>
      <c r="K17939"/>
    </row>
    <row r="17940" spans="10:11">
      <c r="J17940" s="1"/>
      <c r="K17940"/>
    </row>
    <row r="17941" spans="10:11">
      <c r="J17941" s="1"/>
      <c r="K17941"/>
    </row>
    <row r="17942" spans="10:11">
      <c r="J17942" s="1"/>
      <c r="K17942"/>
    </row>
    <row r="17943" spans="10:11">
      <c r="J17943" s="1"/>
      <c r="K17943"/>
    </row>
    <row r="17944" spans="10:11">
      <c r="J17944" s="1"/>
      <c r="K17944"/>
    </row>
    <row r="17945" spans="10:11">
      <c r="J17945" s="1"/>
      <c r="K17945"/>
    </row>
    <row r="17946" spans="10:11">
      <c r="J17946" s="1"/>
      <c r="K17946"/>
    </row>
    <row r="17947" spans="10:11">
      <c r="J17947" s="1"/>
      <c r="K17947"/>
    </row>
    <row r="17948" spans="10:11">
      <c r="J17948" s="1"/>
      <c r="K17948"/>
    </row>
    <row r="17949" spans="10:11">
      <c r="J17949" s="1"/>
      <c r="K17949"/>
    </row>
    <row r="17950" spans="10:11">
      <c r="J17950" s="1"/>
      <c r="K17950"/>
    </row>
    <row r="17951" spans="10:11">
      <c r="J17951" s="1"/>
      <c r="K17951"/>
    </row>
    <row r="17952" spans="10:11">
      <c r="J17952" s="1"/>
      <c r="K17952"/>
    </row>
    <row r="17953" spans="10:11">
      <c r="J17953" s="1"/>
      <c r="K17953"/>
    </row>
    <row r="17954" spans="10:11">
      <c r="J17954" s="1"/>
      <c r="K17954"/>
    </row>
    <row r="17955" spans="10:11">
      <c r="J17955" s="1"/>
      <c r="K17955"/>
    </row>
    <row r="17956" spans="10:11">
      <c r="J17956" s="1"/>
      <c r="K17956"/>
    </row>
    <row r="17957" spans="10:11">
      <c r="J17957" s="1"/>
      <c r="K17957"/>
    </row>
    <row r="17958" spans="10:11">
      <c r="J17958" s="1"/>
      <c r="K17958"/>
    </row>
    <row r="17959" spans="10:11">
      <c r="J17959" s="1"/>
      <c r="K17959"/>
    </row>
    <row r="17960" spans="10:11">
      <c r="J17960" s="1"/>
      <c r="K17960"/>
    </row>
    <row r="17961" spans="10:11">
      <c r="J17961" s="1"/>
      <c r="K17961"/>
    </row>
    <row r="17962" spans="10:11">
      <c r="J17962" s="1"/>
      <c r="K17962"/>
    </row>
    <row r="17963" spans="10:11">
      <c r="J17963" s="1"/>
      <c r="K17963"/>
    </row>
    <row r="17964" spans="10:11">
      <c r="J17964" s="1"/>
      <c r="K17964"/>
    </row>
    <row r="17965" spans="10:11">
      <c r="J17965" s="1"/>
      <c r="K17965"/>
    </row>
    <row r="17966" spans="10:11">
      <c r="J17966" s="1"/>
      <c r="K17966"/>
    </row>
    <row r="17967" spans="10:11">
      <c r="J17967" s="1"/>
      <c r="K17967"/>
    </row>
    <row r="17968" spans="10:11">
      <c r="J17968" s="1"/>
      <c r="K17968"/>
    </row>
    <row r="17969" spans="10:11">
      <c r="J17969" s="1"/>
      <c r="K17969"/>
    </row>
    <row r="17970" spans="10:11">
      <c r="J17970" s="1"/>
      <c r="K17970"/>
    </row>
    <row r="17971" spans="10:11">
      <c r="J17971" s="1"/>
      <c r="K17971"/>
    </row>
    <row r="17972" spans="10:11">
      <c r="J17972" s="1"/>
      <c r="K17972"/>
    </row>
    <row r="17973" spans="10:11">
      <c r="J17973" s="1"/>
      <c r="K17973"/>
    </row>
    <row r="17974" spans="10:11">
      <c r="J17974" s="1"/>
      <c r="K17974"/>
    </row>
    <row r="17975" spans="10:11">
      <c r="J17975" s="1"/>
      <c r="K17975"/>
    </row>
    <row r="17976" spans="10:11">
      <c r="J17976" s="1"/>
      <c r="K17976"/>
    </row>
    <row r="17977" spans="10:11">
      <c r="J17977" s="1"/>
      <c r="K17977"/>
    </row>
    <row r="17978" spans="10:11">
      <c r="J17978" s="1"/>
      <c r="K17978"/>
    </row>
    <row r="17979" spans="10:11">
      <c r="J17979" s="1"/>
      <c r="K17979"/>
    </row>
    <row r="17980" spans="10:11">
      <c r="J17980" s="1"/>
      <c r="K17980"/>
    </row>
    <row r="17981" spans="10:11">
      <c r="J17981" s="1"/>
      <c r="K17981"/>
    </row>
    <row r="17982" spans="10:11">
      <c r="J17982" s="1"/>
      <c r="K17982"/>
    </row>
    <row r="17983" spans="10:11">
      <c r="J17983" s="1"/>
      <c r="K17983"/>
    </row>
    <row r="17984" spans="10:11">
      <c r="J17984" s="1"/>
      <c r="K17984"/>
    </row>
    <row r="17985" spans="10:11">
      <c r="J17985" s="1"/>
      <c r="K17985"/>
    </row>
    <row r="17986" spans="10:11">
      <c r="J17986" s="1"/>
      <c r="K17986"/>
    </row>
    <row r="17987" spans="10:11">
      <c r="J17987" s="1"/>
      <c r="K17987"/>
    </row>
    <row r="17988" spans="10:11">
      <c r="J17988" s="1"/>
      <c r="K17988"/>
    </row>
    <row r="17989" spans="10:11">
      <c r="J17989" s="1"/>
      <c r="K17989"/>
    </row>
    <row r="17990" spans="10:11">
      <c r="J17990" s="1"/>
      <c r="K17990"/>
    </row>
    <row r="17991" spans="10:11">
      <c r="J17991" s="1"/>
      <c r="K17991"/>
    </row>
    <row r="17992" spans="10:11">
      <c r="J17992" s="1"/>
      <c r="K17992"/>
    </row>
    <row r="17993" spans="10:11">
      <c r="J17993" s="1"/>
      <c r="K17993"/>
    </row>
    <row r="17994" spans="10:11">
      <c r="J17994" s="1"/>
      <c r="K17994"/>
    </row>
    <row r="17995" spans="10:11">
      <c r="J17995" s="1"/>
      <c r="K17995"/>
    </row>
    <row r="17996" spans="10:11">
      <c r="J17996" s="1"/>
      <c r="K17996"/>
    </row>
    <row r="17997" spans="10:11">
      <c r="J17997" s="1"/>
      <c r="K17997"/>
    </row>
    <row r="17998" spans="10:11">
      <c r="J17998" s="1"/>
      <c r="K17998"/>
    </row>
    <row r="17999" spans="10:11">
      <c r="J17999" s="1"/>
      <c r="K17999"/>
    </row>
    <row r="18000" spans="10:11">
      <c r="J18000" s="1"/>
      <c r="K18000"/>
    </row>
    <row r="18001" spans="10:11">
      <c r="J18001" s="1"/>
      <c r="K18001"/>
    </row>
    <row r="18002" spans="10:11">
      <c r="J18002" s="1"/>
      <c r="K18002"/>
    </row>
    <row r="18003" spans="10:11">
      <c r="J18003" s="1"/>
      <c r="K18003"/>
    </row>
    <row r="18004" spans="10:11">
      <c r="J18004" s="1"/>
      <c r="K18004"/>
    </row>
    <row r="18005" spans="10:11">
      <c r="J18005" s="1"/>
      <c r="K18005"/>
    </row>
    <row r="18006" spans="10:11">
      <c r="J18006" s="1"/>
      <c r="K18006"/>
    </row>
    <row r="18007" spans="10:11">
      <c r="J18007" s="1"/>
      <c r="K18007"/>
    </row>
    <row r="18008" spans="10:11">
      <c r="J18008" s="1"/>
      <c r="K18008"/>
    </row>
    <row r="18009" spans="10:11">
      <c r="J18009" s="1"/>
      <c r="K18009"/>
    </row>
    <row r="18010" spans="10:11">
      <c r="J18010" s="1"/>
      <c r="K18010"/>
    </row>
    <row r="18011" spans="10:11">
      <c r="J18011" s="1"/>
      <c r="K18011"/>
    </row>
    <row r="18012" spans="10:11">
      <c r="J18012" s="1"/>
      <c r="K18012"/>
    </row>
    <row r="18013" spans="10:11">
      <c r="J18013" s="1"/>
      <c r="K18013"/>
    </row>
    <row r="18014" spans="10:11">
      <c r="J18014" s="1"/>
      <c r="K18014"/>
    </row>
    <row r="18015" spans="10:11">
      <c r="J18015" s="1"/>
      <c r="K18015"/>
    </row>
    <row r="18016" spans="10:11">
      <c r="J18016" s="1"/>
      <c r="K18016"/>
    </row>
    <row r="18017" spans="10:11">
      <c r="J18017" s="1"/>
      <c r="K18017"/>
    </row>
    <row r="18018" spans="10:11">
      <c r="J18018" s="1"/>
      <c r="K18018"/>
    </row>
    <row r="18019" spans="10:11">
      <c r="J18019" s="1"/>
      <c r="K18019"/>
    </row>
    <row r="18020" spans="10:11">
      <c r="J18020" s="1"/>
      <c r="K18020"/>
    </row>
    <row r="18021" spans="10:11">
      <c r="J18021" s="1"/>
      <c r="K18021"/>
    </row>
    <row r="18022" spans="10:11">
      <c r="J18022" s="1"/>
      <c r="K18022"/>
    </row>
    <row r="18023" spans="10:11">
      <c r="J18023" s="1"/>
      <c r="K18023"/>
    </row>
    <row r="18024" spans="10:11">
      <c r="J18024" s="1"/>
      <c r="K18024"/>
    </row>
    <row r="18025" spans="10:11">
      <c r="J18025" s="1"/>
      <c r="K18025"/>
    </row>
    <row r="18026" spans="10:11">
      <c r="J18026" s="1"/>
      <c r="K18026"/>
    </row>
    <row r="18027" spans="10:11">
      <c r="J18027" s="1"/>
      <c r="K18027"/>
    </row>
    <row r="18028" spans="10:11">
      <c r="J18028" s="1"/>
      <c r="K18028"/>
    </row>
    <row r="18029" spans="10:11">
      <c r="J18029" s="1"/>
      <c r="K18029"/>
    </row>
    <row r="18030" spans="10:11">
      <c r="J18030" s="1"/>
      <c r="K18030"/>
    </row>
    <row r="18031" spans="10:11">
      <c r="J18031" s="1"/>
      <c r="K18031"/>
    </row>
    <row r="18032" spans="10:11">
      <c r="J18032" s="1"/>
      <c r="K18032"/>
    </row>
    <row r="18033" spans="10:11">
      <c r="J18033" s="1"/>
      <c r="K18033"/>
    </row>
    <row r="18034" spans="10:11">
      <c r="J18034" s="1"/>
      <c r="K18034"/>
    </row>
    <row r="18035" spans="10:11">
      <c r="J18035" s="1"/>
      <c r="K18035"/>
    </row>
    <row r="18036" spans="10:11">
      <c r="J18036" s="1"/>
      <c r="K18036"/>
    </row>
    <row r="18037" spans="10:11">
      <c r="J18037" s="1"/>
      <c r="K18037"/>
    </row>
    <row r="18038" spans="10:11">
      <c r="J18038" s="1"/>
      <c r="K18038"/>
    </row>
    <row r="18039" spans="10:11">
      <c r="J18039" s="1"/>
      <c r="K18039"/>
    </row>
    <row r="18040" spans="10:11">
      <c r="J18040" s="1"/>
      <c r="K18040"/>
    </row>
    <row r="18041" spans="10:11">
      <c r="J18041" s="1"/>
      <c r="K18041"/>
    </row>
    <row r="18042" spans="10:11">
      <c r="J18042" s="1"/>
      <c r="K18042"/>
    </row>
    <row r="18043" spans="10:11">
      <c r="J18043" s="1"/>
      <c r="K18043"/>
    </row>
    <row r="18044" spans="10:11">
      <c r="J18044" s="1"/>
      <c r="K18044"/>
    </row>
    <row r="18045" spans="10:11">
      <c r="J18045" s="1"/>
      <c r="K18045"/>
    </row>
    <row r="18046" spans="10:11">
      <c r="J18046" s="1"/>
      <c r="K18046"/>
    </row>
    <row r="18047" spans="10:11">
      <c r="J18047" s="1"/>
      <c r="K18047"/>
    </row>
    <row r="18048" spans="10:11">
      <c r="J18048" s="1"/>
      <c r="K18048"/>
    </row>
    <row r="18049" spans="10:11">
      <c r="J18049" s="1"/>
      <c r="K18049"/>
    </row>
    <row r="18050" spans="10:11">
      <c r="J18050" s="1"/>
      <c r="K18050"/>
    </row>
    <row r="18051" spans="10:11">
      <c r="J18051" s="1"/>
      <c r="K18051"/>
    </row>
    <row r="18052" spans="10:11">
      <c r="J18052" s="1"/>
      <c r="K18052"/>
    </row>
    <row r="18053" spans="10:11">
      <c r="J18053" s="1"/>
      <c r="K18053"/>
    </row>
    <row r="18054" spans="10:11">
      <c r="J18054" s="1"/>
      <c r="K18054"/>
    </row>
    <row r="18055" spans="10:11">
      <c r="J18055" s="1"/>
      <c r="K18055"/>
    </row>
    <row r="18056" spans="10:11">
      <c r="J18056" s="1"/>
      <c r="K18056"/>
    </row>
    <row r="18057" spans="10:11">
      <c r="J18057" s="1"/>
      <c r="K18057"/>
    </row>
    <row r="18058" spans="10:11">
      <c r="J18058" s="1"/>
      <c r="K18058"/>
    </row>
    <row r="18059" spans="10:11">
      <c r="J18059" s="1"/>
      <c r="K18059"/>
    </row>
    <row r="18060" spans="10:11">
      <c r="J18060" s="1"/>
      <c r="K18060"/>
    </row>
    <row r="18061" spans="10:11">
      <c r="J18061" s="1"/>
      <c r="K18061"/>
    </row>
    <row r="18062" spans="10:11">
      <c r="J18062" s="1"/>
      <c r="K18062"/>
    </row>
    <row r="18063" spans="10:11">
      <c r="J18063" s="1"/>
      <c r="K18063"/>
    </row>
    <row r="18064" spans="10:11">
      <c r="J18064" s="1"/>
      <c r="K18064"/>
    </row>
    <row r="18065" spans="10:11">
      <c r="J18065" s="1"/>
      <c r="K18065"/>
    </row>
    <row r="18066" spans="10:11">
      <c r="J18066" s="1"/>
      <c r="K18066"/>
    </row>
    <row r="18067" spans="10:11">
      <c r="J18067" s="1"/>
      <c r="K18067"/>
    </row>
    <row r="18068" spans="10:11">
      <c r="J18068" s="1"/>
      <c r="K18068"/>
    </row>
    <row r="18069" spans="10:11">
      <c r="J18069" s="1"/>
      <c r="K18069"/>
    </row>
    <row r="18070" spans="10:11">
      <c r="J18070" s="1"/>
      <c r="K18070"/>
    </row>
    <row r="18071" spans="10:11">
      <c r="J18071" s="1"/>
      <c r="K18071"/>
    </row>
    <row r="18072" spans="10:11">
      <c r="J18072" s="1"/>
      <c r="K18072"/>
    </row>
    <row r="18073" spans="10:11">
      <c r="J18073" s="1"/>
      <c r="K18073"/>
    </row>
    <row r="18074" spans="10:11">
      <c r="J18074" s="1"/>
      <c r="K18074"/>
    </row>
    <row r="18075" spans="10:11">
      <c r="J18075" s="1"/>
      <c r="K18075"/>
    </row>
    <row r="18076" spans="10:11">
      <c r="J18076" s="1"/>
      <c r="K18076"/>
    </row>
    <row r="18077" spans="10:11">
      <c r="J18077" s="1"/>
      <c r="K18077"/>
    </row>
    <row r="18078" spans="10:11">
      <c r="J18078" s="1"/>
      <c r="K18078"/>
    </row>
    <row r="18079" spans="10:11">
      <c r="J18079" s="1"/>
      <c r="K18079"/>
    </row>
    <row r="18080" spans="10:11">
      <c r="J18080" s="1"/>
      <c r="K18080"/>
    </row>
    <row r="18081" spans="10:11">
      <c r="J18081" s="1"/>
      <c r="K18081"/>
    </row>
    <row r="18082" spans="10:11">
      <c r="J18082" s="1"/>
      <c r="K18082"/>
    </row>
    <row r="18083" spans="10:11">
      <c r="J18083" s="1"/>
      <c r="K18083"/>
    </row>
    <row r="18084" spans="10:11">
      <c r="J18084" s="1"/>
      <c r="K18084"/>
    </row>
    <row r="18085" spans="10:11">
      <c r="J18085" s="1"/>
      <c r="K18085"/>
    </row>
    <row r="18086" spans="10:11">
      <c r="J18086" s="1"/>
      <c r="K18086"/>
    </row>
    <row r="18087" spans="10:11">
      <c r="J18087" s="1"/>
      <c r="K18087"/>
    </row>
    <row r="18088" spans="10:11">
      <c r="J18088" s="1"/>
      <c r="K18088"/>
    </row>
    <row r="18089" spans="10:11">
      <c r="J18089" s="1"/>
      <c r="K18089"/>
    </row>
    <row r="18090" spans="10:11">
      <c r="J18090" s="1"/>
      <c r="K18090"/>
    </row>
    <row r="18091" spans="10:11">
      <c r="J18091" s="1"/>
      <c r="K18091"/>
    </row>
    <row r="18092" spans="10:11">
      <c r="J18092" s="1"/>
      <c r="K18092"/>
    </row>
    <row r="18093" spans="10:11">
      <c r="J18093" s="1"/>
      <c r="K18093"/>
    </row>
    <row r="18094" spans="10:11">
      <c r="J18094" s="1"/>
      <c r="K18094"/>
    </row>
    <row r="18095" spans="10:11">
      <c r="J18095" s="1"/>
      <c r="K18095"/>
    </row>
    <row r="18096" spans="10:11">
      <c r="J18096" s="1"/>
      <c r="K18096"/>
    </row>
    <row r="18097" spans="10:11">
      <c r="J18097" s="1"/>
      <c r="K18097"/>
    </row>
    <row r="18098" spans="10:11">
      <c r="J18098" s="1"/>
      <c r="K18098"/>
    </row>
    <row r="18099" spans="10:11">
      <c r="J18099" s="1"/>
      <c r="K18099"/>
    </row>
    <row r="18100" spans="10:11">
      <c r="J18100" s="1"/>
      <c r="K18100"/>
    </row>
    <row r="18101" spans="10:11">
      <c r="J18101" s="1"/>
      <c r="K18101"/>
    </row>
    <row r="18102" spans="10:11">
      <c r="J18102" s="1"/>
      <c r="K18102"/>
    </row>
    <row r="18103" spans="10:11">
      <c r="J18103" s="1"/>
      <c r="K18103"/>
    </row>
    <row r="18104" spans="10:11">
      <c r="J18104" s="1"/>
      <c r="K18104"/>
    </row>
    <row r="18105" spans="10:11">
      <c r="J18105" s="1"/>
      <c r="K18105"/>
    </row>
    <row r="18106" spans="10:11">
      <c r="J18106" s="1"/>
      <c r="K18106"/>
    </row>
    <row r="18107" spans="10:11">
      <c r="J18107" s="1"/>
      <c r="K18107"/>
    </row>
    <row r="18108" spans="10:11">
      <c r="J18108" s="1"/>
      <c r="K18108"/>
    </row>
    <row r="18109" spans="10:11">
      <c r="J18109" s="1"/>
      <c r="K18109"/>
    </row>
    <row r="18110" spans="10:11">
      <c r="J18110" s="1"/>
      <c r="K18110"/>
    </row>
    <row r="18111" spans="10:11">
      <c r="J18111" s="1"/>
      <c r="K18111"/>
    </row>
    <row r="18112" spans="10:11">
      <c r="J18112" s="1"/>
      <c r="K18112"/>
    </row>
    <row r="18113" spans="10:11">
      <c r="J18113" s="1"/>
      <c r="K18113"/>
    </row>
    <row r="18114" spans="10:11">
      <c r="J18114" s="1"/>
      <c r="K18114"/>
    </row>
    <row r="18115" spans="10:11">
      <c r="J18115" s="1"/>
      <c r="K18115"/>
    </row>
    <row r="18116" spans="10:11">
      <c r="J18116" s="1"/>
      <c r="K18116"/>
    </row>
    <row r="18117" spans="10:11">
      <c r="J18117" s="1"/>
      <c r="K18117"/>
    </row>
    <row r="18118" spans="10:11">
      <c r="J18118" s="1"/>
      <c r="K18118"/>
    </row>
    <row r="18119" spans="10:11">
      <c r="J18119" s="1"/>
      <c r="K18119"/>
    </row>
    <row r="18120" spans="10:11">
      <c r="J18120" s="1"/>
      <c r="K18120"/>
    </row>
    <row r="18121" spans="10:11">
      <c r="J18121" s="1"/>
      <c r="K18121"/>
    </row>
    <row r="18122" spans="10:11">
      <c r="J18122" s="1"/>
      <c r="K18122"/>
    </row>
    <row r="18123" spans="10:11">
      <c r="J18123" s="1"/>
      <c r="K18123"/>
    </row>
    <row r="18124" spans="10:11">
      <c r="J18124" s="1"/>
      <c r="K18124"/>
    </row>
    <row r="18125" spans="10:11">
      <c r="J18125" s="1"/>
      <c r="K18125"/>
    </row>
    <row r="18126" spans="10:11">
      <c r="J18126" s="1"/>
      <c r="K18126"/>
    </row>
    <row r="18127" spans="10:11">
      <c r="J18127" s="1"/>
      <c r="K18127"/>
    </row>
    <row r="18128" spans="10:11">
      <c r="J18128" s="1"/>
      <c r="K18128"/>
    </row>
    <row r="18129" spans="10:11">
      <c r="J18129" s="1"/>
      <c r="K18129"/>
    </row>
    <row r="18130" spans="10:11">
      <c r="J18130" s="1"/>
      <c r="K18130"/>
    </row>
    <row r="18131" spans="10:11">
      <c r="J18131" s="1"/>
      <c r="K18131"/>
    </row>
    <row r="18132" spans="10:11">
      <c r="J18132" s="1"/>
      <c r="K18132"/>
    </row>
    <row r="18133" spans="10:11">
      <c r="J18133" s="1"/>
      <c r="K18133"/>
    </row>
    <row r="18134" spans="10:11">
      <c r="J18134" s="1"/>
      <c r="K18134"/>
    </row>
    <row r="18135" spans="10:11">
      <c r="J18135" s="1"/>
      <c r="K18135"/>
    </row>
    <row r="18136" spans="10:11">
      <c r="J18136" s="1"/>
      <c r="K18136"/>
    </row>
    <row r="18137" spans="10:11">
      <c r="J18137" s="1"/>
      <c r="K18137"/>
    </row>
    <row r="18138" spans="10:11">
      <c r="J18138" s="1"/>
      <c r="K18138"/>
    </row>
    <row r="18139" spans="10:11">
      <c r="J18139" s="1"/>
      <c r="K18139"/>
    </row>
    <row r="18140" spans="10:11">
      <c r="J18140" s="1"/>
      <c r="K18140"/>
    </row>
    <row r="18141" spans="10:11">
      <c r="J18141" s="1"/>
      <c r="K18141"/>
    </row>
    <row r="18142" spans="10:11">
      <c r="J18142" s="1"/>
      <c r="K18142"/>
    </row>
    <row r="18143" spans="10:11">
      <c r="J18143" s="1"/>
      <c r="K18143"/>
    </row>
    <row r="18144" spans="10:11">
      <c r="J18144" s="1"/>
      <c r="K18144"/>
    </row>
    <row r="18145" spans="10:11">
      <c r="J18145" s="1"/>
      <c r="K18145"/>
    </row>
    <row r="18146" spans="10:11">
      <c r="J18146" s="1"/>
      <c r="K18146"/>
    </row>
    <row r="18147" spans="10:11">
      <c r="J18147" s="1"/>
      <c r="K18147"/>
    </row>
    <row r="18148" spans="10:11">
      <c r="J18148" s="1"/>
      <c r="K18148"/>
    </row>
    <row r="18149" spans="10:11">
      <c r="J18149" s="1"/>
      <c r="K18149"/>
    </row>
    <row r="18150" spans="10:11">
      <c r="J18150" s="1"/>
      <c r="K18150"/>
    </row>
    <row r="18151" spans="10:11">
      <c r="J18151" s="1"/>
      <c r="K18151"/>
    </row>
    <row r="18152" spans="10:11">
      <c r="J18152" s="1"/>
      <c r="K18152"/>
    </row>
    <row r="18153" spans="10:11">
      <c r="J18153" s="1"/>
      <c r="K18153"/>
    </row>
    <row r="18154" spans="10:11">
      <c r="J18154" s="1"/>
      <c r="K18154"/>
    </row>
    <row r="18155" spans="10:11">
      <c r="J18155" s="1"/>
      <c r="K18155"/>
    </row>
    <row r="18156" spans="10:11">
      <c r="J18156" s="1"/>
      <c r="K18156"/>
    </row>
    <row r="18157" spans="10:11">
      <c r="J18157" s="1"/>
      <c r="K18157"/>
    </row>
    <row r="18158" spans="10:11">
      <c r="J18158" s="1"/>
      <c r="K18158"/>
    </row>
    <row r="18159" spans="10:11">
      <c r="J18159" s="1"/>
      <c r="K18159"/>
    </row>
    <row r="18160" spans="10:11">
      <c r="J18160" s="1"/>
      <c r="K18160"/>
    </row>
    <row r="18161" spans="10:11">
      <c r="J18161" s="1"/>
      <c r="K18161"/>
    </row>
    <row r="18162" spans="10:11">
      <c r="J18162" s="1"/>
      <c r="K18162"/>
    </row>
    <row r="18163" spans="10:11">
      <c r="J18163" s="1"/>
      <c r="K18163"/>
    </row>
    <row r="18164" spans="10:11">
      <c r="J18164" s="1"/>
      <c r="K18164"/>
    </row>
    <row r="18165" spans="10:11">
      <c r="J18165" s="1"/>
      <c r="K18165"/>
    </row>
    <row r="18166" spans="10:11">
      <c r="J18166" s="1"/>
      <c r="K18166"/>
    </row>
    <row r="18167" spans="10:11">
      <c r="J18167" s="1"/>
      <c r="K18167"/>
    </row>
    <row r="18168" spans="10:11">
      <c r="J18168" s="1"/>
      <c r="K18168"/>
    </row>
    <row r="18169" spans="10:11">
      <c r="J18169" s="1"/>
      <c r="K18169"/>
    </row>
    <row r="18170" spans="10:11">
      <c r="J18170" s="1"/>
      <c r="K18170"/>
    </row>
    <row r="18171" spans="10:11">
      <c r="J18171" s="1"/>
      <c r="K18171"/>
    </row>
    <row r="18172" spans="10:11">
      <c r="J18172" s="1"/>
      <c r="K18172"/>
    </row>
    <row r="18173" spans="10:11">
      <c r="J18173" s="1"/>
      <c r="K18173"/>
    </row>
    <row r="18174" spans="10:11">
      <c r="J18174" s="1"/>
      <c r="K18174"/>
    </row>
    <row r="18175" spans="10:11">
      <c r="J18175" s="1"/>
      <c r="K18175"/>
    </row>
    <row r="18176" spans="10:11">
      <c r="J18176" s="1"/>
      <c r="K18176"/>
    </row>
    <row r="18177" spans="10:11">
      <c r="J18177" s="1"/>
      <c r="K18177"/>
    </row>
    <row r="18178" spans="10:11">
      <c r="J18178" s="1"/>
      <c r="K18178"/>
    </row>
    <row r="18179" spans="10:11">
      <c r="J18179" s="1"/>
      <c r="K18179"/>
    </row>
    <row r="18180" spans="10:11">
      <c r="J18180" s="1"/>
      <c r="K18180"/>
    </row>
    <row r="18181" spans="10:11">
      <c r="J18181" s="1"/>
      <c r="K18181"/>
    </row>
    <row r="18182" spans="10:11">
      <c r="J18182" s="1"/>
      <c r="K18182"/>
    </row>
    <row r="18183" spans="10:11">
      <c r="J18183" s="1"/>
      <c r="K18183"/>
    </row>
    <row r="18184" spans="10:11">
      <c r="J18184" s="1"/>
      <c r="K18184"/>
    </row>
    <row r="18185" spans="10:11">
      <c r="J18185" s="1"/>
      <c r="K18185"/>
    </row>
    <row r="18186" spans="10:11">
      <c r="J18186" s="1"/>
      <c r="K18186"/>
    </row>
    <row r="18187" spans="10:11">
      <c r="J18187" s="1"/>
      <c r="K18187"/>
    </row>
    <row r="18188" spans="10:11">
      <c r="J18188" s="1"/>
      <c r="K18188"/>
    </row>
    <row r="18189" spans="10:11">
      <c r="J18189" s="1"/>
      <c r="K18189"/>
    </row>
    <row r="18190" spans="10:11">
      <c r="J18190" s="1"/>
      <c r="K18190"/>
    </row>
    <row r="18191" spans="10:11">
      <c r="J18191" s="1"/>
      <c r="K18191"/>
    </row>
    <row r="18192" spans="10:11">
      <c r="J18192" s="1"/>
      <c r="K18192"/>
    </row>
    <row r="18193" spans="10:11">
      <c r="J18193" s="1"/>
      <c r="K18193"/>
    </row>
    <row r="18194" spans="10:11">
      <c r="J18194" s="1"/>
      <c r="K18194"/>
    </row>
    <row r="18195" spans="10:11">
      <c r="J18195" s="1"/>
      <c r="K18195"/>
    </row>
    <row r="18196" spans="10:11">
      <c r="J18196" s="1"/>
      <c r="K18196"/>
    </row>
    <row r="18197" spans="10:11">
      <c r="J18197" s="1"/>
      <c r="K18197"/>
    </row>
    <row r="18198" spans="10:11">
      <c r="J18198" s="1"/>
      <c r="K18198"/>
    </row>
    <row r="18199" spans="10:11">
      <c r="J18199" s="1"/>
      <c r="K18199"/>
    </row>
    <row r="18200" spans="10:11">
      <c r="J18200" s="1"/>
      <c r="K18200"/>
    </row>
    <row r="18201" spans="10:11">
      <c r="J18201" s="1"/>
      <c r="K18201"/>
    </row>
    <row r="18202" spans="10:11">
      <c r="J18202" s="1"/>
      <c r="K18202"/>
    </row>
    <row r="18203" spans="10:11">
      <c r="J18203" s="1"/>
      <c r="K18203"/>
    </row>
    <row r="18204" spans="10:11">
      <c r="J18204" s="1"/>
      <c r="K18204"/>
    </row>
    <row r="18205" spans="10:11">
      <c r="J18205" s="1"/>
      <c r="K18205"/>
    </row>
    <row r="18206" spans="10:11">
      <c r="J18206" s="1"/>
      <c r="K18206"/>
    </row>
    <row r="18207" spans="10:11">
      <c r="J18207" s="1"/>
      <c r="K18207"/>
    </row>
    <row r="18208" spans="10:11">
      <c r="J18208" s="1"/>
      <c r="K18208"/>
    </row>
    <row r="18209" spans="10:11">
      <c r="J18209" s="1"/>
      <c r="K18209"/>
    </row>
    <row r="18210" spans="10:11">
      <c r="J18210" s="1"/>
      <c r="K18210"/>
    </row>
    <row r="18211" spans="10:11">
      <c r="J18211" s="1"/>
      <c r="K18211"/>
    </row>
    <row r="18212" spans="10:11">
      <c r="J18212" s="1"/>
      <c r="K18212"/>
    </row>
    <row r="18213" spans="10:11">
      <c r="J18213" s="1"/>
      <c r="K18213"/>
    </row>
    <row r="18214" spans="10:11">
      <c r="J18214" s="1"/>
      <c r="K18214"/>
    </row>
    <row r="18215" spans="10:11">
      <c r="J18215" s="1"/>
      <c r="K18215"/>
    </row>
    <row r="18216" spans="10:11">
      <c r="J18216" s="1"/>
      <c r="K18216"/>
    </row>
    <row r="18217" spans="10:11">
      <c r="J18217" s="1"/>
      <c r="K18217"/>
    </row>
    <row r="18218" spans="10:11">
      <c r="J18218" s="1"/>
      <c r="K18218"/>
    </row>
    <row r="18219" spans="10:11">
      <c r="J18219" s="1"/>
      <c r="K18219"/>
    </row>
    <row r="18220" spans="10:11">
      <c r="J18220" s="1"/>
      <c r="K18220"/>
    </row>
    <row r="18221" spans="10:11">
      <c r="J18221" s="1"/>
      <c r="K18221"/>
    </row>
    <row r="18222" spans="10:11">
      <c r="J18222" s="1"/>
      <c r="K18222"/>
    </row>
    <row r="18223" spans="10:11">
      <c r="J18223" s="1"/>
      <c r="K18223"/>
    </row>
    <row r="18224" spans="10:11">
      <c r="J18224" s="1"/>
      <c r="K18224"/>
    </row>
    <row r="18225" spans="10:11">
      <c r="J18225" s="1"/>
      <c r="K18225"/>
    </row>
    <row r="18226" spans="10:11">
      <c r="J18226" s="1"/>
      <c r="K18226"/>
    </row>
    <row r="18227" spans="10:11">
      <c r="J18227" s="1"/>
      <c r="K18227"/>
    </row>
    <row r="18228" spans="10:11">
      <c r="J18228" s="1"/>
      <c r="K18228"/>
    </row>
    <row r="18229" spans="10:11">
      <c r="J18229" s="1"/>
      <c r="K18229"/>
    </row>
    <row r="18230" spans="10:11">
      <c r="J18230" s="1"/>
      <c r="K18230"/>
    </row>
    <row r="18231" spans="10:11">
      <c r="J18231" s="1"/>
      <c r="K18231"/>
    </row>
    <row r="18232" spans="10:11">
      <c r="J18232" s="1"/>
      <c r="K18232"/>
    </row>
    <row r="18233" spans="10:11">
      <c r="J18233" s="1"/>
      <c r="K18233"/>
    </row>
    <row r="18234" spans="10:11">
      <c r="J18234" s="1"/>
      <c r="K18234"/>
    </row>
    <row r="18235" spans="10:11">
      <c r="J18235" s="1"/>
      <c r="K18235"/>
    </row>
    <row r="18236" spans="10:11">
      <c r="J18236" s="1"/>
      <c r="K18236"/>
    </row>
    <row r="18237" spans="10:11">
      <c r="J18237" s="1"/>
      <c r="K18237"/>
    </row>
    <row r="18238" spans="10:11">
      <c r="J18238" s="1"/>
      <c r="K18238"/>
    </row>
    <row r="18239" spans="10:11">
      <c r="J18239" s="1"/>
      <c r="K18239"/>
    </row>
    <row r="18240" spans="10:11">
      <c r="J18240" s="1"/>
      <c r="K18240"/>
    </row>
    <row r="18241" spans="10:11">
      <c r="J18241" s="1"/>
      <c r="K18241"/>
    </row>
    <row r="18242" spans="10:11">
      <c r="J18242" s="1"/>
      <c r="K18242"/>
    </row>
    <row r="18243" spans="10:11">
      <c r="J18243" s="1"/>
      <c r="K18243"/>
    </row>
    <row r="18244" spans="10:11">
      <c r="J18244" s="1"/>
      <c r="K18244"/>
    </row>
    <row r="18245" spans="10:11">
      <c r="J18245" s="1"/>
      <c r="K18245"/>
    </row>
    <row r="18246" spans="10:11">
      <c r="J18246" s="1"/>
      <c r="K18246"/>
    </row>
    <row r="18247" spans="10:11">
      <c r="J18247" s="1"/>
      <c r="K18247"/>
    </row>
    <row r="18248" spans="10:11">
      <c r="J18248" s="1"/>
      <c r="K18248"/>
    </row>
    <row r="18249" spans="10:11">
      <c r="J18249" s="1"/>
      <c r="K18249"/>
    </row>
    <row r="18250" spans="10:11">
      <c r="J18250" s="1"/>
      <c r="K18250"/>
    </row>
    <row r="18251" spans="10:11">
      <c r="J18251" s="1"/>
      <c r="K18251"/>
    </row>
    <row r="18252" spans="10:11">
      <c r="J18252" s="1"/>
      <c r="K18252"/>
    </row>
    <row r="18253" spans="10:11">
      <c r="J18253" s="1"/>
      <c r="K18253"/>
    </row>
    <row r="18254" spans="10:11">
      <c r="J18254" s="1"/>
      <c r="K18254"/>
    </row>
    <row r="18255" spans="10:11">
      <c r="J18255" s="1"/>
      <c r="K18255"/>
    </row>
    <row r="18256" spans="10:11">
      <c r="J18256" s="1"/>
      <c r="K18256"/>
    </row>
    <row r="18257" spans="10:11">
      <c r="J18257" s="1"/>
      <c r="K18257"/>
    </row>
    <row r="18258" spans="10:11">
      <c r="J18258" s="1"/>
      <c r="K18258"/>
    </row>
    <row r="18259" spans="10:11">
      <c r="J18259" s="1"/>
      <c r="K18259"/>
    </row>
    <row r="18260" spans="10:11">
      <c r="J18260" s="1"/>
      <c r="K18260"/>
    </row>
    <row r="18261" spans="10:11">
      <c r="J18261" s="1"/>
      <c r="K18261"/>
    </row>
    <row r="18262" spans="10:11">
      <c r="J18262" s="1"/>
      <c r="K18262"/>
    </row>
    <row r="18263" spans="10:11">
      <c r="J18263" s="1"/>
      <c r="K18263"/>
    </row>
    <row r="18264" spans="10:11">
      <c r="J18264" s="1"/>
      <c r="K18264"/>
    </row>
    <row r="18265" spans="10:11">
      <c r="J18265" s="1"/>
      <c r="K18265"/>
    </row>
    <row r="18266" spans="10:11">
      <c r="J18266" s="1"/>
      <c r="K18266"/>
    </row>
    <row r="18267" spans="10:11">
      <c r="J18267" s="1"/>
      <c r="K18267"/>
    </row>
    <row r="18268" spans="10:11">
      <c r="J18268" s="1"/>
      <c r="K18268"/>
    </row>
    <row r="18269" spans="10:11">
      <c r="J18269" s="1"/>
      <c r="K18269"/>
    </row>
    <row r="18270" spans="10:11">
      <c r="J18270" s="1"/>
      <c r="K18270"/>
    </row>
    <row r="18271" spans="10:11">
      <c r="J18271" s="1"/>
      <c r="K18271"/>
    </row>
    <row r="18272" spans="10:11">
      <c r="J18272" s="1"/>
      <c r="K18272"/>
    </row>
    <row r="18273" spans="10:11">
      <c r="J18273" s="1"/>
      <c r="K18273"/>
    </row>
    <row r="18274" spans="10:11">
      <c r="J18274" s="1"/>
      <c r="K18274"/>
    </row>
    <row r="18275" spans="10:11">
      <c r="J18275" s="1"/>
      <c r="K18275"/>
    </row>
    <row r="18276" spans="10:11">
      <c r="J18276" s="1"/>
      <c r="K18276"/>
    </row>
    <row r="18277" spans="10:11">
      <c r="J18277" s="1"/>
      <c r="K18277"/>
    </row>
    <row r="18278" spans="10:11">
      <c r="J18278" s="1"/>
      <c r="K18278"/>
    </row>
    <row r="18279" spans="10:11">
      <c r="J18279" s="1"/>
      <c r="K18279"/>
    </row>
    <row r="18280" spans="10:11">
      <c r="J18280" s="1"/>
      <c r="K18280"/>
    </row>
    <row r="18281" spans="10:11">
      <c r="J18281" s="1"/>
      <c r="K18281"/>
    </row>
    <row r="18282" spans="10:11">
      <c r="J18282" s="1"/>
      <c r="K18282"/>
    </row>
    <row r="18283" spans="10:11">
      <c r="J18283" s="1"/>
      <c r="K18283"/>
    </row>
    <row r="18284" spans="10:11">
      <c r="J18284" s="1"/>
      <c r="K18284"/>
    </row>
    <row r="18285" spans="10:11">
      <c r="J18285" s="1"/>
      <c r="K18285"/>
    </row>
    <row r="18286" spans="10:11">
      <c r="J18286" s="1"/>
      <c r="K18286"/>
    </row>
    <row r="18287" spans="10:11">
      <c r="J18287" s="1"/>
      <c r="K18287"/>
    </row>
    <row r="18288" spans="10:11">
      <c r="J18288" s="1"/>
      <c r="K18288"/>
    </row>
    <row r="18289" spans="10:11">
      <c r="J18289" s="1"/>
      <c r="K18289"/>
    </row>
    <row r="18290" spans="10:11">
      <c r="J18290" s="1"/>
      <c r="K18290"/>
    </row>
    <row r="18291" spans="10:11">
      <c r="J18291" s="1"/>
      <c r="K18291"/>
    </row>
    <row r="18292" spans="10:11">
      <c r="J18292" s="1"/>
      <c r="K18292"/>
    </row>
    <row r="18293" spans="10:11">
      <c r="J18293" s="1"/>
      <c r="K18293"/>
    </row>
    <row r="18294" spans="10:11">
      <c r="J18294" s="1"/>
      <c r="K18294"/>
    </row>
    <row r="18295" spans="10:11">
      <c r="J18295" s="1"/>
      <c r="K18295"/>
    </row>
    <row r="18296" spans="10:11">
      <c r="J18296" s="1"/>
      <c r="K18296"/>
    </row>
    <row r="18297" spans="10:11">
      <c r="J18297" s="1"/>
      <c r="K18297"/>
    </row>
    <row r="18298" spans="10:11">
      <c r="J18298" s="1"/>
      <c r="K18298"/>
    </row>
    <row r="18299" spans="10:11">
      <c r="J18299" s="1"/>
      <c r="K18299"/>
    </row>
    <row r="18300" spans="10:11">
      <c r="J18300" s="1"/>
      <c r="K18300"/>
    </row>
    <row r="18301" spans="10:11">
      <c r="J18301" s="1"/>
      <c r="K18301"/>
    </row>
    <row r="18302" spans="10:11">
      <c r="J18302" s="1"/>
      <c r="K18302"/>
    </row>
    <row r="18303" spans="10:11">
      <c r="J18303" s="1"/>
      <c r="K18303"/>
    </row>
    <row r="18304" spans="10:11">
      <c r="J18304" s="1"/>
      <c r="K18304"/>
    </row>
    <row r="18305" spans="10:11">
      <c r="J18305" s="1"/>
      <c r="K18305"/>
    </row>
    <row r="18306" spans="10:11">
      <c r="J18306" s="1"/>
      <c r="K18306"/>
    </row>
    <row r="18307" spans="10:11">
      <c r="J18307" s="1"/>
      <c r="K18307"/>
    </row>
    <row r="18308" spans="10:11">
      <c r="J18308" s="1"/>
      <c r="K18308"/>
    </row>
    <row r="18309" spans="10:11">
      <c r="J18309" s="1"/>
      <c r="K18309"/>
    </row>
    <row r="18310" spans="10:11">
      <c r="J18310" s="1"/>
      <c r="K18310"/>
    </row>
    <row r="18311" spans="10:11">
      <c r="J18311" s="1"/>
      <c r="K18311"/>
    </row>
    <row r="18312" spans="10:11">
      <c r="J18312" s="1"/>
      <c r="K18312"/>
    </row>
    <row r="18313" spans="10:11">
      <c r="J18313" s="1"/>
      <c r="K18313"/>
    </row>
    <row r="18314" spans="10:11">
      <c r="J18314" s="1"/>
      <c r="K18314"/>
    </row>
    <row r="18315" spans="10:11">
      <c r="J18315" s="1"/>
      <c r="K18315"/>
    </row>
    <row r="18316" spans="10:11">
      <c r="J18316" s="1"/>
      <c r="K18316"/>
    </row>
    <row r="18317" spans="10:11">
      <c r="J18317" s="1"/>
      <c r="K18317"/>
    </row>
    <row r="18318" spans="10:11">
      <c r="J18318" s="1"/>
      <c r="K18318"/>
    </row>
    <row r="18319" spans="10:11">
      <c r="J18319" s="1"/>
      <c r="K18319"/>
    </row>
    <row r="18320" spans="10:11">
      <c r="J18320" s="1"/>
      <c r="K18320"/>
    </row>
    <row r="18321" spans="10:11">
      <c r="J18321" s="1"/>
      <c r="K18321"/>
    </row>
    <row r="18322" spans="10:11">
      <c r="J18322" s="1"/>
      <c r="K18322"/>
    </row>
    <row r="18323" spans="10:11">
      <c r="J18323" s="1"/>
      <c r="K18323"/>
    </row>
    <row r="18324" spans="10:11">
      <c r="J18324" s="1"/>
      <c r="K18324"/>
    </row>
    <row r="18325" spans="10:11">
      <c r="J18325" s="1"/>
      <c r="K18325"/>
    </row>
    <row r="18326" spans="10:11">
      <c r="J18326" s="1"/>
      <c r="K18326"/>
    </row>
    <row r="18327" spans="10:11">
      <c r="J18327" s="1"/>
      <c r="K18327"/>
    </row>
    <row r="18328" spans="10:11">
      <c r="J18328" s="1"/>
      <c r="K18328"/>
    </row>
    <row r="18329" spans="10:11">
      <c r="J18329" s="1"/>
      <c r="K18329"/>
    </row>
    <row r="18330" spans="10:11">
      <c r="J18330" s="1"/>
      <c r="K18330"/>
    </row>
    <row r="18331" spans="10:11">
      <c r="J18331" s="1"/>
      <c r="K18331"/>
    </row>
    <row r="18332" spans="10:11">
      <c r="J18332" s="1"/>
      <c r="K18332"/>
    </row>
    <row r="18333" spans="10:11">
      <c r="J18333" s="1"/>
      <c r="K18333"/>
    </row>
    <row r="18334" spans="10:11">
      <c r="J18334" s="1"/>
      <c r="K18334"/>
    </row>
    <row r="18335" spans="10:11">
      <c r="J18335" s="1"/>
      <c r="K18335"/>
    </row>
    <row r="18336" spans="10:11">
      <c r="J18336" s="1"/>
      <c r="K18336"/>
    </row>
    <row r="18337" spans="10:11">
      <c r="J18337" s="1"/>
      <c r="K18337"/>
    </row>
    <row r="18338" spans="10:11">
      <c r="J18338" s="1"/>
      <c r="K18338"/>
    </row>
    <row r="18339" spans="10:11">
      <c r="J18339" s="1"/>
      <c r="K18339"/>
    </row>
    <row r="18340" spans="10:11">
      <c r="J18340" s="1"/>
      <c r="K18340"/>
    </row>
    <row r="18341" spans="10:11">
      <c r="J18341" s="1"/>
      <c r="K18341"/>
    </row>
    <row r="18342" spans="10:11">
      <c r="J18342" s="1"/>
      <c r="K18342"/>
    </row>
    <row r="18343" spans="10:11">
      <c r="J18343" s="1"/>
      <c r="K18343"/>
    </row>
    <row r="18344" spans="10:11">
      <c r="J18344" s="1"/>
      <c r="K18344"/>
    </row>
    <row r="18345" spans="10:11">
      <c r="J18345" s="1"/>
      <c r="K18345"/>
    </row>
    <row r="18346" spans="10:11">
      <c r="J18346" s="1"/>
      <c r="K18346"/>
    </row>
    <row r="18347" spans="10:11">
      <c r="J18347" s="1"/>
      <c r="K18347"/>
    </row>
    <row r="18348" spans="10:11">
      <c r="J18348" s="1"/>
      <c r="K18348"/>
    </row>
    <row r="18349" spans="10:11">
      <c r="J18349" s="1"/>
      <c r="K18349"/>
    </row>
    <row r="18350" spans="10:11">
      <c r="J18350" s="1"/>
      <c r="K18350"/>
    </row>
    <row r="18351" spans="10:11">
      <c r="J18351" s="1"/>
      <c r="K18351"/>
    </row>
    <row r="18352" spans="10:11">
      <c r="J18352" s="1"/>
      <c r="K18352"/>
    </row>
    <row r="18353" spans="10:11">
      <c r="J18353" s="1"/>
      <c r="K18353"/>
    </row>
    <row r="18354" spans="10:11">
      <c r="J18354" s="1"/>
      <c r="K18354"/>
    </row>
    <row r="18355" spans="10:11">
      <c r="J18355" s="1"/>
      <c r="K18355"/>
    </row>
    <row r="18356" spans="10:11">
      <c r="J18356" s="1"/>
      <c r="K18356"/>
    </row>
    <row r="18357" spans="10:11">
      <c r="J18357" s="1"/>
      <c r="K18357"/>
    </row>
    <row r="18358" spans="10:11">
      <c r="J18358" s="1"/>
      <c r="K18358"/>
    </row>
    <row r="18359" spans="10:11">
      <c r="J18359" s="1"/>
      <c r="K18359"/>
    </row>
    <row r="18360" spans="10:11">
      <c r="J18360" s="1"/>
      <c r="K18360"/>
    </row>
    <row r="18361" spans="10:11">
      <c r="J18361" s="1"/>
      <c r="K18361"/>
    </row>
    <row r="18362" spans="10:11">
      <c r="J18362" s="1"/>
      <c r="K18362"/>
    </row>
    <row r="18363" spans="10:11">
      <c r="J18363" s="1"/>
      <c r="K18363"/>
    </row>
    <row r="18364" spans="10:11">
      <c r="J18364" s="1"/>
      <c r="K18364"/>
    </row>
    <row r="18365" spans="10:11">
      <c r="J18365" s="1"/>
      <c r="K18365"/>
    </row>
    <row r="18366" spans="10:11">
      <c r="J18366" s="1"/>
      <c r="K18366"/>
    </row>
    <row r="18367" spans="10:11">
      <c r="J18367" s="1"/>
      <c r="K18367"/>
    </row>
    <row r="18368" spans="10:11">
      <c r="J18368" s="1"/>
      <c r="K18368"/>
    </row>
    <row r="18369" spans="10:11">
      <c r="J18369" s="1"/>
      <c r="K18369"/>
    </row>
    <row r="18370" spans="10:11">
      <c r="J18370" s="1"/>
      <c r="K18370"/>
    </row>
    <row r="18371" spans="10:11">
      <c r="J18371" s="1"/>
      <c r="K18371"/>
    </row>
    <row r="18372" spans="10:11">
      <c r="J18372" s="1"/>
      <c r="K18372"/>
    </row>
    <row r="18373" spans="10:11">
      <c r="J18373" s="1"/>
      <c r="K18373"/>
    </row>
    <row r="18374" spans="10:11">
      <c r="J18374" s="1"/>
      <c r="K18374"/>
    </row>
    <row r="18375" spans="10:11">
      <c r="J18375" s="1"/>
      <c r="K18375"/>
    </row>
    <row r="18376" spans="10:11">
      <c r="J18376" s="1"/>
      <c r="K18376"/>
    </row>
    <row r="18377" spans="10:11">
      <c r="J18377" s="1"/>
      <c r="K18377"/>
    </row>
    <row r="18378" spans="10:11">
      <c r="J18378" s="1"/>
      <c r="K18378"/>
    </row>
    <row r="18379" spans="10:11">
      <c r="J18379" s="1"/>
      <c r="K18379"/>
    </row>
    <row r="18380" spans="10:11">
      <c r="J18380" s="1"/>
      <c r="K18380"/>
    </row>
    <row r="18381" spans="10:11">
      <c r="J18381" s="1"/>
      <c r="K18381"/>
    </row>
    <row r="18382" spans="10:11">
      <c r="J18382" s="1"/>
      <c r="K18382"/>
    </row>
    <row r="18383" spans="10:11">
      <c r="J18383" s="1"/>
      <c r="K18383"/>
    </row>
    <row r="18384" spans="10:11">
      <c r="J18384" s="1"/>
      <c r="K18384"/>
    </row>
    <row r="18385" spans="10:11">
      <c r="J18385" s="1"/>
      <c r="K18385"/>
    </row>
    <row r="18386" spans="10:11">
      <c r="J18386" s="1"/>
      <c r="K18386"/>
    </row>
    <row r="18387" spans="10:11">
      <c r="J18387" s="1"/>
      <c r="K18387"/>
    </row>
    <row r="18388" spans="10:11">
      <c r="J18388" s="1"/>
      <c r="K18388"/>
    </row>
    <row r="18389" spans="10:11">
      <c r="J18389" s="1"/>
      <c r="K18389"/>
    </row>
    <row r="18390" spans="10:11">
      <c r="J18390" s="1"/>
      <c r="K18390"/>
    </row>
    <row r="18391" spans="10:11">
      <c r="J18391" s="1"/>
      <c r="K18391"/>
    </row>
    <row r="18392" spans="10:11">
      <c r="J18392" s="1"/>
      <c r="K18392"/>
    </row>
    <row r="18393" spans="10:11">
      <c r="J18393" s="1"/>
      <c r="K18393"/>
    </row>
    <row r="18394" spans="10:11">
      <c r="J18394" s="1"/>
      <c r="K18394"/>
    </row>
    <row r="18395" spans="10:11">
      <c r="J18395" s="1"/>
      <c r="K18395"/>
    </row>
    <row r="18396" spans="10:11">
      <c r="J18396" s="1"/>
      <c r="K18396"/>
    </row>
    <row r="18397" spans="10:11">
      <c r="J18397" s="1"/>
      <c r="K18397"/>
    </row>
    <row r="18398" spans="10:11">
      <c r="J18398" s="1"/>
      <c r="K18398"/>
    </row>
    <row r="18399" spans="10:11">
      <c r="J18399" s="1"/>
      <c r="K18399"/>
    </row>
    <row r="18400" spans="10:11">
      <c r="J18400" s="1"/>
      <c r="K18400"/>
    </row>
    <row r="18401" spans="10:11">
      <c r="J18401" s="1"/>
      <c r="K18401"/>
    </row>
    <row r="18402" spans="10:11">
      <c r="J18402" s="1"/>
      <c r="K18402"/>
    </row>
    <row r="18403" spans="10:11">
      <c r="J18403" s="1"/>
      <c r="K18403"/>
    </row>
    <row r="18404" spans="10:11">
      <c r="J18404" s="1"/>
      <c r="K18404"/>
    </row>
    <row r="18405" spans="10:11">
      <c r="J18405" s="1"/>
      <c r="K18405"/>
    </row>
    <row r="18406" spans="10:11">
      <c r="J18406" s="1"/>
      <c r="K18406"/>
    </row>
    <row r="18407" spans="10:11">
      <c r="J18407" s="1"/>
      <c r="K18407"/>
    </row>
    <row r="18408" spans="10:11">
      <c r="J18408" s="1"/>
      <c r="K18408"/>
    </row>
    <row r="18409" spans="10:11">
      <c r="J18409" s="1"/>
      <c r="K18409"/>
    </row>
    <row r="18410" spans="10:11">
      <c r="J18410" s="1"/>
      <c r="K18410"/>
    </row>
    <row r="18411" spans="10:11">
      <c r="J18411" s="1"/>
      <c r="K18411"/>
    </row>
    <row r="18412" spans="10:11">
      <c r="J18412" s="1"/>
      <c r="K18412"/>
    </row>
    <row r="18413" spans="10:11">
      <c r="J18413" s="1"/>
      <c r="K18413"/>
    </row>
    <row r="18414" spans="10:11">
      <c r="J18414" s="1"/>
      <c r="K18414"/>
    </row>
    <row r="18415" spans="10:11">
      <c r="J18415" s="1"/>
      <c r="K18415"/>
    </row>
    <row r="18416" spans="10:11">
      <c r="J18416" s="1"/>
      <c r="K18416"/>
    </row>
    <row r="18417" spans="10:11">
      <c r="J18417" s="1"/>
      <c r="K18417"/>
    </row>
    <row r="18418" spans="10:11">
      <c r="J18418" s="1"/>
      <c r="K18418"/>
    </row>
    <row r="18419" spans="10:11">
      <c r="J18419" s="1"/>
      <c r="K18419"/>
    </row>
    <row r="18420" spans="10:11">
      <c r="J18420" s="1"/>
      <c r="K18420"/>
    </row>
    <row r="18421" spans="10:11">
      <c r="J18421" s="1"/>
      <c r="K18421"/>
    </row>
    <row r="18422" spans="10:11">
      <c r="J18422" s="1"/>
      <c r="K18422"/>
    </row>
    <row r="18423" spans="10:11">
      <c r="J18423" s="1"/>
      <c r="K18423"/>
    </row>
    <row r="18424" spans="10:11">
      <c r="J18424" s="1"/>
      <c r="K18424"/>
    </row>
    <row r="18425" spans="10:11">
      <c r="J18425" s="1"/>
      <c r="K18425"/>
    </row>
    <row r="18426" spans="10:11">
      <c r="J18426" s="1"/>
      <c r="K18426"/>
    </row>
    <row r="18427" spans="10:11">
      <c r="J18427" s="1"/>
      <c r="K18427"/>
    </row>
    <row r="18428" spans="10:11">
      <c r="J18428" s="1"/>
      <c r="K18428"/>
    </row>
    <row r="18429" spans="10:11">
      <c r="J18429" s="1"/>
      <c r="K18429"/>
    </row>
    <row r="18430" spans="10:11">
      <c r="J18430" s="1"/>
      <c r="K18430"/>
    </row>
    <row r="18431" spans="10:11">
      <c r="J18431" s="1"/>
      <c r="K18431"/>
    </row>
    <row r="18432" spans="10:11">
      <c r="J18432" s="1"/>
      <c r="K18432"/>
    </row>
    <row r="18433" spans="10:11">
      <c r="J18433" s="1"/>
      <c r="K18433"/>
    </row>
    <row r="18434" spans="10:11">
      <c r="J18434" s="1"/>
      <c r="K18434"/>
    </row>
    <row r="18435" spans="10:11">
      <c r="J18435" s="1"/>
      <c r="K18435"/>
    </row>
    <row r="18436" spans="10:11">
      <c r="J18436" s="1"/>
      <c r="K18436"/>
    </row>
    <row r="18437" spans="10:11">
      <c r="J18437" s="1"/>
      <c r="K18437"/>
    </row>
    <row r="18438" spans="10:11">
      <c r="J18438" s="1"/>
      <c r="K18438"/>
    </row>
    <row r="18439" spans="10:11">
      <c r="J18439" s="1"/>
      <c r="K18439"/>
    </row>
    <row r="18440" spans="10:11">
      <c r="J18440" s="1"/>
      <c r="K18440"/>
    </row>
    <row r="18441" spans="10:11">
      <c r="J18441" s="1"/>
      <c r="K18441"/>
    </row>
    <row r="18442" spans="10:11">
      <c r="J18442" s="1"/>
      <c r="K18442"/>
    </row>
    <row r="18443" spans="10:11">
      <c r="J18443" s="1"/>
      <c r="K18443"/>
    </row>
    <row r="18444" spans="10:11">
      <c r="J18444" s="1"/>
      <c r="K18444"/>
    </row>
    <row r="18445" spans="10:11">
      <c r="J18445" s="1"/>
      <c r="K18445"/>
    </row>
    <row r="18446" spans="10:11">
      <c r="J18446" s="1"/>
      <c r="K18446"/>
    </row>
    <row r="18447" spans="10:11">
      <c r="J18447" s="1"/>
      <c r="K18447"/>
    </row>
    <row r="18448" spans="10:11">
      <c r="J18448" s="1"/>
      <c r="K18448"/>
    </row>
    <row r="18449" spans="10:11">
      <c r="J18449" s="1"/>
      <c r="K18449"/>
    </row>
    <row r="18450" spans="10:11">
      <c r="J18450" s="1"/>
      <c r="K18450"/>
    </row>
    <row r="18451" spans="10:11">
      <c r="J18451" s="1"/>
      <c r="K18451"/>
    </row>
    <row r="18452" spans="10:11">
      <c r="J18452" s="1"/>
      <c r="K18452"/>
    </row>
    <row r="18453" spans="10:11">
      <c r="J18453" s="1"/>
      <c r="K18453"/>
    </row>
    <row r="18454" spans="10:11">
      <c r="J18454" s="1"/>
      <c r="K18454"/>
    </row>
    <row r="18455" spans="10:11">
      <c r="J18455" s="1"/>
      <c r="K18455"/>
    </row>
    <row r="18456" spans="10:11">
      <c r="J18456" s="1"/>
      <c r="K18456"/>
    </row>
    <row r="18457" spans="10:11">
      <c r="J18457" s="1"/>
      <c r="K18457"/>
    </row>
    <row r="18458" spans="10:11">
      <c r="J18458" s="1"/>
      <c r="K18458"/>
    </row>
    <row r="18459" spans="10:11">
      <c r="J18459" s="1"/>
      <c r="K18459"/>
    </row>
    <row r="18460" spans="10:11">
      <c r="J18460" s="1"/>
      <c r="K18460"/>
    </row>
    <row r="18461" spans="10:11">
      <c r="J18461" s="1"/>
      <c r="K18461"/>
    </row>
    <row r="18462" spans="10:11">
      <c r="J18462" s="1"/>
      <c r="K18462"/>
    </row>
    <row r="18463" spans="10:11">
      <c r="J18463" s="1"/>
      <c r="K18463"/>
    </row>
    <row r="18464" spans="10:11">
      <c r="J18464" s="1"/>
      <c r="K18464"/>
    </row>
    <row r="18465" spans="10:11">
      <c r="J18465" s="1"/>
      <c r="K18465"/>
    </row>
    <row r="18466" spans="10:11">
      <c r="J18466" s="1"/>
      <c r="K18466"/>
    </row>
    <row r="18467" spans="10:11">
      <c r="J18467" s="1"/>
      <c r="K18467"/>
    </row>
    <row r="18468" spans="10:11">
      <c r="J18468" s="1"/>
      <c r="K18468"/>
    </row>
    <row r="18469" spans="10:11">
      <c r="J18469" s="1"/>
      <c r="K18469"/>
    </row>
    <row r="18470" spans="10:11">
      <c r="J18470" s="1"/>
      <c r="K18470"/>
    </row>
    <row r="18471" spans="10:11">
      <c r="J18471" s="1"/>
      <c r="K18471"/>
    </row>
    <row r="18472" spans="10:11">
      <c r="J18472" s="1"/>
      <c r="K18472"/>
    </row>
    <row r="18473" spans="10:11">
      <c r="J18473" s="1"/>
      <c r="K18473"/>
    </row>
    <row r="18474" spans="10:11">
      <c r="J18474" s="1"/>
      <c r="K18474"/>
    </row>
    <row r="18475" spans="10:11">
      <c r="J18475" s="1"/>
      <c r="K18475"/>
    </row>
    <row r="18476" spans="10:11">
      <c r="J18476" s="1"/>
      <c r="K18476"/>
    </row>
    <row r="18477" spans="10:11">
      <c r="J18477" s="1"/>
      <c r="K18477"/>
    </row>
    <row r="18478" spans="10:11">
      <c r="J18478" s="1"/>
      <c r="K18478"/>
    </row>
    <row r="18479" spans="10:11">
      <c r="J18479" s="1"/>
      <c r="K18479"/>
    </row>
    <row r="18480" spans="10:11">
      <c r="J18480" s="1"/>
      <c r="K18480"/>
    </row>
    <row r="18481" spans="10:11">
      <c r="J18481" s="1"/>
      <c r="K18481"/>
    </row>
    <row r="18482" spans="10:11">
      <c r="J18482" s="1"/>
      <c r="K18482"/>
    </row>
    <row r="18483" spans="10:11">
      <c r="J18483" s="1"/>
      <c r="K18483"/>
    </row>
    <row r="18484" spans="10:11">
      <c r="J18484" s="1"/>
      <c r="K18484"/>
    </row>
    <row r="18485" spans="10:11">
      <c r="J18485" s="1"/>
      <c r="K18485"/>
    </row>
    <row r="18486" spans="10:11">
      <c r="J18486" s="1"/>
      <c r="K18486"/>
    </row>
    <row r="18487" spans="10:11">
      <c r="J18487" s="1"/>
      <c r="K18487"/>
    </row>
    <row r="18488" spans="10:11">
      <c r="J18488" s="1"/>
      <c r="K18488"/>
    </row>
    <row r="18489" spans="10:11">
      <c r="J18489" s="1"/>
      <c r="K18489"/>
    </row>
    <row r="18490" spans="10:11">
      <c r="J18490" s="1"/>
      <c r="K18490"/>
    </row>
    <row r="18491" spans="10:11">
      <c r="J18491" s="1"/>
      <c r="K18491"/>
    </row>
    <row r="18492" spans="10:11">
      <c r="J18492" s="1"/>
      <c r="K18492"/>
    </row>
    <row r="18493" spans="10:11">
      <c r="J18493" s="1"/>
      <c r="K18493"/>
    </row>
    <row r="18494" spans="10:11">
      <c r="J18494" s="1"/>
      <c r="K18494"/>
    </row>
    <row r="18495" spans="10:11">
      <c r="J18495" s="1"/>
      <c r="K18495"/>
    </row>
    <row r="18496" spans="10:11">
      <c r="J18496" s="1"/>
      <c r="K18496"/>
    </row>
    <row r="18497" spans="10:11">
      <c r="J18497" s="1"/>
      <c r="K18497"/>
    </row>
    <row r="18498" spans="10:11">
      <c r="J18498" s="1"/>
      <c r="K18498"/>
    </row>
    <row r="18499" spans="10:11">
      <c r="J18499" s="1"/>
      <c r="K18499"/>
    </row>
    <row r="18500" spans="10:11">
      <c r="J18500" s="1"/>
      <c r="K18500"/>
    </row>
    <row r="18501" spans="10:11">
      <c r="J18501" s="1"/>
      <c r="K18501"/>
    </row>
    <row r="18502" spans="10:11">
      <c r="J18502" s="1"/>
      <c r="K18502"/>
    </row>
    <row r="18503" spans="10:11">
      <c r="J18503" s="1"/>
      <c r="K18503"/>
    </row>
    <row r="18504" spans="10:11">
      <c r="J18504" s="1"/>
      <c r="K18504"/>
    </row>
    <row r="18505" spans="10:11">
      <c r="J18505" s="1"/>
      <c r="K18505"/>
    </row>
    <row r="18506" spans="10:11">
      <c r="J18506" s="1"/>
      <c r="K18506"/>
    </row>
    <row r="18507" spans="10:11">
      <c r="J18507" s="1"/>
      <c r="K18507"/>
    </row>
    <row r="18508" spans="10:11">
      <c r="J18508" s="1"/>
      <c r="K18508"/>
    </row>
    <row r="18509" spans="10:11">
      <c r="J18509" s="1"/>
      <c r="K18509"/>
    </row>
    <row r="18510" spans="10:11">
      <c r="J18510" s="1"/>
      <c r="K18510"/>
    </row>
    <row r="18511" spans="10:11">
      <c r="J18511" s="1"/>
      <c r="K18511"/>
    </row>
    <row r="18512" spans="10:11">
      <c r="J18512" s="1"/>
      <c r="K18512"/>
    </row>
    <row r="18513" spans="10:11">
      <c r="J18513" s="1"/>
      <c r="K18513"/>
    </row>
    <row r="18514" spans="10:11">
      <c r="J18514" s="1"/>
      <c r="K18514"/>
    </row>
    <row r="18515" spans="10:11">
      <c r="J18515" s="1"/>
      <c r="K18515"/>
    </row>
    <row r="18516" spans="10:11">
      <c r="J18516" s="1"/>
      <c r="K18516"/>
    </row>
    <row r="18517" spans="10:11">
      <c r="J18517" s="1"/>
      <c r="K18517"/>
    </row>
    <row r="18518" spans="10:11">
      <c r="J18518" s="1"/>
      <c r="K18518"/>
    </row>
    <row r="18519" spans="10:11">
      <c r="J18519" s="1"/>
      <c r="K18519"/>
    </row>
    <row r="18520" spans="10:11">
      <c r="J18520" s="1"/>
      <c r="K18520"/>
    </row>
    <row r="18521" spans="10:11">
      <c r="J18521" s="1"/>
      <c r="K18521"/>
    </row>
    <row r="18522" spans="10:11">
      <c r="J18522" s="1"/>
      <c r="K18522"/>
    </row>
    <row r="18523" spans="10:11">
      <c r="J18523" s="1"/>
      <c r="K18523"/>
    </row>
    <row r="18524" spans="10:11">
      <c r="J18524" s="1"/>
      <c r="K18524"/>
    </row>
    <row r="18525" spans="10:11">
      <c r="J18525" s="1"/>
      <c r="K18525"/>
    </row>
    <row r="18526" spans="10:11">
      <c r="J18526" s="1"/>
      <c r="K18526"/>
    </row>
    <row r="18527" spans="10:11">
      <c r="J18527" s="1"/>
      <c r="K18527"/>
    </row>
    <row r="18528" spans="10:11">
      <c r="J18528" s="1"/>
      <c r="K18528"/>
    </row>
    <row r="18529" spans="10:11">
      <c r="J18529" s="1"/>
      <c r="K18529"/>
    </row>
    <row r="18530" spans="10:11">
      <c r="J18530" s="1"/>
      <c r="K18530"/>
    </row>
    <row r="18531" spans="10:11">
      <c r="J18531" s="1"/>
      <c r="K18531"/>
    </row>
    <row r="18532" spans="10:11">
      <c r="J18532" s="1"/>
      <c r="K18532"/>
    </row>
    <row r="18533" spans="10:11">
      <c r="J18533" s="1"/>
      <c r="K18533"/>
    </row>
    <row r="18534" spans="10:11">
      <c r="J18534" s="1"/>
      <c r="K18534"/>
    </row>
    <row r="18535" spans="10:11">
      <c r="J18535" s="1"/>
      <c r="K18535"/>
    </row>
    <row r="18536" spans="10:11">
      <c r="J18536" s="1"/>
      <c r="K18536"/>
    </row>
    <row r="18537" spans="10:11">
      <c r="J18537" s="1"/>
      <c r="K18537"/>
    </row>
    <row r="18538" spans="10:11">
      <c r="J18538" s="1"/>
      <c r="K18538"/>
    </row>
    <row r="18539" spans="10:11">
      <c r="J18539" s="1"/>
      <c r="K18539"/>
    </row>
    <row r="18540" spans="10:11">
      <c r="J18540" s="1"/>
      <c r="K18540"/>
    </row>
    <row r="18541" spans="10:11">
      <c r="J18541" s="1"/>
      <c r="K18541"/>
    </row>
    <row r="18542" spans="10:11">
      <c r="J18542" s="1"/>
      <c r="K18542"/>
    </row>
    <row r="18543" spans="10:11">
      <c r="J18543" s="1"/>
      <c r="K18543"/>
    </row>
    <row r="18544" spans="10:11">
      <c r="J18544" s="1"/>
      <c r="K18544"/>
    </row>
    <row r="18545" spans="10:11">
      <c r="J18545" s="1"/>
      <c r="K18545"/>
    </row>
    <row r="18546" spans="10:11">
      <c r="J18546" s="1"/>
      <c r="K18546"/>
    </row>
    <row r="18547" spans="10:11">
      <c r="J18547" s="1"/>
      <c r="K18547"/>
    </row>
    <row r="18548" spans="10:11">
      <c r="J18548" s="1"/>
      <c r="K18548"/>
    </row>
    <row r="18549" spans="10:11">
      <c r="J18549" s="1"/>
      <c r="K18549"/>
    </row>
    <row r="18550" spans="10:11">
      <c r="J18550" s="1"/>
      <c r="K18550"/>
    </row>
    <row r="18551" spans="10:11">
      <c r="J18551" s="1"/>
      <c r="K18551"/>
    </row>
    <row r="18552" spans="10:11">
      <c r="J18552" s="1"/>
      <c r="K18552"/>
    </row>
    <row r="18553" spans="10:11">
      <c r="J18553" s="1"/>
      <c r="K18553"/>
    </row>
    <row r="18554" spans="10:11">
      <c r="J18554" s="1"/>
      <c r="K18554"/>
    </row>
    <row r="18555" spans="10:11">
      <c r="J18555" s="1"/>
      <c r="K18555"/>
    </row>
    <row r="18556" spans="10:11">
      <c r="J18556" s="1"/>
      <c r="K18556"/>
    </row>
    <row r="18557" spans="10:11">
      <c r="J18557" s="1"/>
      <c r="K18557"/>
    </row>
    <row r="18558" spans="10:11">
      <c r="J18558" s="1"/>
      <c r="K18558"/>
    </row>
    <row r="18559" spans="10:11">
      <c r="J18559" s="1"/>
      <c r="K18559"/>
    </row>
    <row r="18560" spans="10:11">
      <c r="J18560" s="1"/>
      <c r="K18560"/>
    </row>
    <row r="18561" spans="10:11">
      <c r="J18561" s="1"/>
      <c r="K18561"/>
    </row>
    <row r="18562" spans="10:11">
      <c r="J18562" s="1"/>
      <c r="K18562"/>
    </row>
    <row r="18563" spans="10:11">
      <c r="J18563" s="1"/>
      <c r="K18563"/>
    </row>
    <row r="18564" spans="10:11">
      <c r="J18564" s="1"/>
      <c r="K18564"/>
    </row>
    <row r="18565" spans="10:11">
      <c r="J18565" s="1"/>
      <c r="K18565"/>
    </row>
    <row r="18566" spans="10:11">
      <c r="J18566" s="1"/>
      <c r="K18566"/>
    </row>
    <row r="18567" spans="10:11">
      <c r="J18567" s="1"/>
      <c r="K18567"/>
    </row>
    <row r="18568" spans="10:11">
      <c r="J18568" s="1"/>
      <c r="K18568"/>
    </row>
    <row r="18569" spans="10:11">
      <c r="J18569" s="1"/>
      <c r="K18569"/>
    </row>
    <row r="18570" spans="10:11">
      <c r="J18570" s="1"/>
      <c r="K18570"/>
    </row>
    <row r="18571" spans="10:11">
      <c r="J18571" s="1"/>
      <c r="K18571"/>
    </row>
    <row r="18572" spans="10:11">
      <c r="J18572" s="1"/>
      <c r="K18572"/>
    </row>
    <row r="18573" spans="10:11">
      <c r="J18573" s="1"/>
      <c r="K18573"/>
    </row>
    <row r="18574" spans="10:11">
      <c r="J18574" s="1"/>
      <c r="K18574"/>
    </row>
    <row r="18575" spans="10:11">
      <c r="J18575" s="1"/>
      <c r="K18575"/>
    </row>
    <row r="18576" spans="10:11">
      <c r="J18576" s="1"/>
      <c r="K18576"/>
    </row>
    <row r="18577" spans="10:11">
      <c r="J18577" s="1"/>
      <c r="K18577"/>
    </row>
    <row r="18578" spans="10:11">
      <c r="J18578" s="1"/>
      <c r="K18578"/>
    </row>
    <row r="18579" spans="10:11">
      <c r="J18579" s="1"/>
      <c r="K18579"/>
    </row>
    <row r="18580" spans="10:11">
      <c r="J18580" s="1"/>
      <c r="K18580"/>
    </row>
    <row r="18581" spans="10:11">
      <c r="J18581" s="1"/>
      <c r="K18581"/>
    </row>
    <row r="18582" spans="10:11">
      <c r="J18582" s="1"/>
      <c r="K18582"/>
    </row>
    <row r="18583" spans="10:11">
      <c r="J18583" s="1"/>
      <c r="K18583"/>
    </row>
    <row r="18584" spans="10:11">
      <c r="J18584" s="1"/>
      <c r="K18584"/>
    </row>
    <row r="18585" spans="10:11">
      <c r="J18585" s="1"/>
      <c r="K18585"/>
    </row>
    <row r="18586" spans="10:11">
      <c r="J18586" s="1"/>
      <c r="K18586"/>
    </row>
    <row r="18587" spans="10:11">
      <c r="J18587" s="1"/>
      <c r="K18587"/>
    </row>
    <row r="18588" spans="10:11">
      <c r="J18588" s="1"/>
      <c r="K18588"/>
    </row>
    <row r="18589" spans="10:11">
      <c r="J18589" s="1"/>
      <c r="K18589"/>
    </row>
    <row r="18590" spans="10:11">
      <c r="J18590" s="1"/>
      <c r="K18590"/>
    </row>
    <row r="18591" spans="10:11">
      <c r="J18591" s="1"/>
      <c r="K18591"/>
    </row>
    <row r="18592" spans="10:11">
      <c r="J18592" s="1"/>
      <c r="K18592"/>
    </row>
    <row r="18593" spans="10:11">
      <c r="J18593" s="1"/>
      <c r="K18593"/>
    </row>
    <row r="18594" spans="10:11">
      <c r="J18594" s="1"/>
      <c r="K18594"/>
    </row>
    <row r="18595" spans="10:11">
      <c r="J18595" s="1"/>
      <c r="K18595"/>
    </row>
    <row r="18596" spans="10:11">
      <c r="J18596" s="1"/>
      <c r="K18596"/>
    </row>
    <row r="18597" spans="10:11">
      <c r="J18597" s="1"/>
      <c r="K18597"/>
    </row>
    <row r="18598" spans="10:11">
      <c r="J18598" s="1"/>
      <c r="K18598"/>
    </row>
    <row r="18599" spans="10:11">
      <c r="J18599" s="1"/>
      <c r="K18599"/>
    </row>
    <row r="18600" spans="10:11">
      <c r="J18600" s="1"/>
      <c r="K18600"/>
    </row>
    <row r="18601" spans="10:11">
      <c r="J18601" s="1"/>
      <c r="K18601"/>
    </row>
    <row r="18602" spans="10:11">
      <c r="J18602" s="1"/>
      <c r="K18602"/>
    </row>
    <row r="18603" spans="10:11">
      <c r="J18603" s="1"/>
      <c r="K18603"/>
    </row>
    <row r="18604" spans="10:11">
      <c r="J18604" s="1"/>
      <c r="K18604"/>
    </row>
    <row r="18605" spans="10:11">
      <c r="J18605" s="1"/>
      <c r="K18605"/>
    </row>
    <row r="18606" spans="10:11">
      <c r="J18606" s="1"/>
      <c r="K18606"/>
    </row>
    <row r="18607" spans="10:11">
      <c r="J18607" s="1"/>
      <c r="K18607"/>
    </row>
    <row r="18608" spans="10:11">
      <c r="J18608" s="1"/>
      <c r="K18608"/>
    </row>
    <row r="18609" spans="10:11">
      <c r="J18609" s="1"/>
      <c r="K18609"/>
    </row>
    <row r="18610" spans="10:11">
      <c r="J18610" s="1"/>
      <c r="K18610"/>
    </row>
    <row r="18611" spans="10:11">
      <c r="J18611" s="1"/>
      <c r="K18611"/>
    </row>
    <row r="18612" spans="10:11">
      <c r="J18612" s="1"/>
      <c r="K18612"/>
    </row>
    <row r="18613" spans="10:11">
      <c r="J18613" s="1"/>
      <c r="K18613"/>
    </row>
    <row r="18614" spans="10:11">
      <c r="J18614" s="1"/>
      <c r="K18614"/>
    </row>
    <row r="18615" spans="10:11">
      <c r="J18615" s="1"/>
      <c r="K18615"/>
    </row>
    <row r="18616" spans="10:11">
      <c r="J18616" s="1"/>
      <c r="K18616"/>
    </row>
    <row r="18617" spans="10:11">
      <c r="J18617" s="1"/>
      <c r="K18617"/>
    </row>
    <row r="18618" spans="10:11">
      <c r="J18618" s="1"/>
      <c r="K18618"/>
    </row>
    <row r="18619" spans="10:11">
      <c r="J18619" s="1"/>
      <c r="K18619"/>
    </row>
    <row r="18620" spans="10:11">
      <c r="J18620" s="1"/>
      <c r="K18620"/>
    </row>
    <row r="18621" spans="10:11">
      <c r="J18621" s="1"/>
      <c r="K18621"/>
    </row>
    <row r="18622" spans="10:11">
      <c r="J18622" s="1"/>
      <c r="K18622"/>
    </row>
    <row r="18623" spans="10:11">
      <c r="J18623" s="1"/>
      <c r="K18623"/>
    </row>
    <row r="18624" spans="10:11">
      <c r="J18624" s="1"/>
      <c r="K18624"/>
    </row>
    <row r="18625" spans="10:11">
      <c r="J18625" s="1"/>
      <c r="K18625"/>
    </row>
    <row r="18626" spans="10:11">
      <c r="J18626" s="1"/>
      <c r="K18626"/>
    </row>
    <row r="18627" spans="10:11">
      <c r="J18627" s="1"/>
      <c r="K18627"/>
    </row>
    <row r="18628" spans="10:11">
      <c r="J18628" s="1"/>
      <c r="K18628"/>
    </row>
    <row r="18629" spans="10:11">
      <c r="J18629" s="1"/>
      <c r="K18629"/>
    </row>
    <row r="18630" spans="10:11">
      <c r="J18630" s="1"/>
      <c r="K18630"/>
    </row>
    <row r="18631" spans="10:11">
      <c r="J18631" s="1"/>
      <c r="K18631"/>
    </row>
    <row r="18632" spans="10:11">
      <c r="J18632" s="1"/>
      <c r="K18632"/>
    </row>
    <row r="18633" spans="10:11">
      <c r="J18633" s="1"/>
      <c r="K18633"/>
    </row>
    <row r="18634" spans="10:11">
      <c r="J18634" s="1"/>
      <c r="K18634"/>
    </row>
    <row r="18635" spans="10:11">
      <c r="J18635" s="1"/>
      <c r="K18635"/>
    </row>
    <row r="18636" spans="10:11">
      <c r="J18636" s="1"/>
      <c r="K18636"/>
    </row>
    <row r="18637" spans="10:11">
      <c r="J18637" s="1"/>
      <c r="K18637"/>
    </row>
    <row r="18638" spans="10:11">
      <c r="J18638" s="1"/>
      <c r="K18638"/>
    </row>
    <row r="18639" spans="10:11">
      <c r="J18639" s="1"/>
      <c r="K18639"/>
    </row>
    <row r="18640" spans="10:11">
      <c r="J18640" s="1"/>
      <c r="K18640"/>
    </row>
    <row r="18641" spans="10:11">
      <c r="J18641" s="1"/>
      <c r="K18641"/>
    </row>
    <row r="18642" spans="10:11">
      <c r="J18642" s="1"/>
      <c r="K18642"/>
    </row>
    <row r="18643" spans="10:11">
      <c r="J18643" s="1"/>
      <c r="K18643"/>
    </row>
    <row r="18644" spans="10:11">
      <c r="J18644" s="1"/>
      <c r="K18644"/>
    </row>
    <row r="18645" spans="10:11">
      <c r="J18645" s="1"/>
      <c r="K18645"/>
    </row>
    <row r="18646" spans="10:11">
      <c r="J18646" s="1"/>
      <c r="K18646"/>
    </row>
    <row r="18647" spans="10:11">
      <c r="J18647" s="1"/>
      <c r="K18647"/>
    </row>
    <row r="18648" spans="10:11">
      <c r="J18648" s="1"/>
      <c r="K18648"/>
    </row>
    <row r="18649" spans="10:11">
      <c r="J18649" s="1"/>
      <c r="K18649"/>
    </row>
    <row r="18650" spans="10:11">
      <c r="J18650" s="1"/>
      <c r="K18650"/>
    </row>
    <row r="18651" spans="10:11">
      <c r="J18651" s="1"/>
      <c r="K18651"/>
    </row>
    <row r="18652" spans="10:11">
      <c r="J18652" s="1"/>
      <c r="K18652"/>
    </row>
    <row r="18653" spans="10:11">
      <c r="J18653" s="1"/>
      <c r="K18653"/>
    </row>
    <row r="18654" spans="10:11">
      <c r="J18654" s="1"/>
      <c r="K18654"/>
    </row>
    <row r="18655" spans="10:11">
      <c r="J18655" s="1"/>
      <c r="K18655"/>
    </row>
    <row r="18656" spans="10:11">
      <c r="J18656" s="1"/>
      <c r="K18656"/>
    </row>
    <row r="18657" spans="10:11">
      <c r="J18657" s="1"/>
      <c r="K18657"/>
    </row>
    <row r="18658" spans="10:11">
      <c r="J18658" s="1"/>
      <c r="K18658"/>
    </row>
    <row r="18659" spans="10:11">
      <c r="J18659" s="1"/>
      <c r="K18659"/>
    </row>
    <row r="18660" spans="10:11">
      <c r="J18660" s="1"/>
      <c r="K18660"/>
    </row>
    <row r="18661" spans="10:11">
      <c r="J18661" s="1"/>
      <c r="K18661"/>
    </row>
    <row r="18662" spans="10:11">
      <c r="J18662" s="1"/>
      <c r="K18662"/>
    </row>
    <row r="18663" spans="10:11">
      <c r="J18663" s="1"/>
      <c r="K18663"/>
    </row>
    <row r="18664" spans="10:11">
      <c r="J18664" s="1"/>
      <c r="K18664"/>
    </row>
    <row r="18665" spans="10:11">
      <c r="J18665" s="1"/>
      <c r="K18665"/>
    </row>
    <row r="18666" spans="10:11">
      <c r="J18666" s="1"/>
      <c r="K18666"/>
    </row>
    <row r="18667" spans="10:11">
      <c r="J18667" s="1"/>
      <c r="K18667"/>
    </row>
    <row r="18668" spans="10:11">
      <c r="J18668" s="1"/>
      <c r="K18668"/>
    </row>
    <row r="18669" spans="10:11">
      <c r="J18669" s="1"/>
      <c r="K18669"/>
    </row>
    <row r="18670" spans="10:11">
      <c r="J18670" s="1"/>
      <c r="K18670"/>
    </row>
    <row r="18671" spans="10:11">
      <c r="J18671" s="1"/>
      <c r="K18671"/>
    </row>
    <row r="18672" spans="10:11">
      <c r="J18672" s="1"/>
      <c r="K18672"/>
    </row>
    <row r="18673" spans="10:11">
      <c r="J18673" s="1"/>
      <c r="K18673"/>
    </row>
    <row r="18674" spans="10:11">
      <c r="J18674" s="1"/>
      <c r="K18674"/>
    </row>
    <row r="18675" spans="10:11">
      <c r="J18675" s="1"/>
      <c r="K18675"/>
    </row>
    <row r="18676" spans="10:11">
      <c r="J18676" s="1"/>
      <c r="K18676"/>
    </row>
    <row r="18677" spans="10:11">
      <c r="J18677" s="1"/>
      <c r="K18677"/>
    </row>
    <row r="18678" spans="10:11">
      <c r="J18678" s="1"/>
      <c r="K18678"/>
    </row>
    <row r="18679" spans="10:11">
      <c r="J18679" s="1"/>
      <c r="K18679"/>
    </row>
    <row r="18680" spans="10:11">
      <c r="J18680" s="1"/>
      <c r="K18680"/>
    </row>
    <row r="18681" spans="10:11">
      <c r="J18681" s="1"/>
      <c r="K18681"/>
    </row>
    <row r="18682" spans="10:11">
      <c r="J18682" s="1"/>
      <c r="K18682"/>
    </row>
    <row r="18683" spans="10:11">
      <c r="J18683" s="1"/>
      <c r="K18683"/>
    </row>
    <row r="18684" spans="10:11">
      <c r="J18684" s="1"/>
      <c r="K18684"/>
    </row>
    <row r="18685" spans="10:11">
      <c r="J18685" s="1"/>
      <c r="K18685"/>
    </row>
    <row r="18686" spans="10:11">
      <c r="J18686" s="1"/>
      <c r="K18686"/>
    </row>
    <row r="18687" spans="10:11">
      <c r="J18687" s="1"/>
      <c r="K18687"/>
    </row>
    <row r="18688" spans="10:11">
      <c r="J18688" s="1"/>
      <c r="K18688"/>
    </row>
    <row r="18689" spans="10:11">
      <c r="J18689" s="1"/>
      <c r="K18689"/>
    </row>
    <row r="18690" spans="10:11">
      <c r="J18690" s="1"/>
      <c r="K18690"/>
    </row>
    <row r="18691" spans="10:11">
      <c r="J18691" s="1"/>
      <c r="K18691"/>
    </row>
    <row r="18692" spans="10:11">
      <c r="J18692" s="1"/>
      <c r="K18692"/>
    </row>
    <row r="18693" spans="10:11">
      <c r="J18693" s="1"/>
      <c r="K18693"/>
    </row>
    <row r="18694" spans="10:11">
      <c r="J18694" s="1"/>
      <c r="K18694"/>
    </row>
    <row r="18695" spans="10:11">
      <c r="J18695" s="1"/>
      <c r="K18695"/>
    </row>
    <row r="18696" spans="10:11">
      <c r="J18696" s="1"/>
      <c r="K18696"/>
    </row>
    <row r="18697" spans="10:11">
      <c r="J18697" s="1"/>
      <c r="K18697"/>
    </row>
    <row r="18698" spans="10:11">
      <c r="J18698" s="1"/>
      <c r="K18698"/>
    </row>
    <row r="18699" spans="10:11">
      <c r="J18699" s="1"/>
      <c r="K18699"/>
    </row>
    <row r="18700" spans="10:11">
      <c r="J18700" s="1"/>
      <c r="K18700"/>
    </row>
    <row r="18701" spans="10:11">
      <c r="J18701" s="1"/>
      <c r="K18701"/>
    </row>
    <row r="18702" spans="10:11">
      <c r="J18702" s="1"/>
      <c r="K18702"/>
    </row>
    <row r="18703" spans="10:11">
      <c r="J18703" s="1"/>
      <c r="K18703"/>
    </row>
    <row r="18704" spans="10:11">
      <c r="J18704" s="1"/>
      <c r="K18704"/>
    </row>
    <row r="18705" spans="10:11">
      <c r="J18705" s="1"/>
      <c r="K18705"/>
    </row>
    <row r="18706" spans="10:11">
      <c r="J18706" s="1"/>
      <c r="K18706"/>
    </row>
    <row r="18707" spans="10:11">
      <c r="J18707" s="1"/>
      <c r="K18707"/>
    </row>
    <row r="18708" spans="10:11">
      <c r="J18708" s="1"/>
      <c r="K18708"/>
    </row>
    <row r="18709" spans="10:11">
      <c r="J18709" s="1"/>
      <c r="K18709"/>
    </row>
    <row r="18710" spans="10:11">
      <c r="J18710" s="1"/>
      <c r="K18710"/>
    </row>
    <row r="18711" spans="10:11">
      <c r="J18711" s="1"/>
      <c r="K18711"/>
    </row>
    <row r="18712" spans="10:11">
      <c r="J18712" s="1"/>
      <c r="K18712"/>
    </row>
    <row r="18713" spans="10:11">
      <c r="J18713" s="1"/>
      <c r="K18713"/>
    </row>
    <row r="18714" spans="10:11">
      <c r="J18714" s="1"/>
      <c r="K18714"/>
    </row>
    <row r="18715" spans="10:11">
      <c r="J18715" s="1"/>
      <c r="K18715"/>
    </row>
    <row r="18716" spans="10:11">
      <c r="J18716" s="1"/>
      <c r="K18716"/>
    </row>
    <row r="18717" spans="10:11">
      <c r="J18717" s="1"/>
      <c r="K18717"/>
    </row>
    <row r="18718" spans="10:11">
      <c r="J18718" s="1"/>
      <c r="K18718"/>
    </row>
    <row r="18719" spans="10:11">
      <c r="J18719" s="1"/>
      <c r="K18719"/>
    </row>
    <row r="18720" spans="10:11">
      <c r="J18720" s="1"/>
      <c r="K18720"/>
    </row>
    <row r="18721" spans="10:11">
      <c r="J18721" s="1"/>
      <c r="K18721"/>
    </row>
    <row r="18722" spans="10:11">
      <c r="J18722" s="1"/>
      <c r="K18722"/>
    </row>
    <row r="18723" spans="10:11">
      <c r="J18723" s="1"/>
      <c r="K18723"/>
    </row>
    <row r="18724" spans="10:11">
      <c r="J18724" s="1"/>
      <c r="K18724"/>
    </row>
    <row r="18725" spans="10:11">
      <c r="J18725" s="1"/>
      <c r="K18725"/>
    </row>
    <row r="18726" spans="10:11">
      <c r="J18726" s="1"/>
      <c r="K18726"/>
    </row>
    <row r="18727" spans="10:11">
      <c r="J18727" s="1"/>
      <c r="K18727"/>
    </row>
    <row r="18728" spans="10:11">
      <c r="J18728" s="1"/>
      <c r="K18728"/>
    </row>
    <row r="18729" spans="10:11">
      <c r="J18729" s="1"/>
      <c r="K18729"/>
    </row>
    <row r="18730" spans="10:11">
      <c r="J18730" s="1"/>
      <c r="K18730"/>
    </row>
    <row r="18731" spans="10:11">
      <c r="J18731" s="1"/>
      <c r="K18731"/>
    </row>
    <row r="18732" spans="10:11">
      <c r="J18732" s="1"/>
      <c r="K18732"/>
    </row>
    <row r="18733" spans="10:11">
      <c r="J18733" s="1"/>
      <c r="K18733"/>
    </row>
    <row r="18734" spans="10:11">
      <c r="J18734" s="1"/>
      <c r="K18734"/>
    </row>
    <row r="18735" spans="10:11">
      <c r="J18735" s="1"/>
      <c r="K18735"/>
    </row>
    <row r="18736" spans="10:11">
      <c r="J18736" s="1"/>
      <c r="K18736"/>
    </row>
    <row r="18737" spans="10:11">
      <c r="J18737" s="1"/>
      <c r="K18737"/>
    </row>
    <row r="18738" spans="10:11">
      <c r="J18738" s="1"/>
      <c r="K18738"/>
    </row>
    <row r="18739" spans="10:11">
      <c r="J18739" s="1"/>
      <c r="K18739"/>
    </row>
    <row r="18740" spans="10:11">
      <c r="J18740" s="1"/>
      <c r="K18740"/>
    </row>
    <row r="18741" spans="10:11">
      <c r="J18741" s="1"/>
      <c r="K18741"/>
    </row>
    <row r="18742" spans="10:11">
      <c r="J18742" s="1"/>
      <c r="K18742"/>
    </row>
    <row r="18743" spans="10:11">
      <c r="J18743" s="1"/>
      <c r="K18743"/>
    </row>
    <row r="18744" spans="10:11">
      <c r="J18744" s="1"/>
      <c r="K18744"/>
    </row>
    <row r="18745" spans="10:11">
      <c r="J18745" s="1"/>
      <c r="K18745"/>
    </row>
    <row r="18746" spans="10:11">
      <c r="J18746" s="1"/>
      <c r="K18746"/>
    </row>
    <row r="18747" spans="10:11">
      <c r="J18747" s="1"/>
      <c r="K18747"/>
    </row>
    <row r="18748" spans="10:11">
      <c r="J18748" s="1"/>
      <c r="K18748"/>
    </row>
    <row r="18749" spans="10:11">
      <c r="J18749" s="1"/>
      <c r="K18749"/>
    </row>
    <row r="18750" spans="10:11">
      <c r="J18750" s="1"/>
      <c r="K18750"/>
    </row>
    <row r="18751" spans="10:11">
      <c r="J18751" s="1"/>
      <c r="K18751"/>
    </row>
    <row r="18752" spans="10:11">
      <c r="J18752" s="1"/>
      <c r="K18752"/>
    </row>
    <row r="18753" spans="10:11">
      <c r="J18753" s="1"/>
      <c r="K18753"/>
    </row>
    <row r="18754" spans="10:11">
      <c r="J18754" s="1"/>
      <c r="K18754"/>
    </row>
    <row r="18755" spans="10:11">
      <c r="J18755" s="1"/>
      <c r="K18755"/>
    </row>
    <row r="18756" spans="10:11">
      <c r="J18756" s="1"/>
      <c r="K18756"/>
    </row>
    <row r="18757" spans="10:11">
      <c r="J18757" s="1"/>
      <c r="K18757"/>
    </row>
    <row r="18758" spans="10:11">
      <c r="J18758" s="1"/>
      <c r="K18758"/>
    </row>
    <row r="18759" spans="10:11">
      <c r="J18759" s="1"/>
      <c r="K18759"/>
    </row>
    <row r="18760" spans="10:11">
      <c r="J18760" s="1"/>
      <c r="K18760"/>
    </row>
    <row r="18761" spans="10:11">
      <c r="J18761" s="1"/>
      <c r="K18761"/>
    </row>
    <row r="18762" spans="10:11">
      <c r="J18762" s="1"/>
      <c r="K18762"/>
    </row>
    <row r="18763" spans="10:11">
      <c r="J18763" s="1"/>
      <c r="K18763"/>
    </row>
    <row r="18764" spans="10:11">
      <c r="J18764" s="1"/>
      <c r="K18764"/>
    </row>
    <row r="18765" spans="10:11">
      <c r="J18765" s="1"/>
      <c r="K18765"/>
    </row>
    <row r="18766" spans="10:11">
      <c r="J18766" s="1"/>
      <c r="K18766"/>
    </row>
    <row r="18767" spans="10:11">
      <c r="J18767" s="1"/>
      <c r="K18767"/>
    </row>
    <row r="18768" spans="10:11">
      <c r="J18768" s="1"/>
      <c r="K18768"/>
    </row>
    <row r="18769" spans="10:11">
      <c r="J18769" s="1"/>
      <c r="K18769"/>
    </row>
    <row r="18770" spans="10:11">
      <c r="J18770" s="1"/>
      <c r="K18770"/>
    </row>
    <row r="18771" spans="10:11">
      <c r="J18771" s="1"/>
      <c r="K18771"/>
    </row>
    <row r="18772" spans="10:11">
      <c r="J18772" s="1"/>
      <c r="K18772"/>
    </row>
    <row r="18773" spans="10:11">
      <c r="J18773" s="1"/>
      <c r="K18773"/>
    </row>
    <row r="18774" spans="10:11">
      <c r="J18774" s="1"/>
      <c r="K18774"/>
    </row>
    <row r="18775" spans="10:11">
      <c r="J18775" s="1"/>
      <c r="K18775"/>
    </row>
    <row r="18776" spans="10:11">
      <c r="J18776" s="1"/>
      <c r="K18776"/>
    </row>
    <row r="18777" spans="10:11">
      <c r="J18777" s="1"/>
      <c r="K18777"/>
    </row>
    <row r="18778" spans="10:11">
      <c r="J18778" s="1"/>
      <c r="K18778"/>
    </row>
    <row r="18779" spans="10:11">
      <c r="J18779" s="1"/>
      <c r="K18779"/>
    </row>
    <row r="18780" spans="10:11">
      <c r="J18780" s="1"/>
      <c r="K18780"/>
    </row>
    <row r="18781" spans="10:11">
      <c r="J18781" s="1"/>
      <c r="K18781"/>
    </row>
    <row r="18782" spans="10:11">
      <c r="J18782" s="1"/>
      <c r="K18782"/>
    </row>
    <row r="18783" spans="10:11">
      <c r="J18783" s="1"/>
      <c r="K18783"/>
    </row>
    <row r="18784" spans="10:11">
      <c r="J18784" s="1"/>
      <c r="K18784"/>
    </row>
    <row r="18785" spans="10:11">
      <c r="J18785" s="1"/>
      <c r="K18785"/>
    </row>
    <row r="18786" spans="10:11">
      <c r="J18786" s="1"/>
      <c r="K18786"/>
    </row>
    <row r="18787" spans="10:11">
      <c r="J18787" s="1"/>
      <c r="K18787"/>
    </row>
    <row r="18788" spans="10:11">
      <c r="J18788" s="1"/>
      <c r="K18788"/>
    </row>
    <row r="18789" spans="10:11">
      <c r="J18789" s="1"/>
      <c r="K18789"/>
    </row>
    <row r="18790" spans="10:11">
      <c r="J18790" s="1"/>
      <c r="K18790"/>
    </row>
    <row r="18791" spans="10:11">
      <c r="J18791" s="1"/>
      <c r="K18791"/>
    </row>
    <row r="18792" spans="10:11">
      <c r="J18792" s="1"/>
      <c r="K18792"/>
    </row>
    <row r="18793" spans="10:11">
      <c r="J18793" s="1"/>
      <c r="K18793"/>
    </row>
    <row r="18794" spans="10:11">
      <c r="J18794" s="1"/>
      <c r="K18794"/>
    </row>
    <row r="18795" spans="10:11">
      <c r="J18795" s="1"/>
      <c r="K18795"/>
    </row>
    <row r="18796" spans="10:11">
      <c r="J18796" s="1"/>
      <c r="K18796"/>
    </row>
    <row r="18797" spans="10:11">
      <c r="J18797" s="1"/>
      <c r="K18797"/>
    </row>
    <row r="18798" spans="10:11">
      <c r="J18798" s="1"/>
      <c r="K18798"/>
    </row>
    <row r="18799" spans="10:11">
      <c r="J18799" s="1"/>
      <c r="K18799"/>
    </row>
    <row r="18800" spans="10:11">
      <c r="J18800" s="1"/>
      <c r="K18800"/>
    </row>
    <row r="18801" spans="10:11">
      <c r="J18801" s="1"/>
      <c r="K18801"/>
    </row>
    <row r="18802" spans="10:11">
      <c r="J18802" s="1"/>
      <c r="K18802"/>
    </row>
    <row r="18803" spans="10:11">
      <c r="J18803" s="1"/>
      <c r="K18803"/>
    </row>
    <row r="18804" spans="10:11">
      <c r="J18804" s="1"/>
      <c r="K18804"/>
    </row>
    <row r="18805" spans="10:11">
      <c r="J18805" s="1"/>
      <c r="K18805"/>
    </row>
    <row r="18806" spans="10:11">
      <c r="J18806" s="1"/>
      <c r="K18806"/>
    </row>
    <row r="18807" spans="10:11">
      <c r="J18807" s="1"/>
      <c r="K18807"/>
    </row>
    <row r="18808" spans="10:11">
      <c r="J18808" s="1"/>
      <c r="K18808"/>
    </row>
    <row r="18809" spans="10:11">
      <c r="J18809" s="1"/>
      <c r="K18809"/>
    </row>
    <row r="18810" spans="10:11">
      <c r="J18810" s="1"/>
      <c r="K18810"/>
    </row>
    <row r="18811" spans="10:11">
      <c r="J18811" s="1"/>
      <c r="K18811"/>
    </row>
    <row r="18812" spans="10:11">
      <c r="J18812" s="1"/>
      <c r="K18812"/>
    </row>
    <row r="18813" spans="10:11">
      <c r="J18813" s="1"/>
      <c r="K18813"/>
    </row>
    <row r="18814" spans="10:11">
      <c r="J18814" s="1"/>
      <c r="K18814"/>
    </row>
    <row r="18815" spans="10:11">
      <c r="J18815" s="1"/>
      <c r="K18815"/>
    </row>
    <row r="18816" spans="10:11">
      <c r="J18816" s="1"/>
      <c r="K18816"/>
    </row>
    <row r="18817" spans="10:11">
      <c r="J18817" s="1"/>
      <c r="K18817"/>
    </row>
    <row r="18818" spans="10:11">
      <c r="J18818" s="1"/>
      <c r="K18818"/>
    </row>
    <row r="18819" spans="10:11">
      <c r="J18819" s="1"/>
      <c r="K18819"/>
    </row>
    <row r="18820" spans="10:11">
      <c r="J18820" s="1"/>
      <c r="K18820"/>
    </row>
    <row r="18821" spans="10:11">
      <c r="J18821" s="1"/>
      <c r="K18821"/>
    </row>
    <row r="18822" spans="10:11">
      <c r="J18822" s="1"/>
      <c r="K18822"/>
    </row>
    <row r="18823" spans="10:11">
      <c r="J18823" s="1"/>
      <c r="K18823"/>
    </row>
    <row r="18824" spans="10:11">
      <c r="J18824" s="1"/>
      <c r="K18824"/>
    </row>
    <row r="18825" spans="10:11">
      <c r="J18825" s="1"/>
      <c r="K18825"/>
    </row>
    <row r="18826" spans="10:11">
      <c r="J18826" s="1"/>
      <c r="K18826"/>
    </row>
    <row r="18827" spans="10:11">
      <c r="J18827" s="1"/>
      <c r="K18827"/>
    </row>
    <row r="18828" spans="10:11">
      <c r="J18828" s="1"/>
      <c r="K18828"/>
    </row>
    <row r="18829" spans="10:11">
      <c r="J18829" s="1"/>
      <c r="K18829"/>
    </row>
    <row r="18830" spans="10:11">
      <c r="J18830" s="1"/>
      <c r="K18830"/>
    </row>
    <row r="18831" spans="10:11">
      <c r="J18831" s="1"/>
      <c r="K18831"/>
    </row>
    <row r="18832" spans="10:11">
      <c r="J18832" s="1"/>
      <c r="K18832"/>
    </row>
    <row r="18833" spans="10:11">
      <c r="J18833" s="1"/>
      <c r="K18833"/>
    </row>
    <row r="18834" spans="10:11">
      <c r="J18834" s="1"/>
      <c r="K18834"/>
    </row>
    <row r="18835" spans="10:11">
      <c r="J18835" s="1"/>
      <c r="K18835"/>
    </row>
    <row r="18836" spans="10:11">
      <c r="J18836" s="1"/>
      <c r="K18836"/>
    </row>
    <row r="18837" spans="10:11">
      <c r="J18837" s="1"/>
      <c r="K18837"/>
    </row>
    <row r="18838" spans="10:11">
      <c r="J18838" s="1"/>
      <c r="K18838"/>
    </row>
    <row r="18839" spans="10:11">
      <c r="J18839" s="1"/>
      <c r="K18839"/>
    </row>
    <row r="18840" spans="10:11">
      <c r="J18840" s="1"/>
      <c r="K18840"/>
    </row>
    <row r="18841" spans="10:11">
      <c r="J18841" s="1"/>
      <c r="K18841"/>
    </row>
    <row r="18842" spans="10:11">
      <c r="J18842" s="1"/>
      <c r="K18842"/>
    </row>
    <row r="18843" spans="10:11">
      <c r="J18843" s="1"/>
      <c r="K18843"/>
    </row>
    <row r="18844" spans="10:11">
      <c r="J18844" s="1"/>
      <c r="K18844"/>
    </row>
    <row r="18845" spans="10:11">
      <c r="J18845" s="1"/>
      <c r="K18845"/>
    </row>
    <row r="18846" spans="10:11">
      <c r="J18846" s="1"/>
      <c r="K18846"/>
    </row>
    <row r="18847" spans="10:11">
      <c r="J18847" s="1"/>
      <c r="K18847"/>
    </row>
    <row r="18848" spans="10:11">
      <c r="J18848" s="1"/>
      <c r="K18848"/>
    </row>
    <row r="18849" spans="10:11">
      <c r="J18849" s="1"/>
      <c r="K18849"/>
    </row>
    <row r="18850" spans="10:11">
      <c r="J18850" s="1"/>
      <c r="K18850"/>
    </row>
    <row r="18851" spans="10:11">
      <c r="J18851" s="1"/>
      <c r="K18851"/>
    </row>
    <row r="18852" spans="10:11">
      <c r="J18852" s="1"/>
      <c r="K18852"/>
    </row>
    <row r="18853" spans="10:11">
      <c r="J18853" s="1"/>
      <c r="K18853"/>
    </row>
    <row r="18854" spans="10:11">
      <c r="J18854" s="1"/>
      <c r="K18854"/>
    </row>
    <row r="18855" spans="10:11">
      <c r="J18855" s="1"/>
      <c r="K18855"/>
    </row>
    <row r="18856" spans="10:11">
      <c r="J18856" s="1"/>
      <c r="K18856"/>
    </row>
    <row r="18857" spans="10:11">
      <c r="J18857" s="1"/>
      <c r="K18857"/>
    </row>
    <row r="18858" spans="10:11">
      <c r="J18858" s="1"/>
      <c r="K18858"/>
    </row>
    <row r="18859" spans="10:11">
      <c r="J18859" s="1"/>
      <c r="K18859"/>
    </row>
    <row r="18860" spans="10:11">
      <c r="J18860" s="1"/>
      <c r="K18860"/>
    </row>
    <row r="18861" spans="10:11">
      <c r="J18861" s="1"/>
      <c r="K18861"/>
    </row>
    <row r="18862" spans="10:11">
      <c r="J18862" s="1"/>
      <c r="K18862"/>
    </row>
    <row r="18863" spans="10:11">
      <c r="J18863" s="1"/>
      <c r="K18863"/>
    </row>
    <row r="18864" spans="10:11">
      <c r="J18864" s="1"/>
      <c r="K18864"/>
    </row>
    <row r="18865" spans="10:11">
      <c r="J18865" s="1"/>
      <c r="K18865"/>
    </row>
    <row r="18866" spans="10:11">
      <c r="J18866" s="1"/>
      <c r="K18866"/>
    </row>
    <row r="18867" spans="10:11">
      <c r="J18867" s="1"/>
      <c r="K18867"/>
    </row>
    <row r="18868" spans="10:11">
      <c r="J18868" s="1"/>
      <c r="K18868"/>
    </row>
    <row r="18869" spans="10:11">
      <c r="J18869" s="1"/>
      <c r="K18869"/>
    </row>
    <row r="18870" spans="10:11">
      <c r="J18870" s="1"/>
      <c r="K18870"/>
    </row>
    <row r="18871" spans="10:11">
      <c r="J18871" s="1"/>
      <c r="K18871"/>
    </row>
    <row r="18872" spans="10:11">
      <c r="J18872" s="1"/>
      <c r="K18872"/>
    </row>
    <row r="18873" spans="10:11">
      <c r="J18873" s="1"/>
      <c r="K18873"/>
    </row>
    <row r="18874" spans="10:11">
      <c r="J18874" s="1"/>
      <c r="K18874"/>
    </row>
    <row r="18875" spans="10:11">
      <c r="J18875" s="1"/>
      <c r="K18875"/>
    </row>
    <row r="18876" spans="10:11">
      <c r="J18876" s="1"/>
      <c r="K18876"/>
    </row>
    <row r="18877" spans="10:11">
      <c r="J18877" s="1"/>
      <c r="K18877"/>
    </row>
    <row r="18878" spans="10:11">
      <c r="J18878" s="1"/>
      <c r="K18878"/>
    </row>
    <row r="18879" spans="10:11">
      <c r="J18879" s="1"/>
      <c r="K18879"/>
    </row>
    <row r="18880" spans="10:11">
      <c r="J18880" s="1"/>
      <c r="K18880"/>
    </row>
    <row r="18881" spans="10:11">
      <c r="J18881" s="1"/>
      <c r="K18881"/>
    </row>
    <row r="18882" spans="10:11">
      <c r="J18882" s="1"/>
      <c r="K18882"/>
    </row>
    <row r="18883" spans="10:11">
      <c r="J18883" s="1"/>
      <c r="K18883"/>
    </row>
    <row r="18884" spans="10:11">
      <c r="J18884" s="1"/>
      <c r="K18884"/>
    </row>
    <row r="18885" spans="10:11">
      <c r="J18885" s="1"/>
      <c r="K18885"/>
    </row>
    <row r="18886" spans="10:11">
      <c r="J18886" s="1"/>
      <c r="K18886"/>
    </row>
    <row r="18887" spans="10:11">
      <c r="J18887" s="1"/>
      <c r="K18887"/>
    </row>
    <row r="18888" spans="10:11">
      <c r="J18888" s="1"/>
      <c r="K18888"/>
    </row>
    <row r="18889" spans="10:11">
      <c r="J18889" s="1"/>
      <c r="K18889"/>
    </row>
    <row r="18890" spans="10:11">
      <c r="J18890" s="1"/>
      <c r="K18890"/>
    </row>
    <row r="18891" spans="10:11">
      <c r="J18891" s="1"/>
      <c r="K18891"/>
    </row>
    <row r="18892" spans="10:11">
      <c r="J18892" s="1"/>
      <c r="K18892"/>
    </row>
    <row r="18893" spans="10:11">
      <c r="J18893" s="1"/>
      <c r="K18893"/>
    </row>
    <row r="18894" spans="10:11">
      <c r="J18894" s="1"/>
      <c r="K18894"/>
    </row>
    <row r="18895" spans="10:11">
      <c r="J18895" s="1"/>
      <c r="K18895"/>
    </row>
    <row r="18896" spans="10:11">
      <c r="J18896" s="1"/>
      <c r="K18896"/>
    </row>
    <row r="18897" spans="10:11">
      <c r="J18897" s="1"/>
      <c r="K18897"/>
    </row>
    <row r="18898" spans="10:11">
      <c r="J18898" s="1"/>
      <c r="K18898"/>
    </row>
    <row r="18899" spans="10:11">
      <c r="J18899" s="1"/>
      <c r="K18899"/>
    </row>
    <row r="18900" spans="10:11">
      <c r="J18900" s="1"/>
      <c r="K18900"/>
    </row>
    <row r="18901" spans="10:11">
      <c r="J18901" s="1"/>
      <c r="K18901"/>
    </row>
    <row r="18902" spans="10:11">
      <c r="J18902" s="1"/>
      <c r="K18902"/>
    </row>
    <row r="18903" spans="10:11">
      <c r="J18903" s="1"/>
      <c r="K18903"/>
    </row>
    <row r="18904" spans="10:11">
      <c r="J18904" s="1"/>
      <c r="K18904"/>
    </row>
    <row r="18905" spans="10:11">
      <c r="J18905" s="1"/>
      <c r="K18905"/>
    </row>
    <row r="18906" spans="10:11">
      <c r="J18906" s="1"/>
      <c r="K18906"/>
    </row>
    <row r="18907" spans="10:11">
      <c r="J18907" s="1"/>
      <c r="K18907"/>
    </row>
    <row r="18908" spans="10:11">
      <c r="J18908" s="1"/>
      <c r="K18908"/>
    </row>
    <row r="18909" spans="10:11">
      <c r="J18909" s="1"/>
      <c r="K18909"/>
    </row>
    <row r="18910" spans="10:11">
      <c r="J18910" s="1"/>
      <c r="K18910"/>
    </row>
    <row r="18911" spans="10:11">
      <c r="J18911" s="1"/>
      <c r="K18911"/>
    </row>
    <row r="18912" spans="10:11">
      <c r="J18912" s="1"/>
      <c r="K18912"/>
    </row>
    <row r="18913" spans="10:11">
      <c r="J18913" s="1"/>
      <c r="K18913"/>
    </row>
    <row r="18914" spans="10:11">
      <c r="J18914" s="1"/>
      <c r="K18914"/>
    </row>
    <row r="18915" spans="10:11">
      <c r="J18915" s="1"/>
      <c r="K18915"/>
    </row>
    <row r="18916" spans="10:11">
      <c r="J18916" s="1"/>
      <c r="K18916"/>
    </row>
    <row r="18917" spans="10:11">
      <c r="J18917" s="1"/>
      <c r="K18917"/>
    </row>
    <row r="18918" spans="10:11">
      <c r="J18918" s="1"/>
      <c r="K18918"/>
    </row>
    <row r="18919" spans="10:11">
      <c r="J18919" s="1"/>
      <c r="K18919"/>
    </row>
    <row r="18920" spans="10:11">
      <c r="J18920" s="1"/>
      <c r="K18920"/>
    </row>
    <row r="18921" spans="10:11">
      <c r="J18921" s="1"/>
      <c r="K18921"/>
    </row>
    <row r="18922" spans="10:11">
      <c r="J18922" s="1"/>
      <c r="K18922"/>
    </row>
    <row r="18923" spans="10:11">
      <c r="J18923" s="1"/>
      <c r="K18923"/>
    </row>
    <row r="18924" spans="10:11">
      <c r="J18924" s="1"/>
      <c r="K18924"/>
    </row>
    <row r="18925" spans="10:11">
      <c r="J18925" s="1"/>
      <c r="K18925"/>
    </row>
    <row r="18926" spans="10:11">
      <c r="J18926" s="1"/>
      <c r="K18926"/>
    </row>
    <row r="18927" spans="10:11">
      <c r="J18927" s="1"/>
      <c r="K18927"/>
    </row>
    <row r="18928" spans="10:11">
      <c r="J18928" s="1"/>
      <c r="K18928"/>
    </row>
    <row r="18929" spans="10:11">
      <c r="J18929" s="1"/>
      <c r="K18929"/>
    </row>
    <row r="18930" spans="10:11">
      <c r="J18930" s="1"/>
      <c r="K18930"/>
    </row>
    <row r="18931" spans="10:11">
      <c r="J18931" s="1"/>
      <c r="K18931"/>
    </row>
    <row r="18932" spans="10:11">
      <c r="J18932" s="1"/>
      <c r="K18932"/>
    </row>
    <row r="18933" spans="10:11">
      <c r="J18933" s="1"/>
      <c r="K18933"/>
    </row>
    <row r="18934" spans="10:11">
      <c r="J18934" s="1"/>
      <c r="K18934"/>
    </row>
    <row r="18935" spans="10:11">
      <c r="J18935" s="1"/>
      <c r="K18935"/>
    </row>
    <row r="18936" spans="10:11">
      <c r="J18936" s="1"/>
      <c r="K18936"/>
    </row>
    <row r="18937" spans="10:11">
      <c r="J18937" s="1"/>
      <c r="K18937"/>
    </row>
    <row r="18938" spans="10:11">
      <c r="J18938" s="1"/>
      <c r="K18938"/>
    </row>
    <row r="18939" spans="10:11">
      <c r="J18939" s="1"/>
      <c r="K18939"/>
    </row>
    <row r="18940" spans="10:11">
      <c r="J18940" s="1"/>
      <c r="K18940"/>
    </row>
    <row r="18941" spans="10:11">
      <c r="J18941" s="1"/>
      <c r="K18941"/>
    </row>
    <row r="18942" spans="10:11">
      <c r="J18942" s="1"/>
      <c r="K18942"/>
    </row>
    <row r="18943" spans="10:11">
      <c r="J18943" s="1"/>
      <c r="K18943"/>
    </row>
    <row r="18944" spans="10:11">
      <c r="J18944" s="1"/>
      <c r="K18944"/>
    </row>
    <row r="18945" spans="10:11">
      <c r="J18945" s="1"/>
      <c r="K18945"/>
    </row>
    <row r="18946" spans="10:11">
      <c r="J18946" s="1"/>
      <c r="K18946"/>
    </row>
    <row r="18947" spans="10:11">
      <c r="J18947" s="1"/>
      <c r="K18947"/>
    </row>
    <row r="18948" spans="10:11">
      <c r="J18948" s="1"/>
      <c r="K18948"/>
    </row>
    <row r="18949" spans="10:11">
      <c r="J18949" s="1"/>
      <c r="K18949"/>
    </row>
    <row r="18950" spans="10:11">
      <c r="J18950" s="1"/>
      <c r="K18950"/>
    </row>
    <row r="18951" spans="10:11">
      <c r="J18951" s="1"/>
      <c r="K18951"/>
    </row>
    <row r="18952" spans="10:11">
      <c r="J18952" s="1"/>
      <c r="K18952"/>
    </row>
    <row r="18953" spans="10:11">
      <c r="J18953" s="1"/>
      <c r="K18953"/>
    </row>
    <row r="18954" spans="10:11">
      <c r="J18954" s="1"/>
      <c r="K18954"/>
    </row>
    <row r="18955" spans="10:11">
      <c r="J18955" s="1"/>
      <c r="K18955"/>
    </row>
    <row r="18956" spans="10:11">
      <c r="J18956" s="1"/>
      <c r="K18956"/>
    </row>
    <row r="18957" spans="10:11">
      <c r="J18957" s="1"/>
      <c r="K18957"/>
    </row>
    <row r="18958" spans="10:11">
      <c r="J18958" s="1"/>
      <c r="K18958"/>
    </row>
    <row r="18959" spans="10:11">
      <c r="J18959" s="1"/>
      <c r="K18959"/>
    </row>
    <row r="18960" spans="10:11">
      <c r="J18960" s="1"/>
      <c r="K18960"/>
    </row>
    <row r="18961" spans="10:11">
      <c r="J18961" s="1"/>
      <c r="K18961"/>
    </row>
    <row r="18962" spans="10:11">
      <c r="J18962" s="1"/>
      <c r="K18962"/>
    </row>
    <row r="18963" spans="10:11">
      <c r="J18963" s="1"/>
      <c r="K18963"/>
    </row>
    <row r="18964" spans="10:11">
      <c r="J18964" s="1"/>
      <c r="K18964"/>
    </row>
    <row r="18965" spans="10:11">
      <c r="J18965" s="1"/>
      <c r="K18965"/>
    </row>
    <row r="18966" spans="10:11">
      <c r="J18966" s="1"/>
      <c r="K18966"/>
    </row>
    <row r="18967" spans="10:11">
      <c r="J18967" s="1"/>
      <c r="K18967"/>
    </row>
    <row r="18968" spans="10:11">
      <c r="J18968" s="1"/>
      <c r="K18968"/>
    </row>
    <row r="18969" spans="10:11">
      <c r="J18969" s="1"/>
      <c r="K18969"/>
    </row>
    <row r="18970" spans="10:11">
      <c r="J18970" s="1"/>
      <c r="K18970"/>
    </row>
    <row r="18971" spans="10:11">
      <c r="J18971" s="1"/>
      <c r="K18971"/>
    </row>
    <row r="18972" spans="10:11">
      <c r="J18972" s="1"/>
      <c r="K18972"/>
    </row>
    <row r="18973" spans="10:11">
      <c r="J18973" s="1"/>
      <c r="K18973"/>
    </row>
    <row r="18974" spans="10:11">
      <c r="J18974" s="1"/>
      <c r="K18974"/>
    </row>
    <row r="18975" spans="10:11">
      <c r="J18975" s="1"/>
      <c r="K18975"/>
    </row>
    <row r="18976" spans="10:11">
      <c r="J18976" s="1"/>
      <c r="K18976"/>
    </row>
    <row r="18977" spans="10:11">
      <c r="J18977" s="1"/>
      <c r="K18977"/>
    </row>
    <row r="18978" spans="10:11">
      <c r="J18978" s="1"/>
      <c r="K18978"/>
    </row>
    <row r="18979" spans="10:11">
      <c r="J18979" s="1"/>
      <c r="K18979"/>
    </row>
    <row r="18980" spans="10:11">
      <c r="J18980" s="1"/>
      <c r="K18980"/>
    </row>
    <row r="18981" spans="10:11">
      <c r="J18981" s="1"/>
      <c r="K18981"/>
    </row>
    <row r="18982" spans="10:11">
      <c r="J18982" s="1"/>
      <c r="K18982"/>
    </row>
    <row r="18983" spans="10:11">
      <c r="J18983" s="1"/>
      <c r="K18983"/>
    </row>
    <row r="18984" spans="10:11">
      <c r="J18984" s="1"/>
      <c r="K18984"/>
    </row>
    <row r="18985" spans="10:11">
      <c r="J18985" s="1"/>
      <c r="K18985"/>
    </row>
    <row r="18986" spans="10:11">
      <c r="J18986" s="1"/>
      <c r="K18986"/>
    </row>
    <row r="18987" spans="10:11">
      <c r="J18987" s="1"/>
      <c r="K18987"/>
    </row>
    <row r="18988" spans="10:11">
      <c r="J18988" s="1"/>
      <c r="K18988"/>
    </row>
    <row r="18989" spans="10:11">
      <c r="J18989" s="1"/>
      <c r="K18989"/>
    </row>
    <row r="18990" spans="10:11">
      <c r="J18990" s="1"/>
      <c r="K18990"/>
    </row>
    <row r="18991" spans="10:11">
      <c r="J18991" s="1"/>
      <c r="K18991"/>
    </row>
    <row r="18992" spans="10:11">
      <c r="J18992" s="1"/>
      <c r="K18992"/>
    </row>
    <row r="18993" spans="10:11">
      <c r="J18993" s="1"/>
      <c r="K18993"/>
    </row>
    <row r="18994" spans="10:11">
      <c r="J18994" s="1"/>
      <c r="K18994"/>
    </row>
    <row r="18995" spans="10:11">
      <c r="J18995" s="1"/>
      <c r="K18995"/>
    </row>
    <row r="18996" spans="10:11">
      <c r="J18996" s="1"/>
      <c r="K18996"/>
    </row>
    <row r="18997" spans="10:11">
      <c r="J18997" s="1"/>
      <c r="K18997"/>
    </row>
    <row r="18998" spans="10:11">
      <c r="J18998" s="1"/>
      <c r="K18998"/>
    </row>
    <row r="18999" spans="10:11">
      <c r="J18999" s="1"/>
      <c r="K18999"/>
    </row>
    <row r="19000" spans="10:11">
      <c r="J19000" s="1"/>
      <c r="K19000"/>
    </row>
    <row r="19001" spans="10:11">
      <c r="J19001" s="1"/>
      <c r="K19001"/>
    </row>
    <row r="19002" spans="10:11">
      <c r="J19002" s="1"/>
      <c r="K19002"/>
    </row>
    <row r="19003" spans="10:11">
      <c r="J19003" s="1"/>
      <c r="K19003"/>
    </row>
    <row r="19004" spans="10:11">
      <c r="J19004" s="1"/>
      <c r="K19004"/>
    </row>
    <row r="19005" spans="10:11">
      <c r="J19005" s="1"/>
      <c r="K19005"/>
    </row>
    <row r="19006" spans="10:11">
      <c r="J19006" s="1"/>
      <c r="K19006"/>
    </row>
    <row r="19007" spans="10:11">
      <c r="J19007" s="1"/>
      <c r="K19007"/>
    </row>
    <row r="19008" spans="10:11">
      <c r="J19008" s="1"/>
      <c r="K19008"/>
    </row>
    <row r="19009" spans="10:11">
      <c r="J19009" s="1"/>
      <c r="K19009"/>
    </row>
    <row r="19010" spans="10:11">
      <c r="J19010" s="1"/>
      <c r="K19010"/>
    </row>
    <row r="19011" spans="10:11">
      <c r="J19011" s="1"/>
      <c r="K19011"/>
    </row>
    <row r="19012" spans="10:11">
      <c r="J19012" s="1"/>
      <c r="K19012"/>
    </row>
    <row r="19013" spans="10:11">
      <c r="J19013" s="1"/>
      <c r="K19013"/>
    </row>
    <row r="19014" spans="10:11">
      <c r="J19014" s="1"/>
      <c r="K19014"/>
    </row>
    <row r="19015" spans="10:11">
      <c r="J19015" s="1"/>
      <c r="K19015"/>
    </row>
    <row r="19016" spans="10:11">
      <c r="J19016" s="1"/>
      <c r="K19016"/>
    </row>
    <row r="19017" spans="10:11">
      <c r="J19017" s="1"/>
      <c r="K19017"/>
    </row>
    <row r="19018" spans="10:11">
      <c r="J19018" s="1"/>
      <c r="K19018"/>
    </row>
    <row r="19019" spans="10:11">
      <c r="J19019" s="1"/>
      <c r="K19019"/>
    </row>
    <row r="19020" spans="10:11">
      <c r="J19020" s="1"/>
      <c r="K19020"/>
    </row>
    <row r="19021" spans="10:11">
      <c r="J19021" s="1"/>
      <c r="K19021"/>
    </row>
    <row r="19022" spans="10:11">
      <c r="J19022" s="1"/>
      <c r="K19022"/>
    </row>
    <row r="19023" spans="10:11">
      <c r="J19023" s="1"/>
      <c r="K19023"/>
    </row>
    <row r="19024" spans="10:11">
      <c r="J19024" s="1"/>
      <c r="K19024"/>
    </row>
    <row r="19025" spans="10:11">
      <c r="J19025" s="1"/>
      <c r="K19025"/>
    </row>
    <row r="19026" spans="10:11">
      <c r="J19026" s="1"/>
      <c r="K19026"/>
    </row>
    <row r="19027" spans="10:11">
      <c r="J19027" s="1"/>
      <c r="K19027"/>
    </row>
    <row r="19028" spans="10:11">
      <c r="J19028" s="1"/>
      <c r="K19028"/>
    </row>
    <row r="19029" spans="10:11">
      <c r="J19029" s="1"/>
      <c r="K19029"/>
    </row>
    <row r="19030" spans="10:11">
      <c r="J19030" s="1"/>
      <c r="K19030"/>
    </row>
    <row r="19031" spans="10:11">
      <c r="J19031" s="1"/>
      <c r="K19031"/>
    </row>
    <row r="19032" spans="10:11">
      <c r="J19032" s="1"/>
      <c r="K19032"/>
    </row>
    <row r="19033" spans="10:11">
      <c r="J19033" s="1"/>
      <c r="K19033"/>
    </row>
    <row r="19034" spans="10:11">
      <c r="J19034" s="1"/>
      <c r="K19034"/>
    </row>
    <row r="19035" spans="10:11">
      <c r="J19035" s="1"/>
      <c r="K19035"/>
    </row>
    <row r="19036" spans="10:11">
      <c r="J19036" s="1"/>
      <c r="K19036"/>
    </row>
    <row r="19037" spans="10:11">
      <c r="J19037" s="1"/>
      <c r="K19037"/>
    </row>
    <row r="19038" spans="10:11">
      <c r="J19038" s="1"/>
      <c r="K19038"/>
    </row>
    <row r="19039" spans="10:11">
      <c r="J19039" s="1"/>
      <c r="K19039"/>
    </row>
    <row r="19040" spans="10:11">
      <c r="J19040" s="1"/>
      <c r="K19040"/>
    </row>
    <row r="19041" spans="10:11">
      <c r="J19041" s="1"/>
      <c r="K19041"/>
    </row>
    <row r="19042" spans="10:11">
      <c r="J19042" s="1"/>
      <c r="K19042"/>
    </row>
    <row r="19043" spans="10:11">
      <c r="J19043" s="1"/>
      <c r="K19043"/>
    </row>
    <row r="19044" spans="10:11">
      <c r="J19044" s="1"/>
      <c r="K19044"/>
    </row>
    <row r="19045" spans="10:11">
      <c r="J19045" s="1"/>
      <c r="K19045"/>
    </row>
    <row r="19046" spans="10:11">
      <c r="J19046" s="1"/>
      <c r="K19046"/>
    </row>
    <row r="19047" spans="10:11">
      <c r="J19047" s="1"/>
      <c r="K19047"/>
    </row>
    <row r="19048" spans="10:11">
      <c r="J19048" s="1"/>
      <c r="K19048"/>
    </row>
    <row r="19049" spans="10:11">
      <c r="J19049" s="1"/>
      <c r="K19049"/>
    </row>
    <row r="19050" spans="10:11">
      <c r="J19050" s="1"/>
      <c r="K19050"/>
    </row>
    <row r="19051" spans="10:11">
      <c r="J19051" s="1"/>
      <c r="K19051"/>
    </row>
    <row r="19052" spans="10:11">
      <c r="J19052" s="1"/>
      <c r="K19052"/>
    </row>
    <row r="19053" spans="10:11">
      <c r="J19053" s="1"/>
      <c r="K19053"/>
    </row>
    <row r="19054" spans="10:11">
      <c r="J19054" s="1"/>
      <c r="K19054"/>
    </row>
    <row r="19055" spans="10:11">
      <c r="J19055" s="1"/>
      <c r="K19055"/>
    </row>
    <row r="19056" spans="10:11">
      <c r="J19056" s="1"/>
      <c r="K19056"/>
    </row>
    <row r="19057" spans="10:11">
      <c r="J19057" s="1"/>
      <c r="K19057"/>
    </row>
    <row r="19058" spans="10:11">
      <c r="J19058" s="1"/>
      <c r="K19058"/>
    </row>
    <row r="19059" spans="10:11">
      <c r="J19059" s="1"/>
      <c r="K19059"/>
    </row>
    <row r="19060" spans="10:11">
      <c r="J19060" s="1"/>
      <c r="K19060"/>
    </row>
    <row r="19061" spans="10:11">
      <c r="J19061" s="1"/>
      <c r="K19061"/>
    </row>
    <row r="19062" spans="10:11">
      <c r="J19062" s="1"/>
      <c r="K19062"/>
    </row>
    <row r="19063" spans="10:11">
      <c r="J19063" s="1"/>
      <c r="K19063"/>
    </row>
    <row r="19064" spans="10:11">
      <c r="J19064" s="1"/>
      <c r="K19064"/>
    </row>
    <row r="19065" spans="10:11">
      <c r="J19065" s="1"/>
      <c r="K19065"/>
    </row>
    <row r="19066" spans="10:11">
      <c r="J19066" s="1"/>
      <c r="K19066"/>
    </row>
    <row r="19067" spans="10:11">
      <c r="J19067" s="1"/>
      <c r="K19067"/>
    </row>
    <row r="19068" spans="10:11">
      <c r="J19068" s="1"/>
      <c r="K19068"/>
    </row>
    <row r="19069" spans="10:11">
      <c r="J19069" s="1"/>
      <c r="K19069"/>
    </row>
    <row r="19070" spans="10:11">
      <c r="J19070" s="1"/>
      <c r="K19070"/>
    </row>
    <row r="19071" spans="10:11">
      <c r="J19071" s="1"/>
      <c r="K19071"/>
    </row>
    <row r="19072" spans="10:11">
      <c r="J19072" s="1"/>
      <c r="K19072"/>
    </row>
    <row r="19073" spans="10:11">
      <c r="J19073" s="1"/>
      <c r="K19073"/>
    </row>
    <row r="19074" spans="10:11">
      <c r="J19074" s="1"/>
      <c r="K19074"/>
    </row>
    <row r="19075" spans="10:11">
      <c r="J19075" s="1"/>
      <c r="K19075"/>
    </row>
    <row r="19076" spans="10:11">
      <c r="J19076" s="1"/>
      <c r="K19076"/>
    </row>
    <row r="19077" spans="10:11">
      <c r="J19077" s="1"/>
      <c r="K19077"/>
    </row>
    <row r="19078" spans="10:11">
      <c r="J19078" s="1"/>
      <c r="K19078"/>
    </row>
    <row r="19079" spans="10:11">
      <c r="J19079" s="1"/>
      <c r="K19079"/>
    </row>
    <row r="19080" spans="10:11">
      <c r="J19080" s="1"/>
      <c r="K19080"/>
    </row>
    <row r="19081" spans="10:11">
      <c r="J19081" s="1"/>
      <c r="K19081"/>
    </row>
    <row r="19082" spans="10:11">
      <c r="J19082" s="1"/>
      <c r="K19082"/>
    </row>
    <row r="19083" spans="10:11">
      <c r="J19083" s="1"/>
      <c r="K19083"/>
    </row>
    <row r="19084" spans="10:11">
      <c r="J19084" s="1"/>
      <c r="K19084"/>
    </row>
    <row r="19085" spans="10:11">
      <c r="J19085" s="1"/>
      <c r="K19085"/>
    </row>
    <row r="19086" spans="10:11">
      <c r="J19086" s="1"/>
      <c r="K19086"/>
    </row>
    <row r="19087" spans="10:11">
      <c r="J19087" s="1"/>
      <c r="K19087"/>
    </row>
    <row r="19088" spans="10:11">
      <c r="J19088" s="1"/>
      <c r="K19088"/>
    </row>
    <row r="19089" spans="10:11">
      <c r="J19089" s="1"/>
      <c r="K19089"/>
    </row>
    <row r="19090" spans="10:11">
      <c r="J19090" s="1"/>
      <c r="K19090"/>
    </row>
    <row r="19091" spans="10:11">
      <c r="J19091" s="1"/>
      <c r="K19091"/>
    </row>
    <row r="19092" spans="10:11">
      <c r="J19092" s="1"/>
      <c r="K19092"/>
    </row>
    <row r="19093" spans="10:11">
      <c r="J19093" s="1"/>
      <c r="K19093"/>
    </row>
    <row r="19094" spans="10:11">
      <c r="J19094" s="1"/>
      <c r="K19094"/>
    </row>
    <row r="19095" spans="10:11">
      <c r="J19095" s="1"/>
      <c r="K19095"/>
    </row>
    <row r="19096" spans="10:11">
      <c r="J19096" s="1"/>
      <c r="K19096"/>
    </row>
    <row r="19097" spans="10:11">
      <c r="J19097" s="1"/>
      <c r="K19097"/>
    </row>
    <row r="19098" spans="10:11">
      <c r="J19098" s="1"/>
      <c r="K19098"/>
    </row>
    <row r="19099" spans="10:11">
      <c r="J19099" s="1"/>
      <c r="K19099"/>
    </row>
    <row r="19100" spans="10:11">
      <c r="J19100" s="1"/>
      <c r="K19100"/>
    </row>
    <row r="19101" spans="10:11">
      <c r="J19101" s="1"/>
      <c r="K19101"/>
    </row>
    <row r="19102" spans="10:11">
      <c r="J19102" s="1"/>
      <c r="K19102"/>
    </row>
    <row r="19103" spans="10:11">
      <c r="J19103" s="1"/>
      <c r="K19103"/>
    </row>
    <row r="19104" spans="10:11">
      <c r="J19104" s="1"/>
      <c r="K19104"/>
    </row>
    <row r="19105" spans="10:11">
      <c r="J19105" s="1"/>
      <c r="K19105"/>
    </row>
    <row r="19106" spans="10:11">
      <c r="J19106" s="1"/>
      <c r="K19106"/>
    </row>
    <row r="19107" spans="10:11">
      <c r="J19107" s="1"/>
      <c r="K19107"/>
    </row>
    <row r="19108" spans="10:11">
      <c r="J19108" s="1"/>
      <c r="K19108"/>
    </row>
    <row r="19109" spans="10:11">
      <c r="J19109" s="1"/>
      <c r="K19109"/>
    </row>
    <row r="19110" spans="10:11">
      <c r="J19110" s="1"/>
      <c r="K19110"/>
    </row>
    <row r="19111" spans="10:11">
      <c r="J19111" s="1"/>
      <c r="K19111"/>
    </row>
    <row r="19112" spans="10:11">
      <c r="J19112" s="1"/>
      <c r="K19112"/>
    </row>
    <row r="19113" spans="10:11">
      <c r="J19113" s="1"/>
      <c r="K19113"/>
    </row>
    <row r="19114" spans="10:11">
      <c r="J19114" s="1"/>
      <c r="K19114"/>
    </row>
    <row r="19115" spans="10:11">
      <c r="J19115" s="1"/>
      <c r="K19115"/>
    </row>
    <row r="19116" spans="10:11">
      <c r="J19116" s="1"/>
      <c r="K19116"/>
    </row>
    <row r="19117" spans="10:11">
      <c r="J19117" s="1"/>
      <c r="K19117"/>
    </row>
    <row r="19118" spans="10:11">
      <c r="J19118" s="1"/>
      <c r="K19118"/>
    </row>
    <row r="19119" spans="10:11">
      <c r="J19119" s="1"/>
      <c r="K19119"/>
    </row>
    <row r="19120" spans="10:11">
      <c r="J19120" s="1"/>
      <c r="K19120"/>
    </row>
    <row r="19121" spans="10:11">
      <c r="J19121" s="1"/>
      <c r="K19121"/>
    </row>
    <row r="19122" spans="10:11">
      <c r="J19122" s="1"/>
      <c r="K19122"/>
    </row>
    <row r="19123" spans="10:11">
      <c r="J19123" s="1"/>
      <c r="K19123"/>
    </row>
    <row r="19124" spans="10:11">
      <c r="J19124" s="1"/>
      <c r="K19124"/>
    </row>
    <row r="19125" spans="10:11">
      <c r="J19125" s="1"/>
      <c r="K19125"/>
    </row>
    <row r="19126" spans="10:11">
      <c r="J19126" s="1"/>
      <c r="K19126"/>
    </row>
    <row r="19127" spans="10:11">
      <c r="J19127" s="1"/>
      <c r="K19127"/>
    </row>
    <row r="19128" spans="10:11">
      <c r="J19128" s="1"/>
      <c r="K19128"/>
    </row>
    <row r="19129" spans="10:11">
      <c r="J19129" s="1"/>
      <c r="K19129"/>
    </row>
    <row r="19130" spans="10:11">
      <c r="J19130" s="1"/>
      <c r="K19130"/>
    </row>
    <row r="19131" spans="10:11">
      <c r="J19131" s="1"/>
      <c r="K19131"/>
    </row>
    <row r="19132" spans="10:11">
      <c r="J19132" s="1"/>
      <c r="K19132"/>
    </row>
    <row r="19133" spans="10:11">
      <c r="J19133" s="1"/>
      <c r="K19133"/>
    </row>
    <row r="19134" spans="10:11">
      <c r="J19134" s="1"/>
      <c r="K19134"/>
    </row>
    <row r="19135" spans="10:11">
      <c r="J19135" s="1"/>
      <c r="K19135"/>
    </row>
    <row r="19136" spans="10:11">
      <c r="J19136" s="1"/>
      <c r="K19136"/>
    </row>
    <row r="19137" spans="10:11">
      <c r="J19137" s="1"/>
      <c r="K19137"/>
    </row>
    <row r="19138" spans="10:11">
      <c r="J19138" s="1"/>
      <c r="K19138"/>
    </row>
    <row r="19139" spans="10:11">
      <c r="J19139" s="1"/>
      <c r="K19139"/>
    </row>
    <row r="19140" spans="10:11">
      <c r="J19140" s="1"/>
      <c r="K19140"/>
    </row>
    <row r="19141" spans="10:11">
      <c r="J19141" s="1"/>
      <c r="K19141"/>
    </row>
    <row r="19142" spans="10:11">
      <c r="J19142" s="1"/>
      <c r="K19142"/>
    </row>
    <row r="19143" spans="10:11">
      <c r="J19143" s="1"/>
      <c r="K19143"/>
    </row>
    <row r="19144" spans="10:11">
      <c r="J19144" s="1"/>
      <c r="K19144"/>
    </row>
    <row r="19145" spans="10:11">
      <c r="J19145" s="1"/>
      <c r="K19145"/>
    </row>
    <row r="19146" spans="10:11">
      <c r="J19146" s="1"/>
      <c r="K19146"/>
    </row>
    <row r="19147" spans="10:11">
      <c r="J19147" s="1"/>
      <c r="K19147"/>
    </row>
    <row r="19148" spans="10:11">
      <c r="J19148" s="1"/>
      <c r="K19148"/>
    </row>
    <row r="19149" spans="10:11">
      <c r="J19149" s="1"/>
      <c r="K19149"/>
    </row>
    <row r="19150" spans="10:11">
      <c r="J19150" s="1"/>
      <c r="K19150"/>
    </row>
    <row r="19151" spans="10:11">
      <c r="J19151" s="1"/>
      <c r="K19151"/>
    </row>
    <row r="19152" spans="10:11">
      <c r="J19152" s="1"/>
      <c r="K19152"/>
    </row>
    <row r="19153" spans="10:11">
      <c r="J19153" s="1"/>
      <c r="K19153"/>
    </row>
    <row r="19154" spans="10:11">
      <c r="J19154" s="1"/>
      <c r="K19154"/>
    </row>
    <row r="19155" spans="10:11">
      <c r="J19155" s="1"/>
      <c r="K19155"/>
    </row>
    <row r="19156" spans="10:11">
      <c r="J19156" s="1"/>
      <c r="K19156"/>
    </row>
    <row r="19157" spans="10:11">
      <c r="J19157" s="1"/>
      <c r="K19157"/>
    </row>
    <row r="19158" spans="10:11">
      <c r="J19158" s="1"/>
      <c r="K19158"/>
    </row>
    <row r="19159" spans="10:11">
      <c r="J19159" s="1"/>
      <c r="K19159"/>
    </row>
    <row r="19160" spans="10:11">
      <c r="J19160" s="1"/>
      <c r="K19160"/>
    </row>
    <row r="19161" spans="10:11">
      <c r="J19161" s="1"/>
      <c r="K19161"/>
    </row>
    <row r="19162" spans="10:11">
      <c r="J19162" s="1"/>
      <c r="K19162"/>
    </row>
    <row r="19163" spans="10:11">
      <c r="J19163" s="1"/>
      <c r="K19163"/>
    </row>
    <row r="19164" spans="10:11">
      <c r="J19164" s="1"/>
      <c r="K19164"/>
    </row>
    <row r="19165" spans="10:11">
      <c r="J19165" s="1"/>
      <c r="K19165"/>
    </row>
    <row r="19166" spans="10:11">
      <c r="J19166" s="1"/>
      <c r="K19166"/>
    </row>
    <row r="19167" spans="10:11">
      <c r="J19167" s="1"/>
      <c r="K19167"/>
    </row>
    <row r="19168" spans="10:11">
      <c r="J19168" s="1"/>
      <c r="K19168"/>
    </row>
    <row r="19169" spans="10:11">
      <c r="J19169" s="1"/>
      <c r="K19169"/>
    </row>
    <row r="19170" spans="10:11">
      <c r="J19170" s="1"/>
      <c r="K19170"/>
    </row>
    <row r="19171" spans="10:11">
      <c r="J19171" s="1"/>
      <c r="K19171"/>
    </row>
    <row r="19172" spans="10:11">
      <c r="J19172" s="1"/>
      <c r="K19172"/>
    </row>
    <row r="19173" spans="10:11">
      <c r="J19173" s="1"/>
      <c r="K19173"/>
    </row>
    <row r="19174" spans="10:11">
      <c r="J19174" s="1"/>
      <c r="K19174"/>
    </row>
    <row r="19175" spans="10:11">
      <c r="J19175" s="1"/>
      <c r="K19175"/>
    </row>
    <row r="19176" spans="10:11">
      <c r="J19176" s="1"/>
      <c r="K19176"/>
    </row>
    <row r="19177" spans="10:11">
      <c r="J19177" s="1"/>
      <c r="K19177"/>
    </row>
    <row r="19178" spans="10:11">
      <c r="J19178" s="1"/>
      <c r="K19178"/>
    </row>
    <row r="19179" spans="10:11">
      <c r="J19179" s="1"/>
      <c r="K19179"/>
    </row>
    <row r="19180" spans="10:11">
      <c r="J19180" s="1"/>
      <c r="K19180"/>
    </row>
    <row r="19181" spans="10:11">
      <c r="J19181" s="1"/>
      <c r="K19181"/>
    </row>
    <row r="19182" spans="10:11">
      <c r="J19182" s="1"/>
      <c r="K19182"/>
    </row>
    <row r="19183" spans="10:11">
      <c r="J19183" s="1"/>
      <c r="K19183"/>
    </row>
    <row r="19184" spans="10:11">
      <c r="J19184" s="1"/>
      <c r="K19184"/>
    </row>
    <row r="19185" spans="10:11">
      <c r="J19185" s="1"/>
      <c r="K19185"/>
    </row>
    <row r="19186" spans="10:11">
      <c r="J19186" s="1"/>
      <c r="K19186"/>
    </row>
    <row r="19187" spans="10:11">
      <c r="J19187" s="1"/>
      <c r="K19187"/>
    </row>
    <row r="19188" spans="10:11">
      <c r="J19188" s="1"/>
      <c r="K19188"/>
    </row>
    <row r="19189" spans="10:11">
      <c r="J19189" s="1"/>
      <c r="K19189"/>
    </row>
    <row r="19190" spans="10:11">
      <c r="J19190" s="1"/>
      <c r="K19190"/>
    </row>
    <row r="19191" spans="10:11">
      <c r="J19191" s="1"/>
      <c r="K19191"/>
    </row>
    <row r="19192" spans="10:11">
      <c r="J19192" s="1"/>
      <c r="K19192"/>
    </row>
    <row r="19193" spans="10:11">
      <c r="J19193" s="1"/>
      <c r="K19193"/>
    </row>
    <row r="19194" spans="10:11">
      <c r="J19194" s="1"/>
      <c r="K19194"/>
    </row>
    <row r="19195" spans="10:11">
      <c r="J19195" s="1"/>
      <c r="K19195"/>
    </row>
    <row r="19196" spans="10:11">
      <c r="J19196" s="1"/>
      <c r="K19196"/>
    </row>
    <row r="19197" spans="10:11">
      <c r="J19197" s="1"/>
      <c r="K19197"/>
    </row>
    <row r="19198" spans="10:11">
      <c r="J19198" s="1"/>
      <c r="K19198"/>
    </row>
    <row r="19199" spans="10:11">
      <c r="J19199" s="1"/>
      <c r="K19199"/>
    </row>
    <row r="19200" spans="10:11">
      <c r="J19200" s="1"/>
      <c r="K19200"/>
    </row>
    <row r="19201" spans="10:11">
      <c r="J19201" s="1"/>
      <c r="K19201"/>
    </row>
    <row r="19202" spans="10:11">
      <c r="J19202" s="1"/>
      <c r="K19202"/>
    </row>
    <row r="19203" spans="10:11">
      <c r="J19203" s="1"/>
      <c r="K19203"/>
    </row>
    <row r="19204" spans="10:11">
      <c r="J19204" s="1"/>
      <c r="K19204"/>
    </row>
    <row r="19205" spans="10:11">
      <c r="J19205" s="1"/>
      <c r="K19205"/>
    </row>
    <row r="19206" spans="10:11">
      <c r="J19206" s="1"/>
      <c r="K19206"/>
    </row>
    <row r="19207" spans="10:11">
      <c r="J19207" s="1"/>
      <c r="K19207"/>
    </row>
    <row r="19208" spans="10:11">
      <c r="J19208" s="1"/>
      <c r="K19208"/>
    </row>
    <row r="19209" spans="10:11">
      <c r="J19209" s="1"/>
      <c r="K19209"/>
    </row>
    <row r="19210" spans="10:11">
      <c r="J19210" s="1"/>
      <c r="K19210"/>
    </row>
    <row r="19211" spans="10:11">
      <c r="J19211" s="1"/>
      <c r="K19211"/>
    </row>
    <row r="19212" spans="10:11">
      <c r="J19212" s="1"/>
      <c r="K19212"/>
    </row>
    <row r="19213" spans="10:11">
      <c r="J19213" s="1"/>
      <c r="K19213"/>
    </row>
    <row r="19214" spans="10:11">
      <c r="J19214" s="1"/>
      <c r="K19214"/>
    </row>
    <row r="19215" spans="10:11">
      <c r="J19215" s="1"/>
      <c r="K19215"/>
    </row>
    <row r="19216" spans="10:11">
      <c r="J19216" s="1"/>
      <c r="K19216"/>
    </row>
    <row r="19217" spans="10:11">
      <c r="J19217" s="1"/>
      <c r="K19217"/>
    </row>
    <row r="19218" spans="10:11">
      <c r="J19218" s="1"/>
      <c r="K19218"/>
    </row>
    <row r="19219" spans="10:11">
      <c r="J19219" s="1"/>
      <c r="K19219"/>
    </row>
    <row r="19220" spans="10:11">
      <c r="J19220" s="1"/>
      <c r="K19220"/>
    </row>
    <row r="19221" spans="10:11">
      <c r="J19221" s="1"/>
      <c r="K19221"/>
    </row>
    <row r="19222" spans="10:11">
      <c r="J19222" s="1"/>
      <c r="K19222"/>
    </row>
    <row r="19223" spans="10:11">
      <c r="J19223" s="1"/>
      <c r="K19223"/>
    </row>
    <row r="19224" spans="10:11">
      <c r="J19224" s="1"/>
      <c r="K19224"/>
    </row>
    <row r="19225" spans="10:11">
      <c r="J19225" s="1"/>
      <c r="K19225"/>
    </row>
    <row r="19226" spans="10:11">
      <c r="J19226" s="1"/>
      <c r="K19226"/>
    </row>
    <row r="19227" spans="10:11">
      <c r="J19227" s="1"/>
      <c r="K19227"/>
    </row>
    <row r="19228" spans="10:11">
      <c r="J19228" s="1"/>
      <c r="K19228"/>
    </row>
    <row r="19229" spans="10:11">
      <c r="J19229" s="1"/>
      <c r="K19229"/>
    </row>
    <row r="19230" spans="10:11">
      <c r="J19230" s="1"/>
      <c r="K19230"/>
    </row>
    <row r="19231" spans="10:11">
      <c r="J19231" s="1"/>
      <c r="K19231"/>
    </row>
    <row r="19232" spans="10:11">
      <c r="J19232" s="1"/>
      <c r="K19232"/>
    </row>
    <row r="19233" spans="10:11">
      <c r="J19233" s="1"/>
      <c r="K19233"/>
    </row>
    <row r="19234" spans="10:11">
      <c r="J19234" s="1"/>
      <c r="K19234"/>
    </row>
    <row r="19235" spans="10:11">
      <c r="J19235" s="1"/>
      <c r="K19235"/>
    </row>
    <row r="19236" spans="10:11">
      <c r="J19236" s="1"/>
      <c r="K19236"/>
    </row>
    <row r="19237" spans="10:11">
      <c r="J19237" s="1"/>
      <c r="K19237"/>
    </row>
    <row r="19238" spans="10:11">
      <c r="J19238" s="1"/>
      <c r="K19238"/>
    </row>
    <row r="19239" spans="10:11">
      <c r="J19239" s="1"/>
      <c r="K19239"/>
    </row>
    <row r="19240" spans="10:11">
      <c r="J19240" s="1"/>
      <c r="K19240"/>
    </row>
    <row r="19241" spans="10:11">
      <c r="J19241" s="1"/>
      <c r="K19241"/>
    </row>
    <row r="19242" spans="10:11">
      <c r="J19242" s="1"/>
      <c r="K19242"/>
    </row>
    <row r="19243" spans="10:11">
      <c r="J19243" s="1"/>
      <c r="K19243"/>
    </row>
    <row r="19244" spans="10:11">
      <c r="J19244" s="1"/>
      <c r="K19244"/>
    </row>
    <row r="19245" spans="10:11">
      <c r="J19245" s="1"/>
      <c r="K19245"/>
    </row>
    <row r="19246" spans="10:11">
      <c r="J19246" s="1"/>
      <c r="K19246"/>
    </row>
    <row r="19247" spans="10:11">
      <c r="J19247" s="1"/>
      <c r="K19247"/>
    </row>
    <row r="19248" spans="10:11">
      <c r="J19248" s="1"/>
      <c r="K19248"/>
    </row>
    <row r="19249" spans="10:11">
      <c r="J19249" s="1"/>
      <c r="K19249"/>
    </row>
    <row r="19250" spans="10:11">
      <c r="J19250" s="1"/>
      <c r="K19250"/>
    </row>
    <row r="19251" spans="10:11">
      <c r="J19251" s="1"/>
      <c r="K19251"/>
    </row>
    <row r="19252" spans="10:11">
      <c r="J19252" s="1"/>
      <c r="K19252"/>
    </row>
    <row r="19253" spans="10:11">
      <c r="J19253" s="1"/>
      <c r="K19253"/>
    </row>
    <row r="19254" spans="10:11">
      <c r="J19254" s="1"/>
      <c r="K19254"/>
    </row>
    <row r="19255" spans="10:11">
      <c r="J19255" s="1"/>
      <c r="K19255"/>
    </row>
    <row r="19256" spans="10:11">
      <c r="J19256" s="1"/>
      <c r="K19256"/>
    </row>
    <row r="19257" spans="10:11">
      <c r="J19257" s="1"/>
      <c r="K19257"/>
    </row>
    <row r="19258" spans="10:11">
      <c r="J19258" s="1"/>
      <c r="K19258"/>
    </row>
    <row r="19259" spans="10:11">
      <c r="J19259" s="1"/>
      <c r="K19259"/>
    </row>
    <row r="19260" spans="10:11">
      <c r="J19260" s="1"/>
      <c r="K19260"/>
    </row>
    <row r="19261" spans="10:11">
      <c r="J19261" s="1"/>
      <c r="K19261"/>
    </row>
    <row r="19262" spans="10:11">
      <c r="J19262" s="1"/>
      <c r="K19262"/>
    </row>
    <row r="19263" spans="10:11">
      <c r="J19263" s="1"/>
      <c r="K19263"/>
    </row>
    <row r="19264" spans="10:11">
      <c r="J19264" s="1"/>
      <c r="K19264"/>
    </row>
    <row r="19265" spans="10:11">
      <c r="J19265" s="1"/>
      <c r="K19265"/>
    </row>
    <row r="19266" spans="10:11">
      <c r="J19266" s="1"/>
      <c r="K19266"/>
    </row>
    <row r="19267" spans="10:11">
      <c r="J19267" s="1"/>
      <c r="K19267"/>
    </row>
    <row r="19268" spans="10:11">
      <c r="J19268" s="1"/>
      <c r="K19268"/>
    </row>
    <row r="19269" spans="10:11">
      <c r="J19269" s="1"/>
      <c r="K19269"/>
    </row>
    <row r="19270" spans="10:11">
      <c r="J19270" s="1"/>
      <c r="K19270"/>
    </row>
    <row r="19271" spans="10:11">
      <c r="J19271" s="1"/>
      <c r="K19271"/>
    </row>
    <row r="19272" spans="10:11">
      <c r="J19272" s="1"/>
      <c r="K19272"/>
    </row>
    <row r="19273" spans="10:11">
      <c r="J19273" s="1"/>
      <c r="K19273"/>
    </row>
    <row r="19274" spans="10:11">
      <c r="J19274" s="1"/>
      <c r="K19274"/>
    </row>
    <row r="19275" spans="10:11">
      <c r="J19275" s="1"/>
      <c r="K19275"/>
    </row>
    <row r="19276" spans="10:11">
      <c r="J19276" s="1"/>
      <c r="K19276"/>
    </row>
    <row r="19277" spans="10:11">
      <c r="J19277" s="1"/>
      <c r="K19277"/>
    </row>
    <row r="19278" spans="10:11">
      <c r="J19278" s="1"/>
      <c r="K19278"/>
    </row>
    <row r="19279" spans="10:11">
      <c r="J19279" s="1"/>
      <c r="K19279"/>
    </row>
    <row r="19280" spans="10:11">
      <c r="J19280" s="1"/>
      <c r="K19280"/>
    </row>
    <row r="19281" spans="10:11">
      <c r="J19281" s="1"/>
      <c r="K19281"/>
    </row>
    <row r="19282" spans="10:11">
      <c r="J19282" s="1"/>
      <c r="K19282"/>
    </row>
    <row r="19283" spans="10:11">
      <c r="J19283" s="1"/>
      <c r="K19283"/>
    </row>
    <row r="19284" spans="10:11">
      <c r="J19284" s="1"/>
      <c r="K19284"/>
    </row>
    <row r="19285" spans="10:11">
      <c r="J19285" s="1"/>
      <c r="K19285"/>
    </row>
    <row r="19286" spans="10:11">
      <c r="J19286" s="1"/>
      <c r="K19286"/>
    </row>
    <row r="19287" spans="10:11">
      <c r="J19287" s="1"/>
      <c r="K19287"/>
    </row>
    <row r="19288" spans="10:11">
      <c r="J19288" s="1"/>
      <c r="K19288"/>
    </row>
    <row r="19289" spans="10:11">
      <c r="J19289" s="1"/>
      <c r="K19289"/>
    </row>
    <row r="19290" spans="10:11">
      <c r="J19290" s="1"/>
      <c r="K19290"/>
    </row>
    <row r="19291" spans="10:11">
      <c r="J19291" s="1"/>
      <c r="K19291"/>
    </row>
    <row r="19292" spans="10:11">
      <c r="J19292" s="1"/>
      <c r="K19292"/>
    </row>
    <row r="19293" spans="10:11">
      <c r="J19293" s="1"/>
      <c r="K19293"/>
    </row>
    <row r="19294" spans="10:11">
      <c r="J19294" s="1"/>
      <c r="K19294"/>
    </row>
    <row r="19295" spans="10:11">
      <c r="J19295" s="1"/>
      <c r="K19295"/>
    </row>
    <row r="19296" spans="10:11">
      <c r="J19296" s="1"/>
      <c r="K19296"/>
    </row>
    <row r="19297" spans="10:11">
      <c r="J19297" s="1"/>
      <c r="K19297"/>
    </row>
    <row r="19298" spans="10:11">
      <c r="J19298" s="1"/>
      <c r="K19298"/>
    </row>
    <row r="19299" spans="10:11">
      <c r="J19299" s="1"/>
      <c r="K19299"/>
    </row>
    <row r="19300" spans="10:11">
      <c r="J19300" s="1"/>
      <c r="K19300"/>
    </row>
    <row r="19301" spans="10:11">
      <c r="J19301" s="1"/>
      <c r="K19301"/>
    </row>
    <row r="19302" spans="10:11">
      <c r="J19302" s="1"/>
      <c r="K19302"/>
    </row>
    <row r="19303" spans="10:11">
      <c r="J19303" s="1"/>
      <c r="K19303"/>
    </row>
    <row r="19304" spans="10:11">
      <c r="J19304" s="1"/>
      <c r="K19304"/>
    </row>
    <row r="19305" spans="10:11">
      <c r="J19305" s="1"/>
      <c r="K19305"/>
    </row>
    <row r="19306" spans="10:11">
      <c r="J19306" s="1"/>
      <c r="K19306"/>
    </row>
    <row r="19307" spans="10:11">
      <c r="J19307" s="1"/>
      <c r="K19307"/>
    </row>
    <row r="19308" spans="10:11">
      <c r="J19308" s="1"/>
      <c r="K19308"/>
    </row>
    <row r="19309" spans="10:11">
      <c r="J19309" s="1"/>
      <c r="K19309"/>
    </row>
    <row r="19310" spans="10:11">
      <c r="J19310" s="1"/>
      <c r="K19310"/>
    </row>
    <row r="19311" spans="10:11">
      <c r="J19311" s="1"/>
      <c r="K19311"/>
    </row>
    <row r="19312" spans="10:11">
      <c r="J19312" s="1"/>
      <c r="K19312"/>
    </row>
    <row r="19313" spans="10:11">
      <c r="J19313" s="1"/>
      <c r="K19313"/>
    </row>
    <row r="19314" spans="10:11">
      <c r="J19314" s="1"/>
      <c r="K19314"/>
    </row>
    <row r="19315" spans="10:11">
      <c r="J19315" s="1"/>
      <c r="K19315"/>
    </row>
    <row r="19316" spans="10:11">
      <c r="J19316" s="1"/>
      <c r="K19316"/>
    </row>
    <row r="19317" spans="10:11">
      <c r="J19317" s="1"/>
      <c r="K19317"/>
    </row>
    <row r="19318" spans="10:11">
      <c r="J19318" s="1"/>
      <c r="K19318"/>
    </row>
    <row r="19319" spans="10:11">
      <c r="J19319" s="1"/>
      <c r="K19319"/>
    </row>
    <row r="19320" spans="10:11">
      <c r="J19320" s="1"/>
      <c r="K19320"/>
    </row>
    <row r="19321" spans="10:11">
      <c r="J19321" s="1"/>
      <c r="K19321"/>
    </row>
    <row r="19322" spans="10:11">
      <c r="J19322" s="1"/>
      <c r="K19322"/>
    </row>
    <row r="19323" spans="10:11">
      <c r="J19323" s="1"/>
      <c r="K19323"/>
    </row>
    <row r="19324" spans="10:11">
      <c r="J19324" s="1"/>
      <c r="K19324"/>
    </row>
    <row r="19325" spans="10:11">
      <c r="J19325" s="1"/>
      <c r="K19325"/>
    </row>
    <row r="19326" spans="10:11">
      <c r="J19326" s="1"/>
      <c r="K19326"/>
    </row>
    <row r="19327" spans="10:11">
      <c r="J19327" s="1"/>
      <c r="K19327"/>
    </row>
    <row r="19328" spans="10:11">
      <c r="J19328" s="1"/>
      <c r="K19328"/>
    </row>
    <row r="19329" spans="10:11">
      <c r="J19329" s="1"/>
      <c r="K19329"/>
    </row>
    <row r="19330" spans="10:11">
      <c r="J19330" s="1"/>
      <c r="K19330"/>
    </row>
    <row r="19331" spans="10:11">
      <c r="J19331" s="1"/>
      <c r="K19331"/>
    </row>
    <row r="19332" spans="10:11">
      <c r="J19332" s="1"/>
      <c r="K19332"/>
    </row>
    <row r="19333" spans="10:11">
      <c r="J19333" s="1"/>
      <c r="K19333"/>
    </row>
    <row r="19334" spans="10:11">
      <c r="J19334" s="1"/>
      <c r="K19334"/>
    </row>
    <row r="19335" spans="10:11">
      <c r="J19335" s="1"/>
      <c r="K19335"/>
    </row>
    <row r="19336" spans="10:11">
      <c r="J19336" s="1"/>
      <c r="K19336"/>
    </row>
    <row r="19337" spans="10:11">
      <c r="J19337" s="1"/>
      <c r="K19337"/>
    </row>
    <row r="19338" spans="10:11">
      <c r="J19338" s="1"/>
      <c r="K19338"/>
    </row>
    <row r="19339" spans="10:11">
      <c r="J19339" s="1"/>
      <c r="K19339"/>
    </row>
    <row r="19340" spans="10:11">
      <c r="J19340" s="1"/>
      <c r="K19340"/>
    </row>
    <row r="19341" spans="10:11">
      <c r="J19341" s="1"/>
      <c r="K19341"/>
    </row>
    <row r="19342" spans="10:11">
      <c r="J19342" s="1"/>
      <c r="K19342"/>
    </row>
    <row r="19343" spans="10:11">
      <c r="J19343" s="1"/>
      <c r="K19343"/>
    </row>
    <row r="19344" spans="10:11">
      <c r="J19344" s="1"/>
      <c r="K19344"/>
    </row>
    <row r="19345" spans="10:11">
      <c r="J19345" s="1"/>
      <c r="K19345"/>
    </row>
    <row r="19346" spans="10:11">
      <c r="J19346" s="1"/>
      <c r="K19346"/>
    </row>
    <row r="19347" spans="10:11">
      <c r="J19347" s="1"/>
      <c r="K19347"/>
    </row>
    <row r="19348" spans="10:11">
      <c r="J19348" s="1"/>
      <c r="K19348"/>
    </row>
    <row r="19349" spans="10:11">
      <c r="J19349" s="1"/>
      <c r="K19349"/>
    </row>
    <row r="19350" spans="10:11">
      <c r="J19350" s="1"/>
      <c r="K19350"/>
    </row>
    <row r="19351" spans="10:11">
      <c r="J19351" s="1"/>
      <c r="K19351"/>
    </row>
    <row r="19352" spans="10:11">
      <c r="J19352" s="1"/>
      <c r="K19352"/>
    </row>
    <row r="19353" spans="10:11">
      <c r="J19353" s="1"/>
      <c r="K19353"/>
    </row>
    <row r="19354" spans="10:11">
      <c r="J19354" s="1"/>
      <c r="K19354"/>
    </row>
    <row r="19355" spans="10:11">
      <c r="J19355" s="1"/>
      <c r="K19355"/>
    </row>
    <row r="19356" spans="10:11">
      <c r="J19356" s="1"/>
      <c r="K19356"/>
    </row>
    <row r="19357" spans="10:11">
      <c r="J19357" s="1"/>
      <c r="K19357"/>
    </row>
    <row r="19358" spans="10:11">
      <c r="J19358" s="1"/>
      <c r="K19358"/>
    </row>
    <row r="19359" spans="10:11">
      <c r="J19359" s="1"/>
      <c r="K19359"/>
    </row>
    <row r="19360" spans="10:11">
      <c r="J19360" s="1"/>
      <c r="K19360"/>
    </row>
    <row r="19361" spans="10:11">
      <c r="J19361" s="1"/>
      <c r="K19361"/>
    </row>
    <row r="19362" spans="10:11">
      <c r="J19362" s="1"/>
      <c r="K19362"/>
    </row>
    <row r="19363" spans="10:11">
      <c r="J19363" s="1"/>
      <c r="K19363"/>
    </row>
    <row r="19364" spans="10:11">
      <c r="J19364" s="1"/>
      <c r="K19364"/>
    </row>
    <row r="19365" spans="10:11">
      <c r="J19365" s="1"/>
      <c r="K19365"/>
    </row>
    <row r="19366" spans="10:11">
      <c r="J19366" s="1"/>
      <c r="K19366"/>
    </row>
    <row r="19367" spans="10:11">
      <c r="J19367" s="1"/>
      <c r="K19367"/>
    </row>
    <row r="19368" spans="10:11">
      <c r="J19368" s="1"/>
      <c r="K19368"/>
    </row>
    <row r="19369" spans="10:11">
      <c r="J19369" s="1"/>
      <c r="K19369"/>
    </row>
    <row r="19370" spans="10:11">
      <c r="J19370" s="1"/>
      <c r="K19370"/>
    </row>
    <row r="19371" spans="10:11">
      <c r="J19371" s="1"/>
      <c r="K19371"/>
    </row>
    <row r="19372" spans="10:11">
      <c r="J19372" s="1"/>
      <c r="K19372"/>
    </row>
    <row r="19373" spans="10:11">
      <c r="J19373" s="1"/>
      <c r="K19373"/>
    </row>
    <row r="19374" spans="10:11">
      <c r="J19374" s="1"/>
      <c r="K19374"/>
    </row>
    <row r="19375" spans="10:11">
      <c r="J19375" s="1"/>
      <c r="K19375"/>
    </row>
    <row r="19376" spans="10:11">
      <c r="J19376" s="1"/>
      <c r="K19376"/>
    </row>
    <row r="19377" spans="10:11">
      <c r="J19377" s="1"/>
      <c r="K19377"/>
    </row>
    <row r="19378" spans="10:11">
      <c r="J19378" s="1"/>
      <c r="K19378"/>
    </row>
    <row r="19379" spans="10:11">
      <c r="J19379" s="1"/>
      <c r="K19379"/>
    </row>
    <row r="19380" spans="10:11">
      <c r="J19380" s="1"/>
      <c r="K19380"/>
    </row>
    <row r="19381" spans="10:11">
      <c r="J19381" s="1"/>
      <c r="K19381"/>
    </row>
    <row r="19382" spans="10:11">
      <c r="J19382" s="1"/>
      <c r="K19382"/>
    </row>
    <row r="19383" spans="10:11">
      <c r="J19383" s="1"/>
      <c r="K19383"/>
    </row>
    <row r="19384" spans="10:11">
      <c r="J19384" s="1"/>
      <c r="K19384"/>
    </row>
    <row r="19385" spans="10:11">
      <c r="J19385" s="1"/>
      <c r="K19385"/>
    </row>
    <row r="19386" spans="10:11">
      <c r="J19386" s="1"/>
      <c r="K19386"/>
    </row>
    <row r="19387" spans="10:11">
      <c r="J19387" s="1"/>
      <c r="K19387"/>
    </row>
    <row r="19388" spans="10:11">
      <c r="J19388" s="1"/>
      <c r="K19388"/>
    </row>
    <row r="19389" spans="10:11">
      <c r="J19389" s="1"/>
      <c r="K19389"/>
    </row>
    <row r="19390" spans="10:11">
      <c r="J19390" s="1"/>
      <c r="K19390"/>
    </row>
    <row r="19391" spans="10:11">
      <c r="J19391" s="1"/>
      <c r="K19391"/>
    </row>
    <row r="19392" spans="10:11">
      <c r="J19392" s="1"/>
      <c r="K19392"/>
    </row>
    <row r="19393" spans="10:11">
      <c r="J19393" s="1"/>
      <c r="K19393"/>
    </row>
    <row r="19394" spans="10:11">
      <c r="J19394" s="1"/>
      <c r="K19394"/>
    </row>
    <row r="19395" spans="10:11">
      <c r="J19395" s="1"/>
      <c r="K19395"/>
    </row>
    <row r="19396" spans="10:11">
      <c r="J19396" s="1"/>
      <c r="K19396"/>
    </row>
    <row r="19397" spans="10:11">
      <c r="J19397" s="1"/>
      <c r="K19397"/>
    </row>
    <row r="19398" spans="10:11">
      <c r="J19398" s="1"/>
      <c r="K19398"/>
    </row>
    <row r="19399" spans="10:11">
      <c r="J19399" s="1"/>
      <c r="K19399"/>
    </row>
    <row r="19400" spans="10:11">
      <c r="J19400" s="1"/>
      <c r="K19400"/>
    </row>
    <row r="19401" spans="10:11">
      <c r="J19401" s="1"/>
      <c r="K19401"/>
    </row>
    <row r="19402" spans="10:11">
      <c r="J19402" s="1"/>
      <c r="K19402"/>
    </row>
    <row r="19403" spans="10:11">
      <c r="J19403" s="1"/>
      <c r="K19403"/>
    </row>
    <row r="19404" spans="10:11">
      <c r="J19404" s="1"/>
      <c r="K19404"/>
    </row>
    <row r="19405" spans="10:11">
      <c r="J19405" s="1"/>
      <c r="K19405"/>
    </row>
    <row r="19406" spans="10:11">
      <c r="J19406" s="1"/>
      <c r="K19406"/>
    </row>
    <row r="19407" spans="10:11">
      <c r="J19407" s="1"/>
      <c r="K19407"/>
    </row>
    <row r="19408" spans="10:11">
      <c r="J19408" s="1"/>
      <c r="K19408"/>
    </row>
    <row r="19409" spans="10:11">
      <c r="J19409" s="1"/>
      <c r="K19409"/>
    </row>
    <row r="19410" spans="10:11">
      <c r="J19410" s="1"/>
      <c r="K19410"/>
    </row>
    <row r="19411" spans="10:11">
      <c r="J19411" s="1"/>
      <c r="K19411"/>
    </row>
    <row r="19412" spans="10:11">
      <c r="J19412" s="1"/>
      <c r="K19412"/>
    </row>
    <row r="19413" spans="10:11">
      <c r="J19413" s="1"/>
      <c r="K19413"/>
    </row>
    <row r="19414" spans="10:11">
      <c r="J19414" s="1"/>
      <c r="K19414"/>
    </row>
    <row r="19415" spans="10:11">
      <c r="J19415" s="1"/>
      <c r="K19415"/>
    </row>
    <row r="19416" spans="10:11">
      <c r="J19416" s="1"/>
      <c r="K19416"/>
    </row>
    <row r="19417" spans="10:11">
      <c r="J19417" s="1"/>
      <c r="K19417"/>
    </row>
    <row r="19418" spans="10:11">
      <c r="J19418" s="1"/>
      <c r="K19418"/>
    </row>
    <row r="19419" spans="10:11">
      <c r="J19419" s="1"/>
      <c r="K19419"/>
    </row>
    <row r="19420" spans="10:11">
      <c r="J19420" s="1"/>
      <c r="K19420"/>
    </row>
    <row r="19421" spans="10:11">
      <c r="J19421" s="1"/>
      <c r="K19421"/>
    </row>
    <row r="19422" spans="10:11">
      <c r="J19422" s="1"/>
      <c r="K19422"/>
    </row>
    <row r="19423" spans="10:11">
      <c r="J19423" s="1"/>
      <c r="K19423"/>
    </row>
    <row r="19424" spans="10:11">
      <c r="J19424" s="1"/>
      <c r="K19424"/>
    </row>
    <row r="19425" spans="10:11">
      <c r="J19425" s="1"/>
      <c r="K19425"/>
    </row>
    <row r="19426" spans="10:11">
      <c r="J19426" s="1"/>
      <c r="K19426"/>
    </row>
    <row r="19427" spans="10:11">
      <c r="J19427" s="1"/>
      <c r="K19427"/>
    </row>
    <row r="19428" spans="10:11">
      <c r="J19428" s="1"/>
      <c r="K19428"/>
    </row>
    <row r="19429" spans="10:11">
      <c r="J19429" s="1"/>
      <c r="K19429"/>
    </row>
    <row r="19430" spans="10:11">
      <c r="J19430" s="1"/>
      <c r="K19430"/>
    </row>
    <row r="19431" spans="10:11">
      <c r="J19431" s="1"/>
      <c r="K19431"/>
    </row>
    <row r="19432" spans="10:11">
      <c r="J19432" s="1"/>
      <c r="K19432"/>
    </row>
    <row r="19433" spans="10:11">
      <c r="J19433" s="1"/>
      <c r="K19433"/>
    </row>
    <row r="19434" spans="10:11">
      <c r="J19434" s="1"/>
      <c r="K19434"/>
    </row>
    <row r="19435" spans="10:11">
      <c r="J19435" s="1"/>
      <c r="K19435"/>
    </row>
    <row r="19436" spans="10:11">
      <c r="J19436" s="1"/>
      <c r="K19436"/>
    </row>
    <row r="19437" spans="10:11">
      <c r="J19437" s="1"/>
      <c r="K19437"/>
    </row>
    <row r="19438" spans="10:11">
      <c r="J19438" s="1"/>
      <c r="K19438"/>
    </row>
    <row r="19439" spans="10:11">
      <c r="J19439" s="1"/>
      <c r="K19439"/>
    </row>
    <row r="19440" spans="10:11">
      <c r="J19440" s="1"/>
      <c r="K19440"/>
    </row>
    <row r="19441" spans="10:11">
      <c r="J19441" s="1"/>
      <c r="K19441"/>
    </row>
    <row r="19442" spans="10:11">
      <c r="J19442" s="1"/>
      <c r="K19442"/>
    </row>
    <row r="19443" spans="10:11">
      <c r="J19443" s="1"/>
      <c r="K19443"/>
    </row>
    <row r="19444" spans="10:11">
      <c r="J19444" s="1"/>
      <c r="K19444"/>
    </row>
    <row r="19445" spans="10:11">
      <c r="J19445" s="1"/>
      <c r="K19445"/>
    </row>
    <row r="19446" spans="10:11">
      <c r="J19446" s="1"/>
      <c r="K19446"/>
    </row>
    <row r="19447" spans="10:11">
      <c r="J19447" s="1"/>
      <c r="K19447"/>
    </row>
    <row r="19448" spans="10:11">
      <c r="J19448" s="1"/>
      <c r="K19448"/>
    </row>
    <row r="19449" spans="10:11">
      <c r="J19449" s="1"/>
      <c r="K19449"/>
    </row>
    <row r="19450" spans="10:11">
      <c r="J19450" s="1"/>
      <c r="K19450"/>
    </row>
    <row r="19451" spans="10:11">
      <c r="J19451" s="1"/>
      <c r="K19451"/>
    </row>
    <row r="19452" spans="10:11">
      <c r="J19452" s="1"/>
      <c r="K19452"/>
    </row>
    <row r="19453" spans="10:11">
      <c r="J19453" s="1"/>
      <c r="K19453"/>
    </row>
    <row r="19454" spans="10:11">
      <c r="J19454" s="1"/>
      <c r="K19454"/>
    </row>
    <row r="19455" spans="10:11">
      <c r="J19455" s="1"/>
      <c r="K19455"/>
    </row>
    <row r="19456" spans="10:11">
      <c r="J19456" s="1"/>
      <c r="K19456"/>
    </row>
    <row r="19457" spans="10:11">
      <c r="J19457" s="1"/>
      <c r="K19457"/>
    </row>
    <row r="19458" spans="10:11">
      <c r="J19458" s="1"/>
      <c r="K19458"/>
    </row>
    <row r="19459" spans="10:11">
      <c r="J19459" s="1"/>
      <c r="K19459"/>
    </row>
    <row r="19460" spans="10:11">
      <c r="J19460" s="1"/>
      <c r="K19460"/>
    </row>
    <row r="19461" spans="10:11">
      <c r="J19461" s="1"/>
      <c r="K19461"/>
    </row>
    <row r="19462" spans="10:11">
      <c r="J19462" s="1"/>
      <c r="K19462"/>
    </row>
    <row r="19463" spans="10:11">
      <c r="J19463" s="1"/>
      <c r="K19463"/>
    </row>
    <row r="19464" spans="10:11">
      <c r="J19464" s="1"/>
      <c r="K19464"/>
    </row>
    <row r="19465" spans="10:11">
      <c r="J19465" s="1"/>
      <c r="K19465"/>
    </row>
    <row r="19466" spans="10:11">
      <c r="J19466" s="1"/>
      <c r="K19466"/>
    </row>
    <row r="19467" spans="10:11">
      <c r="J19467" s="1"/>
      <c r="K19467"/>
    </row>
    <row r="19468" spans="10:11">
      <c r="J19468" s="1"/>
      <c r="K19468"/>
    </row>
    <row r="19469" spans="10:11">
      <c r="J19469" s="1"/>
      <c r="K19469"/>
    </row>
    <row r="19470" spans="10:11">
      <c r="J19470" s="1"/>
      <c r="K19470"/>
    </row>
    <row r="19471" spans="10:11">
      <c r="J19471" s="1"/>
      <c r="K19471"/>
    </row>
    <row r="19472" spans="10:11">
      <c r="J19472" s="1"/>
      <c r="K19472"/>
    </row>
    <row r="19473" spans="10:11">
      <c r="J19473" s="1"/>
      <c r="K19473"/>
    </row>
    <row r="19474" spans="10:11">
      <c r="J19474" s="1"/>
      <c r="K19474"/>
    </row>
    <row r="19475" spans="10:11">
      <c r="J19475" s="1"/>
      <c r="K19475"/>
    </row>
    <row r="19476" spans="10:11">
      <c r="J19476" s="1"/>
      <c r="K19476"/>
    </row>
    <row r="19477" spans="10:11">
      <c r="J19477" s="1"/>
      <c r="K19477"/>
    </row>
    <row r="19478" spans="10:11">
      <c r="J19478" s="1"/>
      <c r="K19478"/>
    </row>
    <row r="19479" spans="10:11">
      <c r="J19479" s="1"/>
      <c r="K19479"/>
    </row>
    <row r="19480" spans="10:11">
      <c r="J19480" s="1"/>
      <c r="K19480"/>
    </row>
    <row r="19481" spans="10:11">
      <c r="J19481" s="1"/>
      <c r="K19481"/>
    </row>
    <row r="19482" spans="10:11">
      <c r="J19482" s="1"/>
      <c r="K19482"/>
    </row>
    <row r="19483" spans="10:11">
      <c r="J19483" s="1"/>
      <c r="K19483"/>
    </row>
    <row r="19484" spans="10:11">
      <c r="J19484" s="1"/>
      <c r="K19484"/>
    </row>
    <row r="19485" spans="10:11">
      <c r="J19485" s="1"/>
      <c r="K19485"/>
    </row>
    <row r="19486" spans="10:11">
      <c r="J19486" s="1"/>
      <c r="K19486"/>
    </row>
    <row r="19487" spans="10:11">
      <c r="J19487" s="1"/>
      <c r="K19487"/>
    </row>
    <row r="19488" spans="10:11">
      <c r="J19488" s="1"/>
      <c r="K19488"/>
    </row>
    <row r="19489" spans="10:11">
      <c r="J19489" s="1"/>
      <c r="K19489"/>
    </row>
    <row r="19490" spans="10:11">
      <c r="J19490" s="1"/>
      <c r="K19490"/>
    </row>
    <row r="19491" spans="10:11">
      <c r="J19491" s="1"/>
      <c r="K19491"/>
    </row>
    <row r="19492" spans="10:11">
      <c r="J19492" s="1"/>
      <c r="K19492"/>
    </row>
    <row r="19493" spans="10:11">
      <c r="J19493" s="1"/>
      <c r="K19493"/>
    </row>
    <row r="19494" spans="10:11">
      <c r="J19494" s="1"/>
      <c r="K19494"/>
    </row>
    <row r="19495" spans="10:11">
      <c r="J19495" s="1"/>
      <c r="K19495"/>
    </row>
    <row r="19496" spans="10:11">
      <c r="J19496" s="1"/>
      <c r="K19496"/>
    </row>
    <row r="19497" spans="10:11">
      <c r="J19497" s="1"/>
      <c r="K19497"/>
    </row>
    <row r="19498" spans="10:11">
      <c r="J19498" s="1"/>
      <c r="K19498"/>
    </row>
    <row r="19499" spans="10:11">
      <c r="J19499" s="1"/>
      <c r="K19499"/>
    </row>
    <row r="19500" spans="10:11">
      <c r="J19500" s="1"/>
      <c r="K19500"/>
    </row>
    <row r="19501" spans="10:11">
      <c r="J19501" s="1"/>
      <c r="K19501"/>
    </row>
    <row r="19502" spans="10:11">
      <c r="J19502" s="1"/>
      <c r="K19502"/>
    </row>
    <row r="19503" spans="10:11">
      <c r="J19503" s="1"/>
      <c r="K19503"/>
    </row>
    <row r="19504" spans="10:11">
      <c r="J19504" s="1"/>
      <c r="K19504"/>
    </row>
    <row r="19505" spans="10:11">
      <c r="J19505" s="1"/>
      <c r="K19505"/>
    </row>
    <row r="19506" spans="10:11">
      <c r="J19506" s="1"/>
      <c r="K19506"/>
    </row>
    <row r="19507" spans="10:11">
      <c r="J19507" s="1"/>
      <c r="K19507"/>
    </row>
    <row r="19508" spans="10:11">
      <c r="J19508" s="1"/>
      <c r="K19508"/>
    </row>
    <row r="19509" spans="10:11">
      <c r="J19509" s="1"/>
      <c r="K19509"/>
    </row>
    <row r="19510" spans="10:11">
      <c r="J19510" s="1"/>
      <c r="K19510"/>
    </row>
    <row r="19511" spans="10:11">
      <c r="J19511" s="1"/>
      <c r="K19511"/>
    </row>
    <row r="19512" spans="10:11">
      <c r="J19512" s="1"/>
      <c r="K19512"/>
    </row>
    <row r="19513" spans="10:11">
      <c r="J19513" s="1"/>
      <c r="K19513"/>
    </row>
    <row r="19514" spans="10:11">
      <c r="J19514" s="1"/>
      <c r="K19514"/>
    </row>
    <row r="19515" spans="10:11">
      <c r="J19515" s="1"/>
      <c r="K19515"/>
    </row>
    <row r="19516" spans="10:11">
      <c r="J19516" s="1"/>
      <c r="K19516"/>
    </row>
    <row r="19517" spans="10:11">
      <c r="J19517" s="1"/>
      <c r="K19517"/>
    </row>
    <row r="19518" spans="10:11">
      <c r="J19518" s="1"/>
      <c r="K19518"/>
    </row>
    <row r="19519" spans="10:11">
      <c r="J19519" s="1"/>
      <c r="K19519"/>
    </row>
    <row r="19520" spans="10:11">
      <c r="J19520" s="1"/>
      <c r="K19520"/>
    </row>
    <row r="19521" spans="10:11">
      <c r="J19521" s="1"/>
      <c r="K19521"/>
    </row>
    <row r="19522" spans="10:11">
      <c r="J19522" s="1"/>
      <c r="K19522"/>
    </row>
    <row r="19523" spans="10:11">
      <c r="J19523" s="1"/>
      <c r="K19523"/>
    </row>
    <row r="19524" spans="10:11">
      <c r="J19524" s="1"/>
      <c r="K19524"/>
    </row>
    <row r="19525" spans="10:11">
      <c r="J19525" s="1"/>
      <c r="K19525"/>
    </row>
    <row r="19526" spans="10:11">
      <c r="J19526" s="1"/>
      <c r="K19526"/>
    </row>
    <row r="19527" spans="10:11">
      <c r="J19527" s="1"/>
      <c r="K19527"/>
    </row>
    <row r="19528" spans="10:11">
      <c r="J19528" s="1"/>
      <c r="K19528"/>
    </row>
    <row r="19529" spans="10:11">
      <c r="J19529" s="1"/>
      <c r="K19529"/>
    </row>
    <row r="19530" spans="10:11">
      <c r="J19530" s="1"/>
      <c r="K19530"/>
    </row>
    <row r="19531" spans="10:11">
      <c r="J19531" s="1"/>
      <c r="K19531"/>
    </row>
    <row r="19532" spans="10:11">
      <c r="J19532" s="1"/>
      <c r="K19532"/>
    </row>
    <row r="19533" spans="10:11">
      <c r="J19533" s="1"/>
      <c r="K19533"/>
    </row>
    <row r="19534" spans="10:11">
      <c r="J19534" s="1"/>
      <c r="K19534"/>
    </row>
    <row r="19535" spans="10:11">
      <c r="J19535" s="1"/>
      <c r="K19535"/>
    </row>
    <row r="19536" spans="10:11">
      <c r="J19536" s="1"/>
      <c r="K19536"/>
    </row>
    <row r="19537" spans="10:11">
      <c r="J19537" s="1"/>
      <c r="K19537"/>
    </row>
    <row r="19538" spans="10:11">
      <c r="J19538" s="1"/>
      <c r="K19538"/>
    </row>
    <row r="19539" spans="10:11">
      <c r="J19539" s="1"/>
      <c r="K19539"/>
    </row>
    <row r="19540" spans="10:11">
      <c r="J19540" s="1"/>
      <c r="K19540"/>
    </row>
    <row r="19541" spans="10:11">
      <c r="J19541" s="1"/>
      <c r="K19541"/>
    </row>
    <row r="19542" spans="10:11">
      <c r="J19542" s="1"/>
      <c r="K19542"/>
    </row>
    <row r="19543" spans="10:11">
      <c r="J19543" s="1"/>
      <c r="K19543"/>
    </row>
    <row r="19544" spans="10:11">
      <c r="J19544" s="1"/>
      <c r="K19544"/>
    </row>
    <row r="19545" spans="10:11">
      <c r="J19545" s="1"/>
      <c r="K19545"/>
    </row>
    <row r="19546" spans="10:11">
      <c r="J19546" s="1"/>
      <c r="K19546"/>
    </row>
    <row r="19547" spans="10:11">
      <c r="J19547" s="1"/>
      <c r="K19547"/>
    </row>
    <row r="19548" spans="10:11">
      <c r="J19548" s="1"/>
      <c r="K19548"/>
    </row>
    <row r="19549" spans="10:11">
      <c r="J19549" s="1"/>
      <c r="K19549"/>
    </row>
    <row r="19550" spans="10:11">
      <c r="J19550" s="1"/>
      <c r="K19550"/>
    </row>
    <row r="19551" spans="10:11">
      <c r="J19551" s="1"/>
      <c r="K19551"/>
    </row>
    <row r="19552" spans="10:11">
      <c r="J19552" s="1"/>
      <c r="K19552"/>
    </row>
    <row r="19553" spans="10:11">
      <c r="J19553" s="1"/>
      <c r="K19553"/>
    </row>
    <row r="19554" spans="10:11">
      <c r="J19554" s="1"/>
      <c r="K19554"/>
    </row>
    <row r="19555" spans="10:11">
      <c r="J19555" s="1"/>
      <c r="K19555"/>
    </row>
    <row r="19556" spans="10:11">
      <c r="J19556" s="1"/>
      <c r="K19556"/>
    </row>
    <row r="19557" spans="10:11">
      <c r="J19557" s="1"/>
      <c r="K19557"/>
    </row>
    <row r="19558" spans="10:11">
      <c r="J19558" s="1"/>
      <c r="K19558"/>
    </row>
    <row r="19559" spans="10:11">
      <c r="J19559" s="1"/>
      <c r="K19559"/>
    </row>
    <row r="19560" spans="10:11">
      <c r="J19560" s="1"/>
      <c r="K19560"/>
    </row>
    <row r="19561" spans="10:11">
      <c r="J19561" s="1"/>
      <c r="K19561"/>
    </row>
    <row r="19562" spans="10:11">
      <c r="J19562" s="1"/>
      <c r="K19562"/>
    </row>
    <row r="19563" spans="10:11">
      <c r="J19563" s="1"/>
      <c r="K19563"/>
    </row>
    <row r="19564" spans="10:11">
      <c r="J19564" s="1"/>
      <c r="K19564"/>
    </row>
    <row r="19565" spans="10:11">
      <c r="J19565" s="1"/>
      <c r="K19565"/>
    </row>
    <row r="19566" spans="10:11">
      <c r="J19566" s="1"/>
      <c r="K19566"/>
    </row>
    <row r="19567" spans="10:11">
      <c r="J19567" s="1"/>
      <c r="K19567"/>
    </row>
    <row r="19568" spans="10:11">
      <c r="J19568" s="1"/>
      <c r="K19568"/>
    </row>
    <row r="19569" spans="10:11">
      <c r="J19569" s="1"/>
      <c r="K19569"/>
    </row>
    <row r="19570" spans="10:11">
      <c r="J19570" s="1"/>
      <c r="K19570"/>
    </row>
    <row r="19571" spans="10:11">
      <c r="J19571" s="1"/>
      <c r="K19571"/>
    </row>
    <row r="19572" spans="10:11">
      <c r="J19572" s="1"/>
      <c r="K19572"/>
    </row>
    <row r="19573" spans="10:11">
      <c r="J19573" s="1"/>
      <c r="K19573"/>
    </row>
    <row r="19574" spans="10:11">
      <c r="J19574" s="1"/>
      <c r="K19574"/>
    </row>
    <row r="19575" spans="10:11">
      <c r="J19575" s="1"/>
      <c r="K19575"/>
    </row>
    <row r="19576" spans="10:11">
      <c r="J19576" s="1"/>
      <c r="K19576"/>
    </row>
    <row r="19577" spans="10:11">
      <c r="J19577" s="1"/>
      <c r="K19577"/>
    </row>
    <row r="19578" spans="10:11">
      <c r="J19578" s="1"/>
      <c r="K19578"/>
    </row>
    <row r="19579" spans="10:11">
      <c r="J19579" s="1"/>
      <c r="K19579"/>
    </row>
    <row r="19580" spans="10:11">
      <c r="J19580" s="1"/>
      <c r="K19580"/>
    </row>
    <row r="19581" spans="10:11">
      <c r="J19581" s="1"/>
      <c r="K19581"/>
    </row>
    <row r="19582" spans="10:11">
      <c r="J19582" s="1"/>
      <c r="K19582"/>
    </row>
    <row r="19583" spans="10:11">
      <c r="J19583" s="1"/>
      <c r="K19583"/>
    </row>
    <row r="19584" spans="10:11">
      <c r="J19584" s="1"/>
      <c r="K19584"/>
    </row>
    <row r="19585" spans="10:11">
      <c r="J19585" s="1"/>
      <c r="K19585"/>
    </row>
    <row r="19586" spans="10:11">
      <c r="J19586" s="1"/>
      <c r="K19586"/>
    </row>
    <row r="19587" spans="10:11">
      <c r="J19587" s="1"/>
      <c r="K19587"/>
    </row>
    <row r="19588" spans="10:11">
      <c r="J19588" s="1"/>
      <c r="K19588"/>
    </row>
    <row r="19589" spans="10:11">
      <c r="J19589" s="1"/>
      <c r="K19589"/>
    </row>
    <row r="19590" spans="10:11">
      <c r="J19590" s="1"/>
      <c r="K19590"/>
    </row>
    <row r="19591" spans="10:11">
      <c r="J19591" s="1"/>
      <c r="K19591"/>
    </row>
    <row r="19592" spans="10:11">
      <c r="J19592" s="1"/>
      <c r="K19592"/>
    </row>
    <row r="19593" spans="10:11">
      <c r="J19593" s="1"/>
      <c r="K19593"/>
    </row>
    <row r="19594" spans="10:11">
      <c r="J19594" s="1"/>
      <c r="K19594"/>
    </row>
    <row r="19595" spans="10:11">
      <c r="J19595" s="1"/>
      <c r="K19595"/>
    </row>
    <row r="19596" spans="10:11">
      <c r="J19596" s="1"/>
      <c r="K19596"/>
    </row>
    <row r="19597" spans="10:11">
      <c r="J19597" s="1"/>
      <c r="K19597"/>
    </row>
    <row r="19598" spans="10:11">
      <c r="J19598" s="1"/>
      <c r="K19598"/>
    </row>
    <row r="19599" spans="10:11">
      <c r="J19599" s="1"/>
      <c r="K19599"/>
    </row>
    <row r="19600" spans="10:11">
      <c r="J19600" s="1"/>
      <c r="K19600"/>
    </row>
    <row r="19601" spans="10:11">
      <c r="J19601" s="1"/>
      <c r="K19601"/>
    </row>
    <row r="19602" spans="10:11">
      <c r="J19602" s="1"/>
      <c r="K19602"/>
    </row>
    <row r="19603" spans="10:11">
      <c r="J19603" s="1"/>
      <c r="K19603"/>
    </row>
    <row r="19604" spans="10:11">
      <c r="J19604" s="1"/>
      <c r="K19604"/>
    </row>
    <row r="19605" spans="10:11">
      <c r="J19605" s="1"/>
      <c r="K19605"/>
    </row>
    <row r="19606" spans="10:11">
      <c r="J19606" s="1"/>
      <c r="K19606"/>
    </row>
    <row r="19607" spans="10:11">
      <c r="J19607" s="1"/>
      <c r="K19607"/>
    </row>
    <row r="19608" spans="10:11">
      <c r="J19608" s="1"/>
      <c r="K19608"/>
    </row>
    <row r="19609" spans="10:11">
      <c r="J19609" s="1"/>
      <c r="K19609"/>
    </row>
    <row r="19610" spans="10:11">
      <c r="J19610" s="1"/>
      <c r="K19610"/>
    </row>
    <row r="19611" spans="10:11">
      <c r="J19611" s="1"/>
      <c r="K19611"/>
    </row>
    <row r="19612" spans="10:11">
      <c r="J19612" s="1"/>
      <c r="K19612"/>
    </row>
    <row r="19613" spans="10:11">
      <c r="J19613" s="1"/>
      <c r="K19613"/>
    </row>
    <row r="19614" spans="10:11">
      <c r="J19614" s="1"/>
      <c r="K19614"/>
    </row>
    <row r="19615" spans="10:11">
      <c r="J19615" s="1"/>
      <c r="K19615"/>
    </row>
    <row r="19616" spans="10:11">
      <c r="J19616" s="1"/>
      <c r="K19616"/>
    </row>
    <row r="19617" spans="10:11">
      <c r="J19617" s="1"/>
      <c r="K19617"/>
    </row>
    <row r="19618" spans="10:11">
      <c r="J19618" s="1"/>
      <c r="K19618"/>
    </row>
    <row r="19619" spans="10:11">
      <c r="J19619" s="1"/>
      <c r="K19619"/>
    </row>
    <row r="19620" spans="10:11">
      <c r="J19620" s="1"/>
      <c r="K19620"/>
    </row>
    <row r="19621" spans="10:11">
      <c r="J19621" s="1"/>
      <c r="K19621"/>
    </row>
    <row r="19622" spans="10:11">
      <c r="J19622" s="1"/>
      <c r="K19622"/>
    </row>
    <row r="19623" spans="10:11">
      <c r="J19623" s="1"/>
      <c r="K19623"/>
    </row>
    <row r="19624" spans="10:11">
      <c r="J19624" s="1"/>
      <c r="K19624"/>
    </row>
    <row r="19625" spans="10:11">
      <c r="J19625" s="1"/>
      <c r="K19625"/>
    </row>
    <row r="19626" spans="10:11">
      <c r="J19626" s="1"/>
      <c r="K19626"/>
    </row>
    <row r="19627" spans="10:11">
      <c r="J19627" s="1"/>
      <c r="K19627"/>
    </row>
    <row r="19628" spans="10:11">
      <c r="J19628" s="1"/>
      <c r="K19628"/>
    </row>
    <row r="19629" spans="10:11">
      <c r="J19629" s="1"/>
      <c r="K19629"/>
    </row>
    <row r="19630" spans="10:11">
      <c r="J19630" s="1"/>
      <c r="K19630"/>
    </row>
    <row r="19631" spans="10:11">
      <c r="J19631" s="1"/>
      <c r="K19631"/>
    </row>
    <row r="19632" spans="10:11">
      <c r="J19632" s="1"/>
      <c r="K19632"/>
    </row>
    <row r="19633" spans="10:11">
      <c r="J19633" s="1"/>
      <c r="K19633"/>
    </row>
    <row r="19634" spans="10:11">
      <c r="J19634" s="1"/>
      <c r="K19634"/>
    </row>
    <row r="19635" spans="10:11">
      <c r="J19635" s="1"/>
      <c r="K19635"/>
    </row>
    <row r="19636" spans="10:11">
      <c r="J19636" s="1"/>
      <c r="K19636"/>
    </row>
    <row r="19637" spans="10:11">
      <c r="J19637" s="1"/>
      <c r="K19637"/>
    </row>
    <row r="19638" spans="10:11">
      <c r="J19638" s="1"/>
      <c r="K19638"/>
    </row>
    <row r="19639" spans="10:11">
      <c r="J19639" s="1"/>
      <c r="K19639"/>
    </row>
    <row r="19640" spans="10:11">
      <c r="J19640" s="1"/>
      <c r="K19640"/>
    </row>
    <row r="19641" spans="10:11">
      <c r="J19641" s="1"/>
      <c r="K19641"/>
    </row>
    <row r="19642" spans="10:11">
      <c r="J19642" s="1"/>
      <c r="K19642"/>
    </row>
    <row r="19643" spans="10:11">
      <c r="J19643" s="1"/>
      <c r="K19643"/>
    </row>
    <row r="19644" spans="10:11">
      <c r="J19644" s="1"/>
      <c r="K19644"/>
    </row>
    <row r="19645" spans="10:11">
      <c r="J19645" s="1"/>
      <c r="K19645"/>
    </row>
    <row r="19646" spans="10:11">
      <c r="J19646" s="1"/>
      <c r="K19646"/>
    </row>
    <row r="19647" spans="10:11">
      <c r="J19647" s="1"/>
      <c r="K19647"/>
    </row>
    <row r="19648" spans="10:11">
      <c r="J19648" s="1"/>
      <c r="K19648"/>
    </row>
    <row r="19649" spans="10:11">
      <c r="J19649" s="1"/>
      <c r="K19649"/>
    </row>
    <row r="19650" spans="10:11">
      <c r="J19650" s="1"/>
      <c r="K19650"/>
    </row>
    <row r="19651" spans="10:11">
      <c r="J19651" s="1"/>
      <c r="K19651"/>
    </row>
    <row r="19652" spans="10:11">
      <c r="J19652" s="1"/>
      <c r="K19652"/>
    </row>
    <row r="19653" spans="10:11">
      <c r="J19653" s="1"/>
      <c r="K19653"/>
    </row>
    <row r="19654" spans="10:11">
      <c r="J19654" s="1"/>
      <c r="K19654"/>
    </row>
    <row r="19655" spans="10:11">
      <c r="J19655" s="1"/>
      <c r="K19655"/>
    </row>
    <row r="19656" spans="10:11">
      <c r="J19656" s="1"/>
      <c r="K19656"/>
    </row>
    <row r="19657" spans="10:11">
      <c r="J19657" s="1"/>
      <c r="K19657"/>
    </row>
    <row r="19658" spans="10:11">
      <c r="J19658" s="1"/>
      <c r="K19658"/>
    </row>
    <row r="19659" spans="10:11">
      <c r="J19659" s="1"/>
      <c r="K19659"/>
    </row>
    <row r="19660" spans="10:11">
      <c r="J19660" s="1"/>
      <c r="K19660"/>
    </row>
    <row r="19661" spans="10:11">
      <c r="J19661" s="1"/>
      <c r="K19661"/>
    </row>
    <row r="19662" spans="10:11">
      <c r="J19662" s="1"/>
      <c r="K19662"/>
    </row>
    <row r="19663" spans="10:11">
      <c r="J19663" s="1"/>
      <c r="K19663"/>
    </row>
    <row r="19664" spans="10:11">
      <c r="J19664" s="1"/>
      <c r="K19664"/>
    </row>
    <row r="19665" spans="10:11">
      <c r="J19665" s="1"/>
      <c r="K19665"/>
    </row>
    <row r="19666" spans="10:11">
      <c r="J19666" s="1"/>
      <c r="K19666"/>
    </row>
    <row r="19667" spans="10:11">
      <c r="J19667" s="1"/>
      <c r="K19667"/>
    </row>
    <row r="19668" spans="10:11">
      <c r="J19668" s="1"/>
      <c r="K19668"/>
    </row>
    <row r="19669" spans="10:11">
      <c r="J19669" s="1"/>
      <c r="K19669"/>
    </row>
    <row r="19670" spans="10:11">
      <c r="J19670" s="1"/>
      <c r="K19670"/>
    </row>
    <row r="19671" spans="10:11">
      <c r="J19671" s="1"/>
      <c r="K19671"/>
    </row>
    <row r="19672" spans="10:11">
      <c r="J19672" s="1"/>
      <c r="K19672"/>
    </row>
    <row r="19673" spans="10:11">
      <c r="J19673" s="1"/>
      <c r="K19673"/>
    </row>
    <row r="19674" spans="10:11">
      <c r="J19674" s="1"/>
      <c r="K19674"/>
    </row>
    <row r="19675" spans="10:11">
      <c r="J19675" s="1"/>
      <c r="K19675"/>
    </row>
    <row r="19676" spans="10:11">
      <c r="J19676" s="1"/>
      <c r="K19676"/>
    </row>
    <row r="19677" spans="10:11">
      <c r="J19677" s="1"/>
      <c r="K19677"/>
    </row>
    <row r="19678" spans="10:11">
      <c r="J19678" s="1"/>
      <c r="K19678"/>
    </row>
    <row r="19679" spans="10:11">
      <c r="J19679" s="1"/>
      <c r="K19679"/>
    </row>
    <row r="19680" spans="10:11">
      <c r="J19680" s="1"/>
      <c r="K19680"/>
    </row>
    <row r="19681" spans="10:11">
      <c r="J19681" s="1"/>
      <c r="K19681"/>
    </row>
    <row r="19682" spans="10:11">
      <c r="J19682" s="1"/>
      <c r="K19682"/>
    </row>
    <row r="19683" spans="10:11">
      <c r="J19683" s="1"/>
      <c r="K19683"/>
    </row>
    <row r="19684" spans="10:11">
      <c r="J19684" s="1"/>
      <c r="K19684"/>
    </row>
    <row r="19685" spans="10:11">
      <c r="J19685" s="1"/>
      <c r="K19685"/>
    </row>
    <row r="19686" spans="10:11">
      <c r="J19686" s="1"/>
      <c r="K19686"/>
    </row>
    <row r="19687" spans="10:11">
      <c r="J19687" s="1"/>
      <c r="K19687"/>
    </row>
    <row r="19688" spans="10:11">
      <c r="J19688" s="1"/>
      <c r="K19688"/>
    </row>
    <row r="19689" spans="10:11">
      <c r="J19689" s="1"/>
      <c r="K19689"/>
    </row>
    <row r="19690" spans="10:11">
      <c r="J19690" s="1"/>
      <c r="K19690"/>
    </row>
    <row r="19691" spans="10:11">
      <c r="J19691" s="1"/>
      <c r="K19691"/>
    </row>
    <row r="19692" spans="10:11">
      <c r="J19692" s="1"/>
      <c r="K19692"/>
    </row>
    <row r="19693" spans="10:11">
      <c r="J19693" s="1"/>
      <c r="K19693"/>
    </row>
    <row r="19694" spans="10:11">
      <c r="J19694" s="1"/>
      <c r="K19694"/>
    </row>
    <row r="19695" spans="10:11">
      <c r="J19695" s="1"/>
      <c r="K19695"/>
    </row>
    <row r="19696" spans="10:11">
      <c r="J19696" s="1"/>
      <c r="K19696"/>
    </row>
    <row r="19697" spans="10:11">
      <c r="J19697" s="1"/>
      <c r="K19697"/>
    </row>
    <row r="19698" spans="10:11">
      <c r="J19698" s="1"/>
      <c r="K19698"/>
    </row>
    <row r="19699" spans="10:11">
      <c r="J19699" s="1"/>
      <c r="K19699"/>
    </row>
    <row r="19700" spans="10:11">
      <c r="J19700" s="1"/>
      <c r="K19700"/>
    </row>
    <row r="19701" spans="10:11">
      <c r="J19701" s="1"/>
      <c r="K19701"/>
    </row>
    <row r="19702" spans="10:11">
      <c r="J19702" s="1"/>
      <c r="K19702"/>
    </row>
    <row r="19703" spans="10:11">
      <c r="J19703" s="1"/>
      <c r="K19703"/>
    </row>
    <row r="19704" spans="10:11">
      <c r="J19704" s="1"/>
      <c r="K19704"/>
    </row>
    <row r="19705" spans="10:11">
      <c r="J19705" s="1"/>
      <c r="K19705"/>
    </row>
    <row r="19706" spans="10:11">
      <c r="J19706" s="1"/>
      <c r="K19706"/>
    </row>
    <row r="19707" spans="10:11">
      <c r="J19707" s="1"/>
      <c r="K19707"/>
    </row>
    <row r="19708" spans="10:11">
      <c r="J19708" s="1"/>
      <c r="K19708"/>
    </row>
    <row r="19709" spans="10:11">
      <c r="J19709" s="1"/>
      <c r="K19709"/>
    </row>
    <row r="19710" spans="10:11">
      <c r="J19710" s="1"/>
      <c r="K19710"/>
    </row>
    <row r="19711" spans="10:11">
      <c r="J19711" s="1"/>
      <c r="K19711"/>
    </row>
    <row r="19712" spans="10:11">
      <c r="J19712" s="1"/>
      <c r="K19712"/>
    </row>
    <row r="19713" spans="10:11">
      <c r="J19713" s="1"/>
      <c r="K19713"/>
    </row>
    <row r="19714" spans="10:11">
      <c r="J19714" s="1"/>
      <c r="K19714"/>
    </row>
    <row r="19715" spans="10:11">
      <c r="J19715" s="1"/>
      <c r="K19715"/>
    </row>
    <row r="19716" spans="10:11">
      <c r="J19716" s="1"/>
      <c r="K19716"/>
    </row>
    <row r="19717" spans="10:11">
      <c r="J19717" s="1"/>
      <c r="K19717"/>
    </row>
    <row r="19718" spans="10:11">
      <c r="J19718" s="1"/>
      <c r="K19718"/>
    </row>
    <row r="19719" spans="10:11">
      <c r="J19719" s="1"/>
      <c r="K19719"/>
    </row>
    <row r="19720" spans="10:11">
      <c r="J19720" s="1"/>
      <c r="K19720"/>
    </row>
    <row r="19721" spans="10:11">
      <c r="J19721" s="1"/>
      <c r="K19721"/>
    </row>
    <row r="19722" spans="10:11">
      <c r="J19722" s="1"/>
      <c r="K19722"/>
    </row>
    <row r="19723" spans="10:11">
      <c r="J19723" s="1"/>
      <c r="K19723"/>
    </row>
    <row r="19724" spans="10:11">
      <c r="J19724" s="1"/>
      <c r="K19724"/>
    </row>
    <row r="19725" spans="10:11">
      <c r="J19725" s="1"/>
      <c r="K19725"/>
    </row>
    <row r="19726" spans="10:11">
      <c r="J19726" s="1"/>
      <c r="K19726"/>
    </row>
    <row r="19727" spans="10:11">
      <c r="J19727" s="1"/>
      <c r="K19727"/>
    </row>
    <row r="19728" spans="10:11">
      <c r="J19728" s="1"/>
      <c r="K19728"/>
    </row>
    <row r="19729" spans="10:11">
      <c r="J19729" s="1"/>
      <c r="K19729"/>
    </row>
    <row r="19730" spans="10:11">
      <c r="J19730" s="1"/>
      <c r="K19730"/>
    </row>
    <row r="19731" spans="10:11">
      <c r="J19731" s="1"/>
      <c r="K19731"/>
    </row>
    <row r="19732" spans="10:11">
      <c r="J19732" s="1"/>
      <c r="K19732"/>
    </row>
    <row r="19733" spans="10:11">
      <c r="J19733" s="1"/>
      <c r="K19733"/>
    </row>
    <row r="19734" spans="10:11">
      <c r="J19734" s="1"/>
      <c r="K19734"/>
    </row>
    <row r="19735" spans="10:11">
      <c r="J19735" s="1"/>
      <c r="K19735"/>
    </row>
    <row r="19736" spans="10:11">
      <c r="J19736" s="1"/>
      <c r="K19736"/>
    </row>
    <row r="19737" spans="10:11">
      <c r="J19737" s="1"/>
      <c r="K19737"/>
    </row>
    <row r="19738" spans="10:11">
      <c r="J19738" s="1"/>
      <c r="K19738"/>
    </row>
    <row r="19739" spans="10:11">
      <c r="J19739" s="1"/>
      <c r="K19739"/>
    </row>
    <row r="19740" spans="10:11">
      <c r="J19740" s="1"/>
      <c r="K19740"/>
    </row>
    <row r="19741" spans="10:11">
      <c r="J19741" s="1"/>
      <c r="K19741"/>
    </row>
    <row r="19742" spans="10:11">
      <c r="J19742" s="1"/>
      <c r="K19742"/>
    </row>
    <row r="19743" spans="10:11">
      <c r="J19743" s="1"/>
      <c r="K19743"/>
    </row>
    <row r="19744" spans="10:11">
      <c r="J19744" s="1"/>
      <c r="K19744"/>
    </row>
    <row r="19745" spans="10:11">
      <c r="J19745" s="1"/>
      <c r="K19745"/>
    </row>
    <row r="19746" spans="10:11">
      <c r="J19746" s="1"/>
      <c r="K19746"/>
    </row>
    <row r="19747" spans="10:11">
      <c r="J19747" s="1"/>
      <c r="K19747"/>
    </row>
    <row r="19748" spans="10:11">
      <c r="J19748" s="1"/>
      <c r="K19748"/>
    </row>
    <row r="19749" spans="10:11">
      <c r="J19749" s="1"/>
      <c r="K19749"/>
    </row>
    <row r="19750" spans="10:11">
      <c r="J19750" s="1"/>
      <c r="K19750"/>
    </row>
    <row r="19751" spans="10:11">
      <c r="J19751" s="1"/>
      <c r="K19751"/>
    </row>
    <row r="19752" spans="10:11">
      <c r="J19752" s="1"/>
      <c r="K19752"/>
    </row>
    <row r="19753" spans="10:11">
      <c r="J19753" s="1"/>
      <c r="K19753"/>
    </row>
    <row r="19754" spans="10:11">
      <c r="J19754" s="1"/>
      <c r="K19754"/>
    </row>
    <row r="19755" spans="10:11">
      <c r="J19755" s="1"/>
      <c r="K19755"/>
    </row>
    <row r="19756" spans="10:11">
      <c r="J19756" s="1"/>
      <c r="K19756"/>
    </row>
    <row r="19757" spans="10:11">
      <c r="J19757" s="1"/>
      <c r="K19757"/>
    </row>
    <row r="19758" spans="10:11">
      <c r="J19758" s="1"/>
      <c r="K19758"/>
    </row>
    <row r="19759" spans="10:11">
      <c r="J19759" s="1"/>
      <c r="K19759"/>
    </row>
    <row r="19760" spans="10:11">
      <c r="J19760" s="1"/>
      <c r="K19760"/>
    </row>
    <row r="19761" spans="10:11">
      <c r="J19761" s="1"/>
      <c r="K19761"/>
    </row>
    <row r="19762" spans="10:11">
      <c r="J19762" s="1"/>
      <c r="K19762"/>
    </row>
    <row r="19763" spans="10:11">
      <c r="J19763" s="1"/>
      <c r="K19763"/>
    </row>
    <row r="19764" spans="10:11">
      <c r="J19764" s="1"/>
      <c r="K19764"/>
    </row>
    <row r="19765" spans="10:11">
      <c r="J19765" s="1"/>
      <c r="K19765"/>
    </row>
    <row r="19766" spans="10:11">
      <c r="J19766" s="1"/>
      <c r="K19766"/>
    </row>
    <row r="19767" spans="10:11">
      <c r="J19767" s="1"/>
      <c r="K19767"/>
    </row>
    <row r="19768" spans="10:11">
      <c r="J19768" s="1"/>
      <c r="K19768"/>
    </row>
    <row r="19769" spans="10:11">
      <c r="J19769" s="1"/>
      <c r="K19769"/>
    </row>
    <row r="19770" spans="10:11">
      <c r="J19770" s="1"/>
      <c r="K19770"/>
    </row>
    <row r="19771" spans="10:11">
      <c r="J19771" s="1"/>
      <c r="K19771"/>
    </row>
    <row r="19772" spans="10:11">
      <c r="J19772" s="1"/>
      <c r="K19772"/>
    </row>
    <row r="19773" spans="10:11">
      <c r="J19773" s="1"/>
      <c r="K19773"/>
    </row>
    <row r="19774" spans="10:11">
      <c r="J19774" s="1"/>
      <c r="K19774"/>
    </row>
    <row r="19775" spans="10:11">
      <c r="J19775" s="1"/>
      <c r="K19775"/>
    </row>
    <row r="19776" spans="10:11">
      <c r="J19776" s="1"/>
      <c r="K19776"/>
    </row>
    <row r="19777" spans="10:11">
      <c r="J19777" s="1"/>
      <c r="K19777"/>
    </row>
    <row r="19778" spans="10:11">
      <c r="J19778" s="1"/>
      <c r="K19778"/>
    </row>
    <row r="19779" spans="10:11">
      <c r="J19779" s="1"/>
      <c r="K19779"/>
    </row>
    <row r="19780" spans="10:11">
      <c r="J19780" s="1"/>
      <c r="K19780"/>
    </row>
    <row r="19781" spans="10:11">
      <c r="J19781" s="1"/>
      <c r="K19781"/>
    </row>
    <row r="19782" spans="10:11">
      <c r="J19782" s="1"/>
      <c r="K19782"/>
    </row>
    <row r="19783" spans="10:11">
      <c r="J19783" s="1"/>
      <c r="K19783"/>
    </row>
    <row r="19784" spans="10:11">
      <c r="J19784" s="1"/>
      <c r="K19784"/>
    </row>
    <row r="19785" spans="10:11">
      <c r="J19785" s="1"/>
      <c r="K19785"/>
    </row>
    <row r="19786" spans="10:11">
      <c r="J19786" s="1"/>
      <c r="K19786"/>
    </row>
    <row r="19787" spans="10:11">
      <c r="J19787" s="1"/>
      <c r="K19787"/>
    </row>
    <row r="19788" spans="10:11">
      <c r="J19788" s="1"/>
      <c r="K19788"/>
    </row>
    <row r="19789" spans="10:11">
      <c r="J19789" s="1"/>
      <c r="K19789"/>
    </row>
    <row r="19790" spans="10:11">
      <c r="J19790" s="1"/>
      <c r="K19790"/>
    </row>
    <row r="19791" spans="10:11">
      <c r="J19791" s="1"/>
      <c r="K19791"/>
    </row>
    <row r="19792" spans="10:11">
      <c r="J19792" s="1"/>
      <c r="K19792"/>
    </row>
    <row r="19793" spans="10:11">
      <c r="J19793" s="1"/>
      <c r="K19793"/>
    </row>
    <row r="19794" spans="10:11">
      <c r="J19794" s="1"/>
      <c r="K19794"/>
    </row>
    <row r="19795" spans="10:11">
      <c r="J19795" s="1"/>
      <c r="K19795"/>
    </row>
    <row r="19796" spans="10:11">
      <c r="J19796" s="1"/>
      <c r="K19796"/>
    </row>
    <row r="19797" spans="10:11">
      <c r="J19797" s="1"/>
      <c r="K19797"/>
    </row>
    <row r="19798" spans="10:11">
      <c r="J19798" s="1"/>
      <c r="K19798"/>
    </row>
    <row r="19799" spans="10:11">
      <c r="J19799" s="1"/>
      <c r="K19799"/>
    </row>
    <row r="19800" spans="10:11">
      <c r="J19800" s="1"/>
      <c r="K19800"/>
    </row>
    <row r="19801" spans="10:11">
      <c r="J19801" s="1"/>
      <c r="K19801"/>
    </row>
    <row r="19802" spans="10:11">
      <c r="J19802" s="1"/>
      <c r="K19802"/>
    </row>
    <row r="19803" spans="10:11">
      <c r="J19803" s="1"/>
      <c r="K19803"/>
    </row>
    <row r="19804" spans="10:11">
      <c r="J19804" s="1"/>
      <c r="K19804"/>
    </row>
    <row r="19805" spans="10:11">
      <c r="J19805" s="1"/>
      <c r="K19805"/>
    </row>
    <row r="19806" spans="10:11">
      <c r="J19806" s="1"/>
      <c r="K19806"/>
    </row>
    <row r="19807" spans="10:11">
      <c r="J19807" s="1"/>
      <c r="K19807"/>
    </row>
    <row r="19808" spans="10:11">
      <c r="J19808" s="1"/>
      <c r="K19808"/>
    </row>
    <row r="19809" spans="10:11">
      <c r="J19809" s="1"/>
      <c r="K19809"/>
    </row>
    <row r="19810" spans="10:11">
      <c r="J19810" s="1"/>
      <c r="K19810"/>
    </row>
    <row r="19811" spans="10:11">
      <c r="J19811" s="1"/>
      <c r="K19811"/>
    </row>
    <row r="19812" spans="10:11">
      <c r="J19812" s="1"/>
      <c r="K19812"/>
    </row>
    <row r="19813" spans="10:11">
      <c r="J19813" s="1"/>
      <c r="K19813"/>
    </row>
    <row r="19814" spans="10:11">
      <c r="J19814" s="1"/>
      <c r="K19814"/>
    </row>
    <row r="19815" spans="10:11">
      <c r="J19815" s="1"/>
      <c r="K19815"/>
    </row>
    <row r="19816" spans="10:11">
      <c r="J19816" s="1"/>
      <c r="K19816"/>
    </row>
    <row r="19817" spans="10:11">
      <c r="J19817" s="1"/>
      <c r="K19817"/>
    </row>
    <row r="19818" spans="10:11">
      <c r="J19818" s="1"/>
      <c r="K19818"/>
    </row>
    <row r="19819" spans="10:11">
      <c r="J19819" s="1"/>
      <c r="K19819"/>
    </row>
    <row r="19820" spans="10:11">
      <c r="J19820" s="1"/>
      <c r="K19820"/>
    </row>
    <row r="19821" spans="10:11">
      <c r="J19821" s="1"/>
      <c r="K19821"/>
    </row>
    <row r="19822" spans="10:11">
      <c r="J19822" s="1"/>
      <c r="K19822"/>
    </row>
    <row r="19823" spans="10:11">
      <c r="J19823" s="1"/>
      <c r="K19823"/>
    </row>
    <row r="19824" spans="10:11">
      <c r="J19824" s="1"/>
      <c r="K19824"/>
    </row>
    <row r="19825" spans="10:11">
      <c r="J19825" s="1"/>
      <c r="K19825"/>
    </row>
    <row r="19826" spans="10:11">
      <c r="J19826" s="1"/>
      <c r="K19826"/>
    </row>
    <row r="19827" spans="10:11">
      <c r="J19827" s="1"/>
      <c r="K19827"/>
    </row>
    <row r="19828" spans="10:11">
      <c r="J19828" s="1"/>
      <c r="K19828"/>
    </row>
    <row r="19829" spans="10:11">
      <c r="J19829" s="1"/>
      <c r="K19829"/>
    </row>
    <row r="19830" spans="10:11">
      <c r="J19830" s="1"/>
      <c r="K19830"/>
    </row>
    <row r="19831" spans="10:11">
      <c r="J19831" s="1"/>
      <c r="K19831"/>
    </row>
    <row r="19832" spans="10:11">
      <c r="J19832" s="1"/>
      <c r="K19832"/>
    </row>
    <row r="19833" spans="10:11">
      <c r="J19833" s="1"/>
      <c r="K19833"/>
    </row>
    <row r="19834" spans="10:11">
      <c r="J19834" s="1"/>
      <c r="K19834"/>
    </row>
    <row r="19835" spans="10:11">
      <c r="J19835" s="1"/>
      <c r="K19835"/>
    </row>
    <row r="19836" spans="10:11">
      <c r="J19836" s="1"/>
      <c r="K19836"/>
    </row>
    <row r="19837" spans="10:11">
      <c r="J19837" s="1"/>
      <c r="K19837"/>
    </row>
    <row r="19838" spans="10:11">
      <c r="J19838" s="1"/>
      <c r="K19838"/>
    </row>
    <row r="19839" spans="10:11">
      <c r="J19839" s="1"/>
      <c r="K19839"/>
    </row>
    <row r="19840" spans="10:11">
      <c r="J19840" s="1"/>
      <c r="K19840"/>
    </row>
    <row r="19841" spans="10:11">
      <c r="J19841" s="1"/>
      <c r="K19841"/>
    </row>
    <row r="19842" spans="10:11">
      <c r="J19842" s="1"/>
      <c r="K19842"/>
    </row>
    <row r="19843" spans="10:11">
      <c r="J19843" s="1"/>
      <c r="K19843"/>
    </row>
    <row r="19844" spans="10:11">
      <c r="J19844" s="1"/>
      <c r="K19844"/>
    </row>
    <row r="19845" spans="10:11">
      <c r="J19845" s="1"/>
      <c r="K19845"/>
    </row>
    <row r="19846" spans="10:11">
      <c r="J19846" s="1"/>
      <c r="K19846"/>
    </row>
    <row r="19847" spans="10:11">
      <c r="J19847" s="1"/>
      <c r="K19847"/>
    </row>
    <row r="19848" spans="10:11">
      <c r="J19848" s="1"/>
      <c r="K19848"/>
    </row>
    <row r="19849" spans="10:11">
      <c r="J19849" s="1"/>
      <c r="K19849"/>
    </row>
    <row r="19850" spans="10:11">
      <c r="J19850" s="1"/>
      <c r="K19850"/>
    </row>
    <row r="19851" spans="10:11">
      <c r="J19851" s="1"/>
      <c r="K19851"/>
    </row>
    <row r="19852" spans="10:11">
      <c r="J19852" s="1"/>
      <c r="K19852"/>
    </row>
    <row r="19853" spans="10:11">
      <c r="J19853" s="1"/>
      <c r="K19853"/>
    </row>
    <row r="19854" spans="10:11">
      <c r="J19854" s="1"/>
      <c r="K19854"/>
    </row>
    <row r="19855" spans="10:11">
      <c r="J19855" s="1"/>
      <c r="K19855"/>
    </row>
    <row r="19856" spans="10:11">
      <c r="J19856" s="1"/>
      <c r="K19856"/>
    </row>
    <row r="19857" spans="10:11">
      <c r="J19857" s="1"/>
      <c r="K19857"/>
    </row>
    <row r="19858" spans="10:11">
      <c r="J19858" s="1"/>
      <c r="K19858"/>
    </row>
    <row r="19859" spans="10:11">
      <c r="J19859" s="1"/>
      <c r="K19859"/>
    </row>
    <row r="19860" spans="10:11">
      <c r="J19860" s="1"/>
      <c r="K19860"/>
    </row>
    <row r="19861" spans="10:11">
      <c r="J19861" s="1"/>
      <c r="K19861"/>
    </row>
    <row r="19862" spans="10:11">
      <c r="J19862" s="1"/>
      <c r="K19862"/>
    </row>
    <row r="19863" spans="10:11">
      <c r="J19863" s="1"/>
      <c r="K19863"/>
    </row>
    <row r="19864" spans="10:11">
      <c r="J19864" s="1"/>
      <c r="K19864"/>
    </row>
    <row r="19865" spans="10:11">
      <c r="J19865" s="1"/>
      <c r="K19865"/>
    </row>
    <row r="19866" spans="10:11">
      <c r="J19866" s="1"/>
      <c r="K19866"/>
    </row>
    <row r="19867" spans="10:11">
      <c r="J19867" s="1"/>
      <c r="K19867"/>
    </row>
    <row r="19868" spans="10:11">
      <c r="J19868" s="1"/>
      <c r="K19868"/>
    </row>
    <row r="19869" spans="10:11">
      <c r="J19869" s="1"/>
      <c r="K19869"/>
    </row>
    <row r="19870" spans="10:11">
      <c r="J19870" s="1"/>
      <c r="K19870"/>
    </row>
    <row r="19871" spans="10:11">
      <c r="J19871" s="1"/>
      <c r="K19871"/>
    </row>
    <row r="19872" spans="10:11">
      <c r="J19872" s="1"/>
      <c r="K19872"/>
    </row>
    <row r="19873" spans="10:11">
      <c r="J19873" s="1"/>
      <c r="K19873"/>
    </row>
    <row r="19874" spans="10:11">
      <c r="J19874" s="1"/>
      <c r="K19874"/>
    </row>
    <row r="19875" spans="10:11">
      <c r="J19875" s="1"/>
      <c r="K19875"/>
    </row>
    <row r="19876" spans="10:11">
      <c r="J19876" s="1"/>
      <c r="K19876"/>
    </row>
    <row r="19877" spans="10:11">
      <c r="J19877" s="1"/>
      <c r="K19877"/>
    </row>
    <row r="19878" spans="10:11">
      <c r="J19878" s="1"/>
      <c r="K19878"/>
    </row>
    <row r="19879" spans="10:11">
      <c r="J19879" s="1"/>
      <c r="K19879"/>
    </row>
    <row r="19880" spans="10:11">
      <c r="J19880" s="1"/>
      <c r="K19880"/>
    </row>
    <row r="19881" spans="10:11">
      <c r="J19881" s="1"/>
      <c r="K19881"/>
    </row>
    <row r="19882" spans="10:11">
      <c r="J19882" s="1"/>
      <c r="K19882"/>
    </row>
    <row r="19883" spans="10:11">
      <c r="J19883" s="1"/>
      <c r="K19883"/>
    </row>
    <row r="19884" spans="10:11">
      <c r="J19884" s="1"/>
      <c r="K19884"/>
    </row>
    <row r="19885" spans="10:11">
      <c r="J19885" s="1"/>
      <c r="K19885"/>
    </row>
    <row r="19886" spans="10:11">
      <c r="J19886" s="1"/>
      <c r="K19886"/>
    </row>
    <row r="19887" spans="10:11">
      <c r="J19887" s="1"/>
      <c r="K19887"/>
    </row>
    <row r="19888" spans="10:11">
      <c r="J19888" s="1"/>
      <c r="K19888"/>
    </row>
    <row r="19889" spans="10:11">
      <c r="J19889" s="1"/>
      <c r="K19889"/>
    </row>
    <row r="19890" spans="10:11">
      <c r="J19890" s="1"/>
      <c r="K19890"/>
    </row>
    <row r="19891" spans="10:11">
      <c r="J19891" s="1"/>
      <c r="K19891"/>
    </row>
    <row r="19892" spans="10:11">
      <c r="J19892" s="1"/>
      <c r="K19892"/>
    </row>
    <row r="19893" spans="10:11">
      <c r="J19893" s="1"/>
      <c r="K19893"/>
    </row>
    <row r="19894" spans="10:11">
      <c r="J19894" s="1"/>
      <c r="K19894"/>
    </row>
    <row r="19895" spans="10:11">
      <c r="J19895" s="1"/>
      <c r="K19895"/>
    </row>
    <row r="19896" spans="10:11">
      <c r="J19896" s="1"/>
      <c r="K19896"/>
    </row>
    <row r="19897" spans="10:11">
      <c r="J19897" s="1"/>
      <c r="K19897"/>
    </row>
    <row r="19898" spans="10:11">
      <c r="J19898" s="1"/>
      <c r="K19898"/>
    </row>
    <row r="19899" spans="10:11">
      <c r="J19899" s="1"/>
      <c r="K19899"/>
    </row>
    <row r="19900" spans="10:11">
      <c r="J19900" s="1"/>
      <c r="K19900"/>
    </row>
    <row r="19901" spans="10:11">
      <c r="J19901" s="1"/>
      <c r="K19901"/>
    </row>
    <row r="19902" spans="10:11">
      <c r="J19902" s="1"/>
      <c r="K19902"/>
    </row>
    <row r="19903" spans="10:11">
      <c r="J19903" s="1"/>
      <c r="K19903"/>
    </row>
    <row r="19904" spans="10:11">
      <c r="J19904" s="1"/>
      <c r="K19904"/>
    </row>
    <row r="19905" spans="10:11">
      <c r="J19905" s="1"/>
      <c r="K19905"/>
    </row>
    <row r="19906" spans="10:11">
      <c r="J19906" s="1"/>
      <c r="K19906"/>
    </row>
    <row r="19907" spans="10:11">
      <c r="J19907" s="1"/>
      <c r="K19907"/>
    </row>
    <row r="19908" spans="10:11">
      <c r="J19908" s="1"/>
      <c r="K19908"/>
    </row>
    <row r="19909" spans="10:11">
      <c r="J19909" s="1"/>
      <c r="K19909"/>
    </row>
    <row r="19910" spans="10:11">
      <c r="J19910" s="1"/>
      <c r="K19910"/>
    </row>
    <row r="19911" spans="10:11">
      <c r="J19911" s="1"/>
      <c r="K19911"/>
    </row>
    <row r="19912" spans="10:11">
      <c r="J19912" s="1"/>
      <c r="K19912"/>
    </row>
    <row r="19913" spans="10:11">
      <c r="J19913" s="1"/>
      <c r="K19913"/>
    </row>
    <row r="19914" spans="10:11">
      <c r="J19914" s="1"/>
      <c r="K19914"/>
    </row>
    <row r="19915" spans="10:11">
      <c r="J19915" s="1"/>
      <c r="K19915"/>
    </row>
    <row r="19916" spans="10:11">
      <c r="J19916" s="1"/>
      <c r="K19916"/>
    </row>
    <row r="19917" spans="10:11">
      <c r="J19917" s="1"/>
      <c r="K19917"/>
    </row>
    <row r="19918" spans="10:11">
      <c r="J19918" s="1"/>
      <c r="K19918"/>
    </row>
    <row r="19919" spans="10:11">
      <c r="J19919" s="1"/>
      <c r="K19919"/>
    </row>
    <row r="19920" spans="10:11">
      <c r="J19920" s="1"/>
      <c r="K19920"/>
    </row>
    <row r="19921" spans="10:11">
      <c r="J19921" s="1"/>
      <c r="K19921"/>
    </row>
    <row r="19922" spans="10:11">
      <c r="J19922" s="1"/>
      <c r="K19922"/>
    </row>
    <row r="19923" spans="10:11">
      <c r="J19923" s="1"/>
      <c r="K19923"/>
    </row>
    <row r="19924" spans="10:11">
      <c r="J19924" s="1"/>
      <c r="K19924"/>
    </row>
    <row r="19925" spans="10:11">
      <c r="J19925" s="1"/>
      <c r="K19925"/>
    </row>
    <row r="19926" spans="10:11">
      <c r="J19926" s="1"/>
      <c r="K19926"/>
    </row>
    <row r="19927" spans="10:11">
      <c r="J19927" s="1"/>
      <c r="K19927"/>
    </row>
    <row r="19928" spans="10:11">
      <c r="J19928" s="1"/>
      <c r="K19928"/>
    </row>
    <row r="19929" spans="10:11">
      <c r="J19929" s="1"/>
      <c r="K19929"/>
    </row>
    <row r="19930" spans="10:11">
      <c r="J19930" s="1"/>
      <c r="K19930"/>
    </row>
    <row r="19931" spans="10:11">
      <c r="J19931" s="1"/>
      <c r="K19931"/>
    </row>
    <row r="19932" spans="10:11">
      <c r="J19932" s="1"/>
      <c r="K19932"/>
    </row>
    <row r="19933" spans="10:11">
      <c r="J19933" s="1"/>
      <c r="K19933"/>
    </row>
    <row r="19934" spans="10:11">
      <c r="J19934" s="1"/>
      <c r="K19934"/>
    </row>
    <row r="19935" spans="10:11">
      <c r="J19935" s="1"/>
      <c r="K19935"/>
    </row>
    <row r="19936" spans="10:11">
      <c r="J19936" s="1"/>
      <c r="K19936"/>
    </row>
    <row r="19937" spans="10:11">
      <c r="J19937" s="1"/>
      <c r="K19937"/>
    </row>
    <row r="19938" spans="10:11">
      <c r="J19938" s="1"/>
      <c r="K19938"/>
    </row>
    <row r="19939" spans="10:11">
      <c r="J19939" s="1"/>
      <c r="K19939"/>
    </row>
    <row r="19940" spans="10:11">
      <c r="J19940" s="1"/>
      <c r="K19940"/>
    </row>
    <row r="19941" spans="10:11">
      <c r="J19941" s="1"/>
      <c r="K19941"/>
    </row>
    <row r="19942" spans="10:11">
      <c r="J19942" s="1"/>
      <c r="K19942"/>
    </row>
    <row r="19943" spans="10:11">
      <c r="J19943" s="1"/>
      <c r="K19943"/>
    </row>
    <row r="19944" spans="10:11">
      <c r="J19944" s="1"/>
      <c r="K19944"/>
    </row>
    <row r="19945" spans="10:11">
      <c r="J19945" s="1"/>
      <c r="K19945"/>
    </row>
    <row r="19946" spans="10:11">
      <c r="J19946" s="1"/>
      <c r="K19946"/>
    </row>
    <row r="19947" spans="10:11">
      <c r="J19947" s="1"/>
      <c r="K19947"/>
    </row>
    <row r="19948" spans="10:11">
      <c r="J19948" s="1"/>
      <c r="K19948"/>
    </row>
    <row r="19949" spans="10:11">
      <c r="J19949" s="1"/>
      <c r="K19949"/>
    </row>
    <row r="19950" spans="10:11">
      <c r="J19950" s="1"/>
      <c r="K19950"/>
    </row>
    <row r="19951" spans="10:11">
      <c r="J19951" s="1"/>
      <c r="K19951"/>
    </row>
    <row r="19952" spans="10:11">
      <c r="J19952" s="1"/>
      <c r="K19952"/>
    </row>
    <row r="19953" spans="10:11">
      <c r="J19953" s="1"/>
      <c r="K19953"/>
    </row>
    <row r="19954" spans="10:11">
      <c r="J19954" s="1"/>
      <c r="K19954"/>
    </row>
    <row r="19955" spans="10:11">
      <c r="J19955" s="1"/>
      <c r="K19955"/>
    </row>
    <row r="19956" spans="10:11">
      <c r="J19956" s="1"/>
      <c r="K19956"/>
    </row>
    <row r="19957" spans="10:11">
      <c r="J19957" s="1"/>
      <c r="K19957"/>
    </row>
    <row r="19958" spans="10:11">
      <c r="J19958" s="1"/>
      <c r="K19958"/>
    </row>
    <row r="19959" spans="10:11">
      <c r="J19959" s="1"/>
      <c r="K19959"/>
    </row>
    <row r="19960" spans="10:11">
      <c r="J19960" s="1"/>
      <c r="K19960"/>
    </row>
    <row r="19961" spans="10:11">
      <c r="J19961" s="1"/>
      <c r="K19961"/>
    </row>
    <row r="19962" spans="10:11">
      <c r="J19962" s="1"/>
      <c r="K19962"/>
    </row>
    <row r="19963" spans="10:11">
      <c r="J19963" s="1"/>
      <c r="K19963"/>
    </row>
    <row r="19964" spans="10:11">
      <c r="J19964" s="1"/>
      <c r="K19964"/>
    </row>
    <row r="19965" spans="10:11">
      <c r="J19965" s="1"/>
      <c r="K19965"/>
    </row>
    <row r="19966" spans="10:11">
      <c r="J19966" s="1"/>
      <c r="K19966"/>
    </row>
    <row r="19967" spans="10:11">
      <c r="J19967" s="1"/>
      <c r="K19967"/>
    </row>
    <row r="19968" spans="10:11">
      <c r="J19968" s="1"/>
      <c r="K19968"/>
    </row>
    <row r="19969" spans="10:11">
      <c r="J19969" s="1"/>
      <c r="K19969"/>
    </row>
    <row r="19970" spans="10:11">
      <c r="J19970" s="1"/>
      <c r="K19970"/>
    </row>
    <row r="19971" spans="10:11">
      <c r="J19971" s="1"/>
      <c r="K19971"/>
    </row>
    <row r="19972" spans="10:11">
      <c r="J19972" s="1"/>
      <c r="K19972"/>
    </row>
    <row r="19973" spans="10:11">
      <c r="J19973" s="1"/>
      <c r="K19973"/>
    </row>
    <row r="19974" spans="10:11">
      <c r="J19974" s="1"/>
      <c r="K19974"/>
    </row>
    <row r="19975" spans="10:11">
      <c r="J19975" s="1"/>
      <c r="K19975"/>
    </row>
    <row r="19976" spans="10:11">
      <c r="J19976" s="1"/>
      <c r="K19976"/>
    </row>
    <row r="19977" spans="10:11">
      <c r="J19977" s="1"/>
      <c r="K19977"/>
    </row>
    <row r="19978" spans="10:11">
      <c r="J19978" s="1"/>
      <c r="K19978"/>
    </row>
    <row r="19979" spans="10:11">
      <c r="J19979" s="1"/>
      <c r="K19979"/>
    </row>
    <row r="19980" spans="10:11">
      <c r="J19980" s="1"/>
      <c r="K19980"/>
    </row>
    <row r="19981" spans="10:11">
      <c r="J19981" s="1"/>
      <c r="K19981"/>
    </row>
    <row r="19982" spans="10:11">
      <c r="J19982" s="1"/>
      <c r="K19982"/>
    </row>
    <row r="19983" spans="10:11">
      <c r="J19983" s="1"/>
      <c r="K19983"/>
    </row>
    <row r="19984" spans="10:11">
      <c r="J19984" s="1"/>
      <c r="K19984"/>
    </row>
    <row r="19985" spans="10:11">
      <c r="J19985" s="1"/>
      <c r="K19985"/>
    </row>
    <row r="19986" spans="10:11">
      <c r="J19986" s="1"/>
      <c r="K19986"/>
    </row>
    <row r="19987" spans="10:11">
      <c r="J19987" s="1"/>
      <c r="K19987"/>
    </row>
    <row r="19988" spans="10:11">
      <c r="J19988" s="1"/>
      <c r="K19988"/>
    </row>
    <row r="19989" spans="10:11">
      <c r="J19989" s="1"/>
      <c r="K19989"/>
    </row>
    <row r="19990" spans="10:11">
      <c r="J19990" s="1"/>
      <c r="K19990"/>
    </row>
    <row r="19991" spans="10:11">
      <c r="J19991" s="1"/>
      <c r="K19991"/>
    </row>
    <row r="19992" spans="10:11">
      <c r="J19992" s="1"/>
      <c r="K19992"/>
    </row>
    <row r="19993" spans="10:11">
      <c r="J19993" s="1"/>
      <c r="K19993"/>
    </row>
    <row r="19994" spans="10:11">
      <c r="J19994" s="1"/>
      <c r="K19994"/>
    </row>
    <row r="19995" spans="10:11">
      <c r="J19995" s="1"/>
      <c r="K19995"/>
    </row>
    <row r="19996" spans="10:11">
      <c r="J19996" s="1"/>
      <c r="K19996"/>
    </row>
    <row r="19997" spans="10:11">
      <c r="J19997" s="1"/>
      <c r="K19997"/>
    </row>
    <row r="19998" spans="10:11">
      <c r="J19998" s="1"/>
      <c r="K19998"/>
    </row>
    <row r="19999" spans="10:11">
      <c r="J19999" s="1"/>
      <c r="K19999"/>
    </row>
    <row r="20000" spans="10:11">
      <c r="J20000" s="1"/>
      <c r="K20000"/>
    </row>
    <row r="20001" spans="10:11">
      <c r="J20001" s="1"/>
      <c r="K20001"/>
    </row>
    <row r="20002" spans="10:11">
      <c r="J20002" s="1"/>
      <c r="K20002"/>
    </row>
    <row r="20003" spans="10:11">
      <c r="J20003" s="1"/>
      <c r="K20003"/>
    </row>
    <row r="20004" spans="10:11">
      <c r="J20004" s="1"/>
      <c r="K20004"/>
    </row>
    <row r="20005" spans="10:11">
      <c r="J20005" s="1"/>
      <c r="K20005"/>
    </row>
    <row r="20006" spans="10:11">
      <c r="J20006" s="1"/>
      <c r="K20006"/>
    </row>
    <row r="20007" spans="10:11">
      <c r="J20007" s="1"/>
      <c r="K20007"/>
    </row>
    <row r="20008" spans="10:11">
      <c r="J20008" s="1"/>
      <c r="K20008"/>
    </row>
    <row r="20009" spans="10:11">
      <c r="J20009" s="1"/>
      <c r="K20009"/>
    </row>
    <row r="20010" spans="10:11">
      <c r="J20010" s="1"/>
      <c r="K20010"/>
    </row>
    <row r="20011" spans="10:11">
      <c r="J20011" s="1"/>
      <c r="K20011"/>
    </row>
    <row r="20012" spans="10:11">
      <c r="J20012" s="1"/>
      <c r="K20012"/>
    </row>
    <row r="20013" spans="10:11">
      <c r="J20013" s="1"/>
      <c r="K20013"/>
    </row>
    <row r="20014" spans="10:11">
      <c r="J20014" s="1"/>
      <c r="K20014"/>
    </row>
    <row r="20015" spans="10:11">
      <c r="J20015" s="1"/>
      <c r="K20015"/>
    </row>
    <row r="20016" spans="10:11">
      <c r="J20016" s="1"/>
      <c r="K20016"/>
    </row>
    <row r="20017" spans="10:11">
      <c r="J20017" s="1"/>
      <c r="K20017"/>
    </row>
    <row r="20018" spans="10:11">
      <c r="J20018" s="1"/>
      <c r="K20018"/>
    </row>
    <row r="20019" spans="10:11">
      <c r="J20019" s="1"/>
      <c r="K20019"/>
    </row>
    <row r="20020" spans="10:11">
      <c r="J20020" s="1"/>
      <c r="K20020"/>
    </row>
    <row r="20021" spans="10:11">
      <c r="J20021" s="1"/>
      <c r="K20021"/>
    </row>
    <row r="20022" spans="10:11">
      <c r="J20022" s="1"/>
      <c r="K20022"/>
    </row>
    <row r="20023" spans="10:11">
      <c r="J20023" s="1"/>
      <c r="K20023"/>
    </row>
    <row r="20024" spans="10:11">
      <c r="J20024" s="1"/>
      <c r="K20024"/>
    </row>
    <row r="20025" spans="10:11">
      <c r="J20025" s="1"/>
      <c r="K20025"/>
    </row>
    <row r="20026" spans="10:11">
      <c r="J20026" s="1"/>
      <c r="K20026"/>
    </row>
    <row r="20027" spans="10:11">
      <c r="J20027" s="1"/>
      <c r="K20027"/>
    </row>
    <row r="20028" spans="10:11">
      <c r="J20028" s="1"/>
      <c r="K20028"/>
    </row>
    <row r="20029" spans="10:11">
      <c r="J20029" s="1"/>
      <c r="K20029"/>
    </row>
    <row r="20030" spans="10:11">
      <c r="J20030" s="1"/>
      <c r="K20030"/>
    </row>
    <row r="20031" spans="10:11">
      <c r="J20031" s="1"/>
      <c r="K20031"/>
    </row>
    <row r="20032" spans="10:11">
      <c r="J20032" s="1"/>
      <c r="K20032"/>
    </row>
    <row r="20033" spans="10:11">
      <c r="J20033" s="1"/>
      <c r="K20033"/>
    </row>
    <row r="20034" spans="10:11">
      <c r="J20034" s="1"/>
      <c r="K20034"/>
    </row>
    <row r="20035" spans="10:11">
      <c r="J20035" s="1"/>
      <c r="K20035"/>
    </row>
    <row r="20036" spans="10:11">
      <c r="J20036" s="1"/>
      <c r="K20036"/>
    </row>
    <row r="20037" spans="10:11">
      <c r="J20037" s="1"/>
      <c r="K20037"/>
    </row>
    <row r="20038" spans="10:11">
      <c r="J20038" s="1"/>
      <c r="K20038"/>
    </row>
    <row r="20039" spans="10:11">
      <c r="J20039" s="1"/>
      <c r="K20039"/>
    </row>
    <row r="20040" spans="10:11">
      <c r="J20040" s="1"/>
      <c r="K20040"/>
    </row>
    <row r="20041" spans="10:11">
      <c r="J20041" s="1"/>
      <c r="K20041"/>
    </row>
    <row r="20042" spans="10:11">
      <c r="J20042" s="1"/>
      <c r="K20042"/>
    </row>
    <row r="20043" spans="10:11">
      <c r="J20043" s="1"/>
      <c r="K20043"/>
    </row>
    <row r="20044" spans="10:11">
      <c r="J20044" s="1"/>
      <c r="K20044"/>
    </row>
    <row r="20045" spans="10:11">
      <c r="J20045" s="1"/>
      <c r="K20045"/>
    </row>
    <row r="20046" spans="10:11">
      <c r="J20046" s="1"/>
      <c r="K20046"/>
    </row>
    <row r="20047" spans="10:11">
      <c r="J20047" s="1"/>
      <c r="K20047"/>
    </row>
    <row r="20048" spans="10:11">
      <c r="J20048" s="1"/>
      <c r="K20048"/>
    </row>
    <row r="20049" spans="10:11">
      <c r="J20049" s="1"/>
      <c r="K20049"/>
    </row>
    <row r="20050" spans="10:11">
      <c r="J20050" s="1"/>
      <c r="K20050"/>
    </row>
    <row r="20051" spans="10:11">
      <c r="J20051" s="1"/>
      <c r="K20051"/>
    </row>
    <row r="20052" spans="10:11">
      <c r="J20052" s="1"/>
      <c r="K20052"/>
    </row>
    <row r="20053" spans="10:11">
      <c r="J20053" s="1"/>
      <c r="K20053"/>
    </row>
    <row r="20054" spans="10:11">
      <c r="J20054" s="1"/>
      <c r="K20054"/>
    </row>
    <row r="20055" spans="10:11">
      <c r="J20055" s="1"/>
      <c r="K20055"/>
    </row>
    <row r="20056" spans="10:11">
      <c r="J20056" s="1"/>
      <c r="K20056"/>
    </row>
    <row r="20057" spans="10:11">
      <c r="J20057" s="1"/>
      <c r="K20057"/>
    </row>
    <row r="20058" spans="10:11">
      <c r="J20058" s="1"/>
      <c r="K20058"/>
    </row>
    <row r="20059" spans="10:11">
      <c r="J20059" s="1"/>
      <c r="K20059"/>
    </row>
    <row r="20060" spans="10:11">
      <c r="J20060" s="1"/>
      <c r="K20060"/>
    </row>
    <row r="20061" spans="10:11">
      <c r="J20061" s="1"/>
      <c r="K20061"/>
    </row>
    <row r="20062" spans="10:11">
      <c r="J20062" s="1"/>
      <c r="K20062"/>
    </row>
    <row r="20063" spans="10:11">
      <c r="J20063" s="1"/>
      <c r="K20063"/>
    </row>
    <row r="20064" spans="10:11">
      <c r="J20064" s="1"/>
      <c r="K20064"/>
    </row>
    <row r="20065" spans="10:11">
      <c r="J20065" s="1"/>
      <c r="K20065"/>
    </row>
    <row r="20066" spans="10:11">
      <c r="J20066" s="1"/>
      <c r="K20066"/>
    </row>
    <row r="20067" spans="10:11">
      <c r="J20067" s="1"/>
      <c r="K20067"/>
    </row>
    <row r="20068" spans="10:11">
      <c r="J20068" s="1"/>
      <c r="K20068"/>
    </row>
    <row r="20069" spans="10:11">
      <c r="J20069" s="1"/>
      <c r="K20069"/>
    </row>
    <row r="20070" spans="10:11">
      <c r="J20070" s="1"/>
      <c r="K20070"/>
    </row>
    <row r="20071" spans="10:11">
      <c r="J20071" s="1"/>
      <c r="K20071"/>
    </row>
    <row r="20072" spans="10:11">
      <c r="J20072" s="1"/>
      <c r="K20072"/>
    </row>
    <row r="20073" spans="10:11">
      <c r="J20073" s="1"/>
      <c r="K20073"/>
    </row>
    <row r="20074" spans="10:11">
      <c r="J20074" s="1"/>
      <c r="K20074"/>
    </row>
    <row r="20075" spans="10:11">
      <c r="J20075" s="1"/>
      <c r="K20075"/>
    </row>
    <row r="20076" spans="10:11">
      <c r="J20076" s="1"/>
      <c r="K20076"/>
    </row>
    <row r="20077" spans="10:11">
      <c r="J20077" s="1"/>
      <c r="K20077"/>
    </row>
    <row r="20078" spans="10:11">
      <c r="J20078" s="1"/>
      <c r="K20078"/>
    </row>
    <row r="20079" spans="10:11">
      <c r="J20079" s="1"/>
      <c r="K20079"/>
    </row>
    <row r="20080" spans="10:11">
      <c r="J20080" s="1"/>
      <c r="K20080"/>
    </row>
    <row r="20081" spans="10:11">
      <c r="J20081" s="1"/>
      <c r="K20081"/>
    </row>
    <row r="20082" spans="10:11">
      <c r="J20082" s="1"/>
      <c r="K20082"/>
    </row>
    <row r="20083" spans="10:11">
      <c r="J20083" s="1"/>
      <c r="K20083"/>
    </row>
    <row r="20084" spans="10:11">
      <c r="J20084" s="1"/>
      <c r="K20084"/>
    </row>
    <row r="20085" spans="10:11">
      <c r="J20085" s="1"/>
      <c r="K20085"/>
    </row>
    <row r="20086" spans="10:11">
      <c r="J20086" s="1"/>
      <c r="K20086"/>
    </row>
    <row r="20087" spans="10:11">
      <c r="J20087" s="1"/>
      <c r="K20087"/>
    </row>
    <row r="20088" spans="10:11">
      <c r="J20088" s="1"/>
      <c r="K20088"/>
    </row>
    <row r="20089" spans="10:11">
      <c r="J20089" s="1"/>
      <c r="K20089"/>
    </row>
    <row r="20090" spans="10:11">
      <c r="J20090" s="1"/>
      <c r="K20090"/>
    </row>
    <row r="20091" spans="10:11">
      <c r="J20091" s="1"/>
      <c r="K20091"/>
    </row>
    <row r="20092" spans="10:11">
      <c r="J20092" s="1"/>
      <c r="K20092"/>
    </row>
    <row r="20093" spans="10:11">
      <c r="J20093" s="1"/>
      <c r="K20093"/>
    </row>
    <row r="20094" spans="10:11">
      <c r="J20094" s="1"/>
      <c r="K20094"/>
    </row>
    <row r="20095" spans="10:11">
      <c r="J20095" s="1"/>
      <c r="K20095"/>
    </row>
    <row r="20096" spans="10:11">
      <c r="J20096" s="1"/>
      <c r="K20096"/>
    </row>
    <row r="20097" spans="10:11">
      <c r="J20097" s="1"/>
      <c r="K20097"/>
    </row>
    <row r="20098" spans="10:11">
      <c r="J20098" s="1"/>
      <c r="K20098"/>
    </row>
    <row r="20099" spans="10:11">
      <c r="J20099" s="1"/>
      <c r="K20099"/>
    </row>
    <row r="20100" spans="10:11">
      <c r="J20100" s="1"/>
      <c r="K20100"/>
    </row>
    <row r="20101" spans="10:11">
      <c r="J20101" s="1"/>
      <c r="K20101"/>
    </row>
    <row r="20102" spans="10:11">
      <c r="J20102" s="1"/>
      <c r="K20102"/>
    </row>
    <row r="20103" spans="10:11">
      <c r="J20103" s="1"/>
      <c r="K20103"/>
    </row>
    <row r="20104" spans="10:11">
      <c r="J20104" s="1"/>
      <c r="K20104"/>
    </row>
    <row r="20105" spans="10:11">
      <c r="J20105" s="1"/>
      <c r="K20105"/>
    </row>
    <row r="20106" spans="10:11">
      <c r="J20106" s="1"/>
      <c r="K20106"/>
    </row>
    <row r="20107" spans="10:11">
      <c r="J20107" s="1"/>
      <c r="K20107"/>
    </row>
    <row r="20108" spans="10:11">
      <c r="J20108" s="1"/>
      <c r="K20108"/>
    </row>
    <row r="20109" spans="10:11">
      <c r="J20109" s="1"/>
      <c r="K20109"/>
    </row>
    <row r="20110" spans="10:11">
      <c r="J20110" s="1"/>
      <c r="K20110"/>
    </row>
    <row r="20111" spans="10:11">
      <c r="J20111" s="1"/>
      <c r="K20111"/>
    </row>
    <row r="20112" spans="10:11">
      <c r="J20112" s="1"/>
      <c r="K20112"/>
    </row>
    <row r="20113" spans="10:11">
      <c r="J20113" s="1"/>
      <c r="K20113"/>
    </row>
    <row r="20114" spans="10:11">
      <c r="J20114" s="1"/>
      <c r="K20114"/>
    </row>
    <row r="20115" spans="10:11">
      <c r="J20115" s="1"/>
      <c r="K20115"/>
    </row>
    <row r="20116" spans="10:11">
      <c r="J20116" s="1"/>
      <c r="K20116"/>
    </row>
    <row r="20117" spans="10:11">
      <c r="J20117" s="1"/>
      <c r="K20117"/>
    </row>
    <row r="20118" spans="10:11">
      <c r="J20118" s="1"/>
      <c r="K20118"/>
    </row>
    <row r="20119" spans="10:11">
      <c r="J20119" s="1"/>
      <c r="K20119"/>
    </row>
    <row r="20120" spans="10:11">
      <c r="J20120" s="1"/>
      <c r="K20120"/>
    </row>
    <row r="20121" spans="10:11">
      <c r="J20121" s="1"/>
      <c r="K20121"/>
    </row>
    <row r="20122" spans="10:11">
      <c r="J20122" s="1"/>
      <c r="K20122"/>
    </row>
    <row r="20123" spans="10:11">
      <c r="J20123" s="1"/>
      <c r="K20123"/>
    </row>
    <row r="20124" spans="10:11">
      <c r="J20124" s="1"/>
      <c r="K20124"/>
    </row>
    <row r="20125" spans="10:11">
      <c r="J20125" s="1"/>
      <c r="K20125"/>
    </row>
    <row r="20126" spans="10:11">
      <c r="J20126" s="1"/>
      <c r="K20126"/>
    </row>
    <row r="20127" spans="10:11">
      <c r="J20127" s="1"/>
      <c r="K20127"/>
    </row>
    <row r="20128" spans="10:11">
      <c r="J20128" s="1"/>
      <c r="K20128"/>
    </row>
    <row r="20129" spans="10:11">
      <c r="J20129" s="1"/>
      <c r="K20129"/>
    </row>
    <row r="20130" spans="10:11">
      <c r="J20130" s="1"/>
      <c r="K20130"/>
    </row>
    <row r="20131" spans="10:11">
      <c r="J20131" s="1"/>
      <c r="K20131"/>
    </row>
    <row r="20132" spans="10:11">
      <c r="J20132" s="1"/>
      <c r="K20132"/>
    </row>
    <row r="20133" spans="10:11">
      <c r="J20133" s="1"/>
      <c r="K20133"/>
    </row>
    <row r="20134" spans="10:11">
      <c r="J20134" s="1"/>
      <c r="K20134"/>
    </row>
    <row r="20135" spans="10:11">
      <c r="J20135" s="1"/>
      <c r="K20135"/>
    </row>
    <row r="20136" spans="10:11">
      <c r="J20136" s="1"/>
      <c r="K20136"/>
    </row>
    <row r="20137" spans="10:11">
      <c r="J20137" s="1"/>
      <c r="K20137"/>
    </row>
    <row r="20138" spans="10:11">
      <c r="J20138" s="1"/>
      <c r="K20138"/>
    </row>
    <row r="20139" spans="10:11">
      <c r="J20139" s="1"/>
      <c r="K20139"/>
    </row>
    <row r="20140" spans="10:11">
      <c r="J20140" s="1"/>
      <c r="K20140"/>
    </row>
    <row r="20141" spans="10:11">
      <c r="J20141" s="1"/>
      <c r="K20141"/>
    </row>
    <row r="20142" spans="10:11">
      <c r="J20142" s="1"/>
      <c r="K20142"/>
    </row>
    <row r="20143" spans="10:11">
      <c r="J20143" s="1"/>
      <c r="K20143"/>
    </row>
    <row r="20144" spans="10:11">
      <c r="J20144" s="1"/>
      <c r="K20144"/>
    </row>
    <row r="20145" spans="10:11">
      <c r="J20145" s="1"/>
      <c r="K20145"/>
    </row>
    <row r="20146" spans="10:11">
      <c r="J20146" s="1"/>
      <c r="K20146"/>
    </row>
    <row r="20147" spans="10:11">
      <c r="J20147" s="1"/>
      <c r="K20147"/>
    </row>
    <row r="20148" spans="10:11">
      <c r="J20148" s="1"/>
      <c r="K20148"/>
    </row>
    <row r="20149" spans="10:11">
      <c r="J20149" s="1"/>
      <c r="K20149"/>
    </row>
    <row r="20150" spans="10:11">
      <c r="J20150" s="1"/>
      <c r="K20150"/>
    </row>
    <row r="20151" spans="10:11">
      <c r="J20151" s="1"/>
      <c r="K20151"/>
    </row>
    <row r="20152" spans="10:11">
      <c r="J20152" s="1"/>
      <c r="K20152"/>
    </row>
    <row r="20153" spans="10:11">
      <c r="J20153" s="1"/>
      <c r="K20153"/>
    </row>
    <row r="20154" spans="10:11">
      <c r="J20154" s="1"/>
      <c r="K20154"/>
    </row>
    <row r="20155" spans="10:11">
      <c r="J20155" s="1"/>
      <c r="K20155"/>
    </row>
    <row r="20156" spans="10:11">
      <c r="J20156" s="1"/>
      <c r="K20156"/>
    </row>
    <row r="20157" spans="10:11">
      <c r="J20157" s="1"/>
      <c r="K20157"/>
    </row>
    <row r="20158" spans="10:11">
      <c r="J20158" s="1"/>
      <c r="K20158"/>
    </row>
    <row r="20159" spans="10:11">
      <c r="J20159" s="1"/>
      <c r="K20159"/>
    </row>
    <row r="20160" spans="10:11">
      <c r="J20160" s="1"/>
      <c r="K20160"/>
    </row>
    <row r="20161" spans="10:11">
      <c r="J20161" s="1"/>
      <c r="K20161"/>
    </row>
    <row r="20162" spans="10:11">
      <c r="J20162" s="1"/>
      <c r="K20162"/>
    </row>
    <row r="20163" spans="10:11">
      <c r="J20163" s="1"/>
      <c r="K20163"/>
    </row>
    <row r="20164" spans="10:11">
      <c r="J20164" s="1"/>
      <c r="K20164"/>
    </row>
    <row r="20165" spans="10:11">
      <c r="J20165" s="1"/>
      <c r="K20165"/>
    </row>
    <row r="20166" spans="10:11">
      <c r="J20166" s="1"/>
      <c r="K20166"/>
    </row>
    <row r="20167" spans="10:11">
      <c r="J20167" s="1"/>
      <c r="K20167"/>
    </row>
    <row r="20168" spans="10:11">
      <c r="J20168" s="1"/>
      <c r="K20168"/>
    </row>
    <row r="20169" spans="10:11">
      <c r="J20169" s="1"/>
      <c r="K20169"/>
    </row>
    <row r="20170" spans="10:11">
      <c r="J20170" s="1"/>
      <c r="K20170"/>
    </row>
    <row r="20171" spans="10:11">
      <c r="J20171" s="1"/>
      <c r="K20171"/>
    </row>
    <row r="20172" spans="10:11">
      <c r="J20172" s="1"/>
      <c r="K20172"/>
    </row>
    <row r="20173" spans="10:11">
      <c r="J20173" s="1"/>
      <c r="K20173"/>
    </row>
    <row r="20174" spans="10:11">
      <c r="J20174" s="1"/>
      <c r="K20174"/>
    </row>
    <row r="20175" spans="10:11">
      <c r="J20175" s="1"/>
      <c r="K20175"/>
    </row>
    <row r="20176" spans="10:11">
      <c r="J20176" s="1"/>
      <c r="K20176"/>
    </row>
    <row r="20177" spans="10:11">
      <c r="J20177" s="1"/>
      <c r="K20177"/>
    </row>
    <row r="20178" spans="10:11">
      <c r="J20178" s="1"/>
      <c r="K20178"/>
    </row>
    <row r="20179" spans="10:11">
      <c r="J20179" s="1"/>
      <c r="K20179"/>
    </row>
    <row r="20180" spans="10:11">
      <c r="J20180" s="1"/>
      <c r="K20180"/>
    </row>
    <row r="20181" spans="10:11">
      <c r="J20181" s="1"/>
      <c r="K20181"/>
    </row>
    <row r="20182" spans="10:11">
      <c r="J20182" s="1"/>
      <c r="K20182"/>
    </row>
    <row r="20183" spans="10:11">
      <c r="J20183" s="1"/>
      <c r="K20183"/>
    </row>
    <row r="20184" spans="10:11">
      <c r="J20184" s="1"/>
      <c r="K20184"/>
    </row>
    <row r="20185" spans="10:11">
      <c r="J20185" s="1"/>
      <c r="K20185"/>
    </row>
    <row r="20186" spans="10:11">
      <c r="J20186" s="1"/>
      <c r="K20186"/>
    </row>
    <row r="20187" spans="10:11">
      <c r="J20187" s="1"/>
      <c r="K20187"/>
    </row>
    <row r="20188" spans="10:11">
      <c r="J20188" s="1"/>
      <c r="K20188"/>
    </row>
    <row r="20189" spans="10:11">
      <c r="J20189" s="1"/>
      <c r="K20189"/>
    </row>
    <row r="20190" spans="10:11">
      <c r="J20190" s="1"/>
      <c r="K20190"/>
    </row>
    <row r="20191" spans="10:11">
      <c r="J20191" s="1"/>
      <c r="K20191"/>
    </row>
    <row r="20192" spans="10:11">
      <c r="J20192" s="1"/>
      <c r="K20192"/>
    </row>
    <row r="20193" spans="10:11">
      <c r="J20193" s="1"/>
      <c r="K20193"/>
    </row>
    <row r="20194" spans="10:11">
      <c r="J20194" s="1"/>
      <c r="K20194"/>
    </row>
    <row r="20195" spans="10:11">
      <c r="J20195" s="1"/>
      <c r="K20195"/>
    </row>
    <row r="20196" spans="10:11">
      <c r="J20196" s="1"/>
      <c r="K20196"/>
    </row>
    <row r="20197" spans="10:11">
      <c r="J20197" s="1"/>
      <c r="K20197"/>
    </row>
    <row r="20198" spans="10:11">
      <c r="J20198" s="1"/>
      <c r="K20198"/>
    </row>
    <row r="20199" spans="10:11">
      <c r="J20199" s="1"/>
      <c r="K20199"/>
    </row>
    <row r="20200" spans="10:11">
      <c r="J20200" s="1"/>
      <c r="K20200"/>
    </row>
    <row r="20201" spans="10:11">
      <c r="J20201" s="1"/>
      <c r="K20201"/>
    </row>
    <row r="20202" spans="10:11">
      <c r="J20202" s="1"/>
      <c r="K20202"/>
    </row>
    <row r="20203" spans="10:11">
      <c r="J20203" s="1"/>
      <c r="K20203"/>
    </row>
    <row r="20204" spans="10:11">
      <c r="J20204" s="1"/>
      <c r="K20204"/>
    </row>
    <row r="20205" spans="10:11">
      <c r="J20205" s="1"/>
      <c r="K20205"/>
    </row>
    <row r="20206" spans="10:11">
      <c r="J20206" s="1"/>
      <c r="K20206"/>
    </row>
    <row r="20207" spans="10:11">
      <c r="J20207" s="1"/>
      <c r="K20207"/>
    </row>
    <row r="20208" spans="10:11">
      <c r="J20208" s="1"/>
      <c r="K20208"/>
    </row>
    <row r="20209" spans="10:11">
      <c r="J20209" s="1"/>
      <c r="K20209"/>
    </row>
    <row r="20210" spans="10:11">
      <c r="J20210" s="1"/>
      <c r="K20210"/>
    </row>
    <row r="20211" spans="10:11">
      <c r="J20211" s="1"/>
      <c r="K20211"/>
    </row>
    <row r="20212" spans="10:11">
      <c r="J20212" s="1"/>
      <c r="K20212"/>
    </row>
    <row r="20213" spans="10:11">
      <c r="J20213" s="1"/>
      <c r="K20213"/>
    </row>
    <row r="20214" spans="10:11">
      <c r="J20214" s="1"/>
      <c r="K20214"/>
    </row>
    <row r="20215" spans="10:11">
      <c r="J20215" s="1"/>
      <c r="K20215"/>
    </row>
    <row r="20216" spans="10:11">
      <c r="J20216" s="1"/>
      <c r="K20216"/>
    </row>
    <row r="20217" spans="10:11">
      <c r="J20217" s="1"/>
      <c r="K20217"/>
    </row>
    <row r="20218" spans="10:11">
      <c r="J20218" s="1"/>
      <c r="K20218"/>
    </row>
    <row r="20219" spans="10:11">
      <c r="J20219" s="1"/>
      <c r="K20219"/>
    </row>
    <row r="20220" spans="10:11">
      <c r="J20220" s="1"/>
      <c r="K20220"/>
    </row>
    <row r="20221" spans="10:11">
      <c r="J20221" s="1"/>
      <c r="K20221"/>
    </row>
    <row r="20222" spans="10:11">
      <c r="J20222" s="1"/>
      <c r="K20222"/>
    </row>
    <row r="20223" spans="10:11">
      <c r="J20223" s="1"/>
      <c r="K20223"/>
    </row>
    <row r="20224" spans="10:11">
      <c r="J20224" s="1"/>
      <c r="K20224"/>
    </row>
    <row r="20225" spans="10:11">
      <c r="J20225" s="1"/>
      <c r="K20225"/>
    </row>
    <row r="20226" spans="10:11">
      <c r="J20226" s="1"/>
      <c r="K20226"/>
    </row>
    <row r="20227" spans="10:11">
      <c r="J20227" s="1"/>
      <c r="K20227"/>
    </row>
    <row r="20228" spans="10:11">
      <c r="J20228" s="1"/>
      <c r="K20228"/>
    </row>
    <row r="20229" spans="10:11">
      <c r="J20229" s="1"/>
      <c r="K20229"/>
    </row>
    <row r="20230" spans="10:11">
      <c r="J20230" s="1"/>
      <c r="K20230"/>
    </row>
    <row r="20231" spans="10:11">
      <c r="J20231" s="1"/>
      <c r="K20231"/>
    </row>
    <row r="20232" spans="10:11">
      <c r="J20232" s="1"/>
      <c r="K20232"/>
    </row>
    <row r="20233" spans="10:11">
      <c r="J20233" s="1"/>
      <c r="K20233"/>
    </row>
    <row r="20234" spans="10:11">
      <c r="J20234" s="1"/>
      <c r="K20234"/>
    </row>
    <row r="20235" spans="10:11">
      <c r="J20235" s="1"/>
      <c r="K20235"/>
    </row>
    <row r="20236" spans="10:11">
      <c r="J20236" s="1"/>
      <c r="K20236"/>
    </row>
    <row r="20237" spans="10:11">
      <c r="J20237" s="1"/>
      <c r="K20237"/>
    </row>
    <row r="20238" spans="10:11">
      <c r="J20238" s="1"/>
      <c r="K20238"/>
    </row>
    <row r="20239" spans="10:11">
      <c r="J20239" s="1"/>
      <c r="K20239"/>
    </row>
    <row r="20240" spans="10:11">
      <c r="J20240" s="1"/>
      <c r="K20240"/>
    </row>
    <row r="20241" spans="10:11">
      <c r="J20241" s="1"/>
      <c r="K20241"/>
    </row>
    <row r="20242" spans="10:11">
      <c r="J20242" s="1"/>
      <c r="K20242"/>
    </row>
    <row r="20243" spans="10:11">
      <c r="J20243" s="1"/>
      <c r="K20243"/>
    </row>
    <row r="20244" spans="10:11">
      <c r="J20244" s="1"/>
      <c r="K20244"/>
    </row>
    <row r="20245" spans="10:11">
      <c r="J20245" s="1"/>
      <c r="K20245"/>
    </row>
    <row r="20246" spans="10:11">
      <c r="J20246" s="1"/>
      <c r="K20246"/>
    </row>
    <row r="20247" spans="10:11">
      <c r="J20247" s="1"/>
      <c r="K20247"/>
    </row>
    <row r="20248" spans="10:11">
      <c r="J20248" s="1"/>
      <c r="K20248"/>
    </row>
    <row r="20249" spans="10:11">
      <c r="J20249" s="1"/>
      <c r="K20249"/>
    </row>
    <row r="20250" spans="10:11">
      <c r="J20250" s="1"/>
      <c r="K20250"/>
    </row>
    <row r="20251" spans="10:11">
      <c r="J20251" s="1"/>
      <c r="K20251"/>
    </row>
    <row r="20252" spans="10:11">
      <c r="J20252" s="1"/>
      <c r="K20252"/>
    </row>
    <row r="20253" spans="10:11">
      <c r="J20253" s="1"/>
      <c r="K20253"/>
    </row>
    <row r="20254" spans="10:11">
      <c r="J20254" s="1"/>
      <c r="K20254"/>
    </row>
    <row r="20255" spans="10:11">
      <c r="J20255" s="1"/>
      <c r="K20255"/>
    </row>
    <row r="20256" spans="10:11">
      <c r="J20256" s="1"/>
      <c r="K20256"/>
    </row>
    <row r="20257" spans="10:11">
      <c r="J20257" s="1"/>
      <c r="K20257"/>
    </row>
    <row r="20258" spans="10:11">
      <c r="J20258" s="1"/>
      <c r="K20258"/>
    </row>
    <row r="20259" spans="10:11">
      <c r="J20259" s="1"/>
      <c r="K20259"/>
    </row>
    <row r="20260" spans="10:11">
      <c r="J20260" s="1"/>
      <c r="K20260"/>
    </row>
    <row r="20261" spans="10:11">
      <c r="J20261" s="1"/>
      <c r="K20261"/>
    </row>
    <row r="20262" spans="10:11">
      <c r="J20262" s="1"/>
      <c r="K20262"/>
    </row>
    <row r="20263" spans="10:11">
      <c r="J20263" s="1"/>
      <c r="K20263"/>
    </row>
    <row r="20264" spans="10:11">
      <c r="J20264" s="1"/>
      <c r="K20264"/>
    </row>
    <row r="20265" spans="10:11">
      <c r="J20265" s="1"/>
      <c r="K20265"/>
    </row>
    <row r="20266" spans="10:11">
      <c r="J20266" s="1"/>
      <c r="K20266"/>
    </row>
    <row r="20267" spans="10:11">
      <c r="J20267" s="1"/>
      <c r="K20267"/>
    </row>
    <row r="20268" spans="10:11">
      <c r="J20268" s="1"/>
      <c r="K20268"/>
    </row>
    <row r="20269" spans="10:11">
      <c r="J20269" s="1"/>
      <c r="K20269"/>
    </row>
    <row r="20270" spans="10:11">
      <c r="J20270" s="1"/>
      <c r="K20270"/>
    </row>
    <row r="20271" spans="10:11">
      <c r="J20271" s="1"/>
      <c r="K20271"/>
    </row>
    <row r="20272" spans="10:11">
      <c r="J20272" s="1"/>
      <c r="K20272"/>
    </row>
    <row r="20273" spans="10:11">
      <c r="J20273" s="1"/>
      <c r="K20273"/>
    </row>
    <row r="20274" spans="10:11">
      <c r="J20274" s="1"/>
      <c r="K20274"/>
    </row>
    <row r="20275" spans="10:11">
      <c r="J20275" s="1"/>
      <c r="K20275"/>
    </row>
    <row r="20276" spans="10:11">
      <c r="J20276" s="1"/>
      <c r="K20276"/>
    </row>
    <row r="20277" spans="10:11">
      <c r="J20277" s="1"/>
      <c r="K20277"/>
    </row>
    <row r="20278" spans="10:11">
      <c r="J20278" s="1"/>
      <c r="K20278"/>
    </row>
    <row r="20279" spans="10:11">
      <c r="J20279" s="1"/>
      <c r="K20279"/>
    </row>
    <row r="20280" spans="10:11">
      <c r="J20280" s="1"/>
      <c r="K20280"/>
    </row>
    <row r="20281" spans="10:11">
      <c r="J20281" s="1"/>
      <c r="K20281"/>
    </row>
    <row r="20282" spans="10:11">
      <c r="J20282" s="1"/>
      <c r="K20282"/>
    </row>
    <row r="20283" spans="10:11">
      <c r="J20283" s="1"/>
      <c r="K20283"/>
    </row>
    <row r="20284" spans="10:11">
      <c r="J20284" s="1"/>
      <c r="K20284"/>
    </row>
    <row r="20285" spans="10:11">
      <c r="J20285" s="1"/>
      <c r="K20285"/>
    </row>
    <row r="20286" spans="10:11">
      <c r="J20286" s="1"/>
      <c r="K20286"/>
    </row>
    <row r="20287" spans="10:11">
      <c r="J20287" s="1"/>
      <c r="K20287"/>
    </row>
    <row r="20288" spans="10:11">
      <c r="J20288" s="1"/>
      <c r="K20288"/>
    </row>
    <row r="20289" spans="10:11">
      <c r="J20289" s="1"/>
      <c r="K20289"/>
    </row>
    <row r="20290" spans="10:11">
      <c r="J20290" s="1"/>
      <c r="K20290"/>
    </row>
    <row r="20291" spans="10:11">
      <c r="J20291" s="1"/>
      <c r="K20291"/>
    </row>
    <row r="20292" spans="10:11">
      <c r="J20292" s="1"/>
      <c r="K20292"/>
    </row>
    <row r="20293" spans="10:11">
      <c r="J20293" s="1"/>
      <c r="K20293"/>
    </row>
    <row r="20294" spans="10:11">
      <c r="J20294" s="1"/>
      <c r="K20294"/>
    </row>
    <row r="20295" spans="10:11">
      <c r="J20295" s="1"/>
      <c r="K20295"/>
    </row>
    <row r="20296" spans="10:11">
      <c r="J20296" s="1"/>
      <c r="K20296"/>
    </row>
    <row r="20297" spans="10:11">
      <c r="J20297" s="1"/>
      <c r="K20297"/>
    </row>
    <row r="20298" spans="10:11">
      <c r="J20298" s="1"/>
      <c r="K20298"/>
    </row>
    <row r="20299" spans="10:11">
      <c r="J20299" s="1"/>
      <c r="K20299"/>
    </row>
    <row r="20300" spans="10:11">
      <c r="J20300" s="1"/>
      <c r="K20300"/>
    </row>
    <row r="20301" spans="10:11">
      <c r="J20301" s="1"/>
      <c r="K20301"/>
    </row>
    <row r="20302" spans="10:11">
      <c r="J20302" s="1"/>
      <c r="K20302"/>
    </row>
    <row r="20303" spans="10:11">
      <c r="J20303" s="1"/>
      <c r="K20303"/>
    </row>
    <row r="20304" spans="10:11">
      <c r="J20304" s="1"/>
      <c r="K20304"/>
    </row>
    <row r="20305" spans="10:11">
      <c r="J20305" s="1"/>
      <c r="K20305"/>
    </row>
    <row r="20306" spans="10:11">
      <c r="J20306" s="1"/>
      <c r="K20306"/>
    </row>
    <row r="20307" spans="10:11">
      <c r="J20307" s="1"/>
      <c r="K20307"/>
    </row>
    <row r="20308" spans="10:11">
      <c r="J20308" s="1"/>
      <c r="K20308"/>
    </row>
    <row r="20309" spans="10:11">
      <c r="J20309" s="1"/>
      <c r="K20309"/>
    </row>
    <row r="20310" spans="10:11">
      <c r="J20310" s="1"/>
      <c r="K20310"/>
    </row>
    <row r="20311" spans="10:11">
      <c r="J20311" s="1"/>
      <c r="K20311"/>
    </row>
    <row r="20312" spans="10:11">
      <c r="J20312" s="1"/>
      <c r="K20312"/>
    </row>
    <row r="20313" spans="10:11">
      <c r="J20313" s="1"/>
      <c r="K20313"/>
    </row>
    <row r="20314" spans="10:11">
      <c r="J20314" s="1"/>
      <c r="K20314"/>
    </row>
    <row r="20315" spans="10:11">
      <c r="J20315" s="1"/>
      <c r="K20315"/>
    </row>
    <row r="20316" spans="10:11">
      <c r="J20316" s="1"/>
      <c r="K20316"/>
    </row>
    <row r="20317" spans="10:11">
      <c r="J20317" s="1"/>
      <c r="K20317"/>
    </row>
    <row r="20318" spans="10:11">
      <c r="J20318" s="1"/>
      <c r="K20318"/>
    </row>
    <row r="20319" spans="10:11">
      <c r="J20319" s="1"/>
      <c r="K20319"/>
    </row>
    <row r="20320" spans="10:11">
      <c r="J20320" s="1"/>
      <c r="K20320"/>
    </row>
    <row r="20321" spans="10:11">
      <c r="J20321" s="1"/>
      <c r="K20321"/>
    </row>
    <row r="20322" spans="10:11">
      <c r="J20322" s="1"/>
      <c r="K20322"/>
    </row>
    <row r="20323" spans="10:11">
      <c r="J20323" s="1"/>
      <c r="K20323"/>
    </row>
    <row r="20324" spans="10:11">
      <c r="J20324" s="1"/>
      <c r="K20324"/>
    </row>
    <row r="20325" spans="10:11">
      <c r="J20325" s="1"/>
      <c r="K20325"/>
    </row>
    <row r="20326" spans="10:11">
      <c r="J20326" s="1"/>
      <c r="K20326"/>
    </row>
    <row r="20327" spans="10:11">
      <c r="J20327" s="1"/>
      <c r="K20327"/>
    </row>
    <row r="20328" spans="10:11">
      <c r="J20328" s="1"/>
      <c r="K20328"/>
    </row>
    <row r="20329" spans="10:11">
      <c r="J20329" s="1"/>
      <c r="K20329"/>
    </row>
    <row r="20330" spans="10:11">
      <c r="J20330" s="1"/>
      <c r="K20330"/>
    </row>
    <row r="20331" spans="10:11">
      <c r="J20331" s="1"/>
      <c r="K20331"/>
    </row>
    <row r="20332" spans="10:11">
      <c r="J20332" s="1"/>
      <c r="K20332"/>
    </row>
    <row r="20333" spans="10:11">
      <c r="J20333" s="1"/>
      <c r="K20333"/>
    </row>
    <row r="20334" spans="10:11">
      <c r="J20334" s="1"/>
      <c r="K20334"/>
    </row>
    <row r="20335" spans="10:11">
      <c r="J20335" s="1"/>
      <c r="K20335"/>
    </row>
    <row r="20336" spans="10:11">
      <c r="J20336" s="1"/>
      <c r="K20336"/>
    </row>
    <row r="20337" spans="10:11">
      <c r="J20337" s="1"/>
      <c r="K20337"/>
    </row>
    <row r="20338" spans="10:11">
      <c r="J20338" s="1"/>
      <c r="K20338"/>
    </row>
    <row r="20339" spans="10:11">
      <c r="J20339" s="1"/>
      <c r="K20339"/>
    </row>
    <row r="20340" spans="10:11">
      <c r="J20340" s="1"/>
      <c r="K20340"/>
    </row>
    <row r="20341" spans="10:11">
      <c r="J20341" s="1"/>
      <c r="K20341"/>
    </row>
    <row r="20342" spans="10:11">
      <c r="J20342" s="1"/>
      <c r="K20342"/>
    </row>
    <row r="20343" spans="10:11">
      <c r="J20343" s="1"/>
      <c r="K20343"/>
    </row>
    <row r="20344" spans="10:11">
      <c r="J20344" s="1"/>
      <c r="K20344"/>
    </row>
    <row r="20345" spans="10:11">
      <c r="J20345" s="1"/>
      <c r="K20345"/>
    </row>
    <row r="20346" spans="10:11">
      <c r="J20346" s="1"/>
      <c r="K20346"/>
    </row>
    <row r="20347" spans="10:11">
      <c r="J20347" s="1"/>
      <c r="K20347"/>
    </row>
    <row r="20348" spans="10:11">
      <c r="J20348" s="1"/>
      <c r="K20348"/>
    </row>
    <row r="20349" spans="10:11">
      <c r="J20349" s="1"/>
      <c r="K20349"/>
    </row>
    <row r="20350" spans="10:11">
      <c r="J20350" s="1"/>
      <c r="K20350"/>
    </row>
    <row r="20351" spans="10:11">
      <c r="J20351" s="1"/>
      <c r="K20351"/>
    </row>
    <row r="20352" spans="10:11">
      <c r="J20352" s="1"/>
      <c r="K20352"/>
    </row>
    <row r="20353" spans="10:11">
      <c r="J20353" s="1"/>
      <c r="K20353"/>
    </row>
    <row r="20354" spans="10:11">
      <c r="J20354" s="1"/>
      <c r="K20354"/>
    </row>
    <row r="20355" spans="10:11">
      <c r="J20355" s="1"/>
      <c r="K20355"/>
    </row>
    <row r="20356" spans="10:11">
      <c r="J20356" s="1"/>
      <c r="K20356"/>
    </row>
    <row r="20357" spans="10:11">
      <c r="J20357" s="1"/>
      <c r="K20357"/>
    </row>
    <row r="20358" spans="10:11">
      <c r="J20358" s="1"/>
      <c r="K20358"/>
    </row>
    <row r="20359" spans="10:11">
      <c r="J20359" s="1"/>
      <c r="K20359"/>
    </row>
    <row r="20360" spans="10:11">
      <c r="J20360" s="1"/>
      <c r="K20360"/>
    </row>
    <row r="20361" spans="10:11">
      <c r="J20361" s="1"/>
      <c r="K20361"/>
    </row>
    <row r="20362" spans="10:11">
      <c r="J20362" s="1"/>
      <c r="K20362"/>
    </row>
    <row r="20363" spans="10:11">
      <c r="J20363" s="1"/>
      <c r="K20363"/>
    </row>
    <row r="20364" spans="10:11">
      <c r="J20364" s="1"/>
      <c r="K20364"/>
    </row>
    <row r="20365" spans="10:11">
      <c r="J20365" s="1"/>
      <c r="K20365"/>
    </row>
    <row r="20366" spans="10:11">
      <c r="J20366" s="1"/>
      <c r="K20366"/>
    </row>
    <row r="20367" spans="10:11">
      <c r="J20367" s="1"/>
      <c r="K20367"/>
    </row>
    <row r="20368" spans="10:11">
      <c r="J20368" s="1"/>
      <c r="K20368"/>
    </row>
    <row r="20369" spans="10:11">
      <c r="J20369" s="1"/>
      <c r="K20369"/>
    </row>
    <row r="20370" spans="10:11">
      <c r="J20370" s="1"/>
      <c r="K20370"/>
    </row>
    <row r="20371" spans="10:11">
      <c r="J20371" s="1"/>
      <c r="K20371"/>
    </row>
    <row r="20372" spans="10:11">
      <c r="J20372" s="1"/>
      <c r="K20372"/>
    </row>
    <row r="20373" spans="10:11">
      <c r="J20373" s="1"/>
      <c r="K20373"/>
    </row>
    <row r="20374" spans="10:11">
      <c r="J20374" s="1"/>
      <c r="K20374"/>
    </row>
    <row r="20375" spans="10:11">
      <c r="J20375" s="1"/>
      <c r="K20375"/>
    </row>
    <row r="20376" spans="10:11">
      <c r="J20376" s="1"/>
      <c r="K20376"/>
    </row>
    <row r="20377" spans="10:11">
      <c r="J20377" s="1"/>
      <c r="K20377"/>
    </row>
    <row r="20378" spans="10:11">
      <c r="J20378" s="1"/>
      <c r="K20378"/>
    </row>
    <row r="20379" spans="10:11">
      <c r="J20379" s="1"/>
      <c r="K20379"/>
    </row>
    <row r="20380" spans="10:11">
      <c r="J20380" s="1"/>
      <c r="K20380"/>
    </row>
    <row r="20381" spans="10:11">
      <c r="J20381" s="1"/>
      <c r="K20381"/>
    </row>
    <row r="20382" spans="10:11">
      <c r="J20382" s="1"/>
      <c r="K20382"/>
    </row>
    <row r="20383" spans="10:11">
      <c r="J20383" s="1"/>
      <c r="K20383"/>
    </row>
    <row r="20384" spans="10:11">
      <c r="J20384" s="1"/>
      <c r="K20384"/>
    </row>
    <row r="20385" spans="10:11">
      <c r="J20385" s="1"/>
      <c r="K20385"/>
    </row>
    <row r="20386" spans="10:11">
      <c r="J20386" s="1"/>
      <c r="K20386"/>
    </row>
    <row r="20387" spans="10:11">
      <c r="J20387" s="1"/>
      <c r="K20387"/>
    </row>
    <row r="20388" spans="10:11">
      <c r="J20388" s="1"/>
      <c r="K20388"/>
    </row>
    <row r="20389" spans="10:11">
      <c r="J20389" s="1"/>
      <c r="K20389"/>
    </row>
    <row r="20390" spans="10:11">
      <c r="J20390" s="1"/>
      <c r="K20390"/>
    </row>
    <row r="20391" spans="10:11">
      <c r="J20391" s="1"/>
      <c r="K20391"/>
    </row>
    <row r="20392" spans="10:11">
      <c r="J20392" s="1"/>
      <c r="K20392"/>
    </row>
    <row r="20393" spans="10:11">
      <c r="J20393" s="1"/>
      <c r="K20393"/>
    </row>
    <row r="20394" spans="10:11">
      <c r="J20394" s="1"/>
      <c r="K20394"/>
    </row>
    <row r="20395" spans="10:11">
      <c r="J20395" s="1"/>
      <c r="K20395"/>
    </row>
    <row r="20396" spans="10:11">
      <c r="J20396" s="1"/>
      <c r="K20396"/>
    </row>
    <row r="20397" spans="10:11">
      <c r="J20397" s="1"/>
      <c r="K20397"/>
    </row>
    <row r="20398" spans="10:11">
      <c r="J20398" s="1"/>
      <c r="K20398"/>
    </row>
    <row r="20399" spans="10:11">
      <c r="J20399" s="1"/>
      <c r="K20399"/>
    </row>
    <row r="20400" spans="10:11">
      <c r="J20400" s="1"/>
      <c r="K20400"/>
    </row>
    <row r="20401" spans="10:11">
      <c r="J20401" s="1"/>
      <c r="K20401"/>
    </row>
    <row r="20402" spans="10:11">
      <c r="J20402" s="1"/>
      <c r="K20402"/>
    </row>
    <row r="20403" spans="10:11">
      <c r="J20403" s="1"/>
      <c r="K20403"/>
    </row>
    <row r="20404" spans="10:11">
      <c r="J20404" s="1"/>
      <c r="K20404"/>
    </row>
    <row r="20405" spans="10:11">
      <c r="J20405" s="1"/>
      <c r="K20405"/>
    </row>
    <row r="20406" spans="10:11">
      <c r="J20406" s="1"/>
      <c r="K20406"/>
    </row>
    <row r="20407" spans="10:11">
      <c r="J20407" s="1"/>
      <c r="K20407"/>
    </row>
    <row r="20408" spans="10:11">
      <c r="J20408" s="1"/>
      <c r="K20408"/>
    </row>
    <row r="20409" spans="10:11">
      <c r="J20409" s="1"/>
      <c r="K20409"/>
    </row>
    <row r="20410" spans="10:11">
      <c r="J20410" s="1"/>
      <c r="K20410"/>
    </row>
    <row r="20411" spans="10:11">
      <c r="J20411" s="1"/>
      <c r="K20411"/>
    </row>
    <row r="20412" spans="10:11">
      <c r="J20412" s="1"/>
      <c r="K20412"/>
    </row>
    <row r="20413" spans="10:11">
      <c r="J20413" s="1"/>
      <c r="K20413"/>
    </row>
    <row r="20414" spans="10:11">
      <c r="J20414" s="1"/>
      <c r="K20414"/>
    </row>
    <row r="20415" spans="10:11">
      <c r="J20415" s="1"/>
      <c r="K20415"/>
    </row>
    <row r="20416" spans="10:11">
      <c r="J20416" s="1"/>
      <c r="K20416"/>
    </row>
    <row r="20417" spans="10:11">
      <c r="J20417" s="1"/>
      <c r="K20417"/>
    </row>
    <row r="20418" spans="10:11">
      <c r="J20418" s="1"/>
      <c r="K20418"/>
    </row>
    <row r="20419" spans="10:11">
      <c r="J20419" s="1"/>
      <c r="K20419"/>
    </row>
    <row r="20420" spans="10:11">
      <c r="J20420" s="1"/>
      <c r="K20420"/>
    </row>
    <row r="20421" spans="10:11">
      <c r="J20421" s="1"/>
      <c r="K20421"/>
    </row>
    <row r="20422" spans="10:11">
      <c r="J20422" s="1"/>
      <c r="K20422"/>
    </row>
    <row r="20423" spans="10:11">
      <c r="J20423" s="1"/>
      <c r="K20423"/>
    </row>
    <row r="20424" spans="10:11">
      <c r="J20424" s="1"/>
      <c r="K20424"/>
    </row>
    <row r="20425" spans="10:11">
      <c r="J20425" s="1"/>
      <c r="K20425"/>
    </row>
    <row r="20426" spans="10:11">
      <c r="J20426" s="1"/>
      <c r="K20426"/>
    </row>
    <row r="20427" spans="10:11">
      <c r="J20427" s="1"/>
      <c r="K20427"/>
    </row>
    <row r="20428" spans="10:11">
      <c r="J20428" s="1"/>
      <c r="K20428"/>
    </row>
    <row r="20429" spans="10:11">
      <c r="J20429" s="1"/>
      <c r="K20429"/>
    </row>
    <row r="20430" spans="10:11">
      <c r="J20430" s="1"/>
      <c r="K20430"/>
    </row>
    <row r="20431" spans="10:11">
      <c r="J20431" s="1"/>
      <c r="K20431"/>
    </row>
    <row r="20432" spans="10:11">
      <c r="J20432" s="1"/>
      <c r="K20432"/>
    </row>
    <row r="20433" spans="10:11">
      <c r="J20433" s="1"/>
      <c r="K20433"/>
    </row>
    <row r="20434" spans="10:11">
      <c r="J20434" s="1"/>
      <c r="K20434"/>
    </row>
    <row r="20435" spans="10:11">
      <c r="J20435" s="1"/>
      <c r="K20435"/>
    </row>
    <row r="20436" spans="10:11">
      <c r="J20436" s="1"/>
      <c r="K20436"/>
    </row>
    <row r="20437" spans="10:11">
      <c r="J20437" s="1"/>
      <c r="K20437"/>
    </row>
    <row r="20438" spans="10:11">
      <c r="J20438" s="1"/>
      <c r="K20438"/>
    </row>
    <row r="20439" spans="10:11">
      <c r="J20439" s="1"/>
      <c r="K20439"/>
    </row>
    <row r="20440" spans="10:11">
      <c r="J20440" s="1"/>
      <c r="K20440"/>
    </row>
    <row r="20441" spans="10:11">
      <c r="J20441" s="1"/>
      <c r="K20441"/>
    </row>
    <row r="20442" spans="10:11">
      <c r="J20442" s="1"/>
      <c r="K20442"/>
    </row>
    <row r="20443" spans="10:11">
      <c r="J20443" s="1"/>
      <c r="K20443"/>
    </row>
    <row r="20444" spans="10:11">
      <c r="J20444" s="1"/>
      <c r="K20444"/>
    </row>
    <row r="20445" spans="10:11">
      <c r="J20445" s="1"/>
      <c r="K20445"/>
    </row>
    <row r="20446" spans="10:11">
      <c r="J20446" s="1"/>
      <c r="K20446"/>
    </row>
    <row r="20447" spans="10:11">
      <c r="J20447" s="1"/>
      <c r="K20447"/>
    </row>
    <row r="20448" spans="10:11">
      <c r="J20448" s="1"/>
      <c r="K20448"/>
    </row>
    <row r="20449" spans="10:11">
      <c r="J20449" s="1"/>
      <c r="K20449"/>
    </row>
    <row r="20450" spans="10:11">
      <c r="J20450" s="1"/>
      <c r="K20450"/>
    </row>
    <row r="20451" spans="10:11">
      <c r="J20451" s="1"/>
      <c r="K20451"/>
    </row>
    <row r="20452" spans="10:11">
      <c r="J20452" s="1"/>
      <c r="K20452"/>
    </row>
    <row r="20453" spans="10:11">
      <c r="J20453" s="1"/>
      <c r="K20453"/>
    </row>
    <row r="20454" spans="10:11">
      <c r="J20454" s="1"/>
      <c r="K20454"/>
    </row>
    <row r="20455" spans="10:11">
      <c r="J20455" s="1"/>
      <c r="K20455"/>
    </row>
    <row r="20456" spans="10:11">
      <c r="J20456" s="1"/>
      <c r="K20456"/>
    </row>
    <row r="20457" spans="10:11">
      <c r="J20457" s="1"/>
      <c r="K20457"/>
    </row>
    <row r="20458" spans="10:11">
      <c r="J20458" s="1"/>
      <c r="K20458"/>
    </row>
    <row r="20459" spans="10:11">
      <c r="J20459" s="1"/>
      <c r="K20459"/>
    </row>
    <row r="20460" spans="10:11">
      <c r="J20460" s="1"/>
      <c r="K20460"/>
    </row>
    <row r="20461" spans="10:11">
      <c r="J20461" s="1"/>
      <c r="K20461"/>
    </row>
    <row r="20462" spans="10:11">
      <c r="J20462" s="1"/>
      <c r="K20462"/>
    </row>
    <row r="20463" spans="10:11">
      <c r="J20463" s="1"/>
      <c r="K20463"/>
    </row>
    <row r="20464" spans="10:11">
      <c r="J20464" s="1"/>
      <c r="K20464"/>
    </row>
    <row r="20465" spans="10:11">
      <c r="J20465" s="1"/>
      <c r="K20465"/>
    </row>
    <row r="20466" spans="10:11">
      <c r="J20466" s="1"/>
      <c r="K20466"/>
    </row>
    <row r="20467" spans="10:11">
      <c r="J20467" s="1"/>
      <c r="K20467"/>
    </row>
    <row r="20468" spans="10:11">
      <c r="J20468" s="1"/>
      <c r="K20468"/>
    </row>
    <row r="20469" spans="10:11">
      <c r="J20469" s="1"/>
      <c r="K20469"/>
    </row>
    <row r="20470" spans="10:11">
      <c r="J20470" s="1"/>
      <c r="K20470"/>
    </row>
    <row r="20471" spans="10:11">
      <c r="J20471" s="1"/>
      <c r="K20471"/>
    </row>
    <row r="20472" spans="10:11">
      <c r="J20472" s="1"/>
      <c r="K20472"/>
    </row>
    <row r="20473" spans="10:11">
      <c r="J20473" s="1"/>
      <c r="K20473"/>
    </row>
    <row r="20474" spans="10:11">
      <c r="J20474" s="1"/>
      <c r="K20474"/>
    </row>
    <row r="20475" spans="10:11">
      <c r="J20475" s="1"/>
      <c r="K20475"/>
    </row>
    <row r="20476" spans="10:11">
      <c r="J20476" s="1"/>
      <c r="K20476"/>
    </row>
    <row r="20477" spans="10:11">
      <c r="J20477" s="1"/>
      <c r="K20477"/>
    </row>
    <row r="20478" spans="10:11">
      <c r="J20478" s="1"/>
      <c r="K20478"/>
    </row>
    <row r="20479" spans="10:11">
      <c r="J20479" s="1"/>
      <c r="K20479"/>
    </row>
    <row r="20480" spans="10:11">
      <c r="J20480" s="1"/>
      <c r="K20480"/>
    </row>
    <row r="20481" spans="10:11">
      <c r="J20481" s="1"/>
      <c r="K20481"/>
    </row>
    <row r="20482" spans="10:11">
      <c r="J20482" s="1"/>
      <c r="K20482"/>
    </row>
    <row r="20483" spans="10:11">
      <c r="J20483" s="1"/>
      <c r="K20483"/>
    </row>
    <row r="20484" spans="10:11">
      <c r="J20484" s="1"/>
      <c r="K20484"/>
    </row>
    <row r="20485" spans="10:11">
      <c r="J20485" s="1"/>
      <c r="K20485"/>
    </row>
    <row r="20486" spans="10:11">
      <c r="J20486" s="1"/>
      <c r="K20486"/>
    </row>
    <row r="20487" spans="10:11">
      <c r="J20487" s="1"/>
      <c r="K20487"/>
    </row>
    <row r="20488" spans="10:11">
      <c r="J20488" s="1"/>
      <c r="K20488"/>
    </row>
    <row r="20489" spans="10:11">
      <c r="J20489" s="1"/>
      <c r="K20489"/>
    </row>
    <row r="20490" spans="10:11">
      <c r="J20490" s="1"/>
      <c r="K20490"/>
    </row>
    <row r="20491" spans="10:11">
      <c r="J20491" s="1"/>
      <c r="K20491"/>
    </row>
    <row r="20492" spans="10:11">
      <c r="J20492" s="1"/>
      <c r="K20492"/>
    </row>
    <row r="20493" spans="10:11">
      <c r="J20493" s="1"/>
      <c r="K20493"/>
    </row>
    <row r="20494" spans="10:11">
      <c r="J20494" s="1"/>
      <c r="K20494"/>
    </row>
    <row r="20495" spans="10:11">
      <c r="J20495" s="1"/>
      <c r="K20495"/>
    </row>
    <row r="20496" spans="10:11">
      <c r="J20496" s="1"/>
      <c r="K20496"/>
    </row>
    <row r="20497" spans="10:11">
      <c r="J20497" s="1"/>
      <c r="K20497"/>
    </row>
    <row r="20498" spans="10:11">
      <c r="J20498" s="1"/>
      <c r="K20498"/>
    </row>
    <row r="20499" spans="10:11">
      <c r="J20499" s="1"/>
      <c r="K20499"/>
    </row>
    <row r="20500" spans="10:11">
      <c r="J20500" s="1"/>
      <c r="K20500"/>
    </row>
    <row r="20501" spans="10:11">
      <c r="J20501" s="1"/>
      <c r="K20501"/>
    </row>
    <row r="20502" spans="10:11">
      <c r="J20502" s="1"/>
      <c r="K20502"/>
    </row>
    <row r="20503" spans="10:11">
      <c r="J20503" s="1"/>
      <c r="K20503"/>
    </row>
    <row r="20504" spans="10:11">
      <c r="J20504" s="1"/>
      <c r="K20504"/>
    </row>
    <row r="20505" spans="10:11">
      <c r="J20505" s="1"/>
      <c r="K20505"/>
    </row>
    <row r="20506" spans="10:11">
      <c r="J20506" s="1"/>
      <c r="K20506"/>
    </row>
    <row r="20507" spans="10:11">
      <c r="J20507" s="1"/>
      <c r="K20507"/>
    </row>
    <row r="20508" spans="10:11">
      <c r="J20508" s="1"/>
      <c r="K20508"/>
    </row>
    <row r="20509" spans="10:11">
      <c r="J20509" s="1"/>
      <c r="K20509"/>
    </row>
    <row r="20510" spans="10:11">
      <c r="J20510" s="1"/>
      <c r="K20510"/>
    </row>
    <row r="20511" spans="10:11">
      <c r="J20511" s="1"/>
      <c r="K20511"/>
    </row>
    <row r="20512" spans="10:11">
      <c r="J20512" s="1"/>
      <c r="K20512"/>
    </row>
    <row r="20513" spans="10:11">
      <c r="J20513" s="1"/>
      <c r="K20513"/>
    </row>
    <row r="20514" spans="10:11">
      <c r="J20514" s="1"/>
      <c r="K20514"/>
    </row>
    <row r="20515" spans="10:11">
      <c r="J20515" s="1"/>
      <c r="K20515"/>
    </row>
    <row r="20516" spans="10:11">
      <c r="J20516" s="1"/>
      <c r="K20516"/>
    </row>
    <row r="20517" spans="10:11">
      <c r="J20517" s="1"/>
      <c r="K20517"/>
    </row>
    <row r="20518" spans="10:11">
      <c r="J20518" s="1"/>
      <c r="K20518"/>
    </row>
    <row r="20519" spans="10:11">
      <c r="J20519" s="1"/>
      <c r="K20519"/>
    </row>
    <row r="20520" spans="10:11">
      <c r="J20520" s="1"/>
      <c r="K20520"/>
    </row>
    <row r="20521" spans="10:11">
      <c r="J20521" s="1"/>
      <c r="K20521"/>
    </row>
    <row r="20522" spans="10:11">
      <c r="J20522" s="1"/>
      <c r="K20522"/>
    </row>
    <row r="20523" spans="10:11">
      <c r="J20523" s="1"/>
      <c r="K20523"/>
    </row>
    <row r="20524" spans="10:11">
      <c r="J20524" s="1"/>
      <c r="K20524"/>
    </row>
    <row r="20525" spans="10:11">
      <c r="J20525" s="1"/>
      <c r="K20525"/>
    </row>
    <row r="20526" spans="10:11">
      <c r="J20526" s="1"/>
      <c r="K20526"/>
    </row>
    <row r="20527" spans="10:11">
      <c r="J20527" s="1"/>
      <c r="K20527"/>
    </row>
    <row r="20528" spans="10:11">
      <c r="J20528" s="1"/>
      <c r="K20528"/>
    </row>
    <row r="20529" spans="10:11">
      <c r="J20529" s="1"/>
      <c r="K20529"/>
    </row>
    <row r="20530" spans="10:11">
      <c r="J20530" s="1"/>
      <c r="K20530"/>
    </row>
    <row r="20531" spans="10:11">
      <c r="J20531" s="1"/>
      <c r="K20531"/>
    </row>
    <row r="20532" spans="10:11">
      <c r="J20532" s="1"/>
      <c r="K20532"/>
    </row>
    <row r="20533" spans="10:11">
      <c r="J20533" s="1"/>
      <c r="K20533"/>
    </row>
    <row r="20534" spans="10:11">
      <c r="J20534" s="1"/>
      <c r="K20534"/>
    </row>
    <row r="20535" spans="10:11">
      <c r="J20535" s="1"/>
      <c r="K20535"/>
    </row>
    <row r="20536" spans="10:11">
      <c r="J20536" s="1"/>
      <c r="K20536"/>
    </row>
    <row r="20537" spans="10:11">
      <c r="J20537" s="1"/>
      <c r="K20537"/>
    </row>
    <row r="20538" spans="10:11">
      <c r="J20538" s="1"/>
      <c r="K20538"/>
    </row>
    <row r="20539" spans="10:11">
      <c r="J20539" s="1"/>
      <c r="K20539"/>
    </row>
    <row r="20540" spans="10:11">
      <c r="J20540" s="1"/>
      <c r="K20540"/>
    </row>
    <row r="20541" spans="10:11">
      <c r="J20541" s="1"/>
      <c r="K20541"/>
    </row>
    <row r="20542" spans="10:11">
      <c r="J20542" s="1"/>
      <c r="K20542"/>
    </row>
    <row r="20543" spans="10:11">
      <c r="J20543" s="1"/>
      <c r="K20543"/>
    </row>
    <row r="20544" spans="10:11">
      <c r="J20544" s="1"/>
      <c r="K20544"/>
    </row>
    <row r="20545" spans="10:11">
      <c r="J20545" s="1"/>
      <c r="K20545"/>
    </row>
    <row r="20546" spans="10:11">
      <c r="J20546" s="1"/>
      <c r="K20546"/>
    </row>
    <row r="20547" spans="10:11">
      <c r="J20547" s="1"/>
      <c r="K20547"/>
    </row>
    <row r="20548" spans="10:11">
      <c r="J20548" s="1"/>
      <c r="K20548"/>
    </row>
    <row r="20549" spans="10:11">
      <c r="J20549" s="1"/>
      <c r="K20549"/>
    </row>
    <row r="20550" spans="10:11">
      <c r="J20550" s="1"/>
      <c r="K20550"/>
    </row>
    <row r="20551" spans="10:11">
      <c r="J20551" s="1"/>
      <c r="K20551"/>
    </row>
    <row r="20552" spans="10:11">
      <c r="J20552" s="1"/>
      <c r="K20552"/>
    </row>
    <row r="20553" spans="10:11">
      <c r="J20553" s="1"/>
      <c r="K20553"/>
    </row>
    <row r="20554" spans="10:11">
      <c r="J20554" s="1"/>
      <c r="K20554"/>
    </row>
    <row r="20555" spans="10:11">
      <c r="J20555" s="1"/>
      <c r="K20555"/>
    </row>
    <row r="20556" spans="10:11">
      <c r="J20556" s="1"/>
      <c r="K20556"/>
    </row>
    <row r="20557" spans="10:11">
      <c r="J20557" s="1"/>
      <c r="K20557"/>
    </row>
    <row r="20558" spans="10:11">
      <c r="J20558" s="1"/>
      <c r="K20558"/>
    </row>
    <row r="20559" spans="10:11">
      <c r="J20559" s="1"/>
      <c r="K20559"/>
    </row>
    <row r="20560" spans="10:11">
      <c r="J20560" s="1"/>
      <c r="K20560"/>
    </row>
    <row r="20561" spans="10:11">
      <c r="J20561" s="1"/>
      <c r="K20561"/>
    </row>
    <row r="20562" spans="10:11">
      <c r="J20562" s="1"/>
      <c r="K20562"/>
    </row>
    <row r="20563" spans="10:11">
      <c r="J20563" s="1"/>
      <c r="K20563"/>
    </row>
    <row r="20564" spans="10:11">
      <c r="J20564" s="1"/>
      <c r="K20564"/>
    </row>
    <row r="20565" spans="10:11">
      <c r="J20565" s="1"/>
      <c r="K20565"/>
    </row>
    <row r="20566" spans="10:11">
      <c r="J20566" s="1"/>
      <c r="K20566"/>
    </row>
    <row r="20567" spans="10:11">
      <c r="J20567" s="1"/>
      <c r="K20567"/>
    </row>
    <row r="20568" spans="10:11">
      <c r="J20568" s="1"/>
      <c r="K20568"/>
    </row>
    <row r="20569" spans="10:11">
      <c r="J20569" s="1"/>
      <c r="K20569"/>
    </row>
    <row r="20570" spans="10:11">
      <c r="J20570" s="1"/>
      <c r="K20570"/>
    </row>
    <row r="20571" spans="10:11">
      <c r="J20571" s="1"/>
      <c r="K20571"/>
    </row>
    <row r="20572" spans="10:11">
      <c r="J20572" s="1"/>
      <c r="K20572"/>
    </row>
    <row r="20573" spans="10:11">
      <c r="J20573" s="1"/>
      <c r="K20573"/>
    </row>
    <row r="20574" spans="10:11">
      <c r="J20574" s="1"/>
      <c r="K20574"/>
    </row>
    <row r="20575" spans="10:11">
      <c r="J20575" s="1"/>
      <c r="K20575"/>
    </row>
    <row r="20576" spans="10:11">
      <c r="J20576" s="1"/>
      <c r="K20576"/>
    </row>
    <row r="20577" spans="10:11">
      <c r="J20577" s="1"/>
      <c r="K20577"/>
    </row>
    <row r="20578" spans="10:11">
      <c r="J20578" s="1"/>
      <c r="K20578"/>
    </row>
    <row r="20579" spans="10:11">
      <c r="J20579" s="1"/>
      <c r="K20579"/>
    </row>
    <row r="20580" spans="10:11">
      <c r="J20580" s="1"/>
      <c r="K20580"/>
    </row>
    <row r="20581" spans="10:11">
      <c r="J20581" s="1"/>
      <c r="K20581"/>
    </row>
    <row r="20582" spans="10:11">
      <c r="J20582" s="1"/>
      <c r="K20582"/>
    </row>
    <row r="20583" spans="10:11">
      <c r="J20583" s="1"/>
      <c r="K20583"/>
    </row>
    <row r="20584" spans="10:11">
      <c r="J20584" s="1"/>
      <c r="K20584"/>
    </row>
    <row r="20585" spans="10:11">
      <c r="J20585" s="1"/>
      <c r="K20585"/>
    </row>
    <row r="20586" spans="10:11">
      <c r="J20586" s="1"/>
      <c r="K20586"/>
    </row>
    <row r="20587" spans="10:11">
      <c r="J20587" s="1"/>
      <c r="K20587"/>
    </row>
    <row r="20588" spans="10:11">
      <c r="J20588" s="1"/>
      <c r="K20588"/>
    </row>
    <row r="20589" spans="10:11">
      <c r="J20589" s="1"/>
      <c r="K20589"/>
    </row>
    <row r="20590" spans="10:11">
      <c r="J20590" s="1"/>
      <c r="K20590"/>
    </row>
    <row r="20591" spans="10:11">
      <c r="J20591" s="1"/>
      <c r="K20591"/>
    </row>
    <row r="20592" spans="10:11">
      <c r="J20592" s="1"/>
      <c r="K20592"/>
    </row>
    <row r="20593" spans="10:11">
      <c r="J20593" s="1"/>
      <c r="K20593"/>
    </row>
    <row r="20594" spans="10:11">
      <c r="J20594" s="1"/>
      <c r="K20594"/>
    </row>
    <row r="20595" spans="10:11">
      <c r="J20595" s="1"/>
      <c r="K20595"/>
    </row>
    <row r="20596" spans="10:11">
      <c r="J20596" s="1"/>
      <c r="K20596"/>
    </row>
    <row r="20597" spans="10:11">
      <c r="J20597" s="1"/>
      <c r="K20597"/>
    </row>
    <row r="20598" spans="10:11">
      <c r="J20598" s="1"/>
      <c r="K20598"/>
    </row>
    <row r="20599" spans="10:11">
      <c r="J20599" s="1"/>
      <c r="K20599"/>
    </row>
    <row r="20600" spans="10:11">
      <c r="J20600" s="1"/>
      <c r="K20600"/>
    </row>
    <row r="20601" spans="10:11">
      <c r="J20601" s="1"/>
      <c r="K20601"/>
    </row>
    <row r="20602" spans="10:11">
      <c r="J20602" s="1"/>
      <c r="K20602"/>
    </row>
    <row r="20603" spans="10:11">
      <c r="J20603" s="1"/>
      <c r="K20603"/>
    </row>
    <row r="20604" spans="10:11">
      <c r="J20604" s="1"/>
      <c r="K20604"/>
    </row>
    <row r="20605" spans="10:11">
      <c r="J20605" s="1"/>
      <c r="K20605"/>
    </row>
    <row r="20606" spans="10:11">
      <c r="J20606" s="1"/>
      <c r="K20606"/>
    </row>
    <row r="20607" spans="10:11">
      <c r="J20607" s="1"/>
      <c r="K20607"/>
    </row>
    <row r="20608" spans="10:11">
      <c r="J20608" s="1"/>
      <c r="K20608"/>
    </row>
    <row r="20609" spans="10:11">
      <c r="J20609" s="1"/>
      <c r="K20609"/>
    </row>
    <row r="20610" spans="10:11">
      <c r="J20610" s="1"/>
      <c r="K20610"/>
    </row>
    <row r="20611" spans="10:11">
      <c r="J20611" s="1"/>
      <c r="K20611"/>
    </row>
    <row r="20612" spans="10:11">
      <c r="J20612" s="1"/>
      <c r="K20612"/>
    </row>
    <row r="20613" spans="10:11">
      <c r="J20613" s="1"/>
      <c r="K20613"/>
    </row>
    <row r="20614" spans="10:11">
      <c r="J20614" s="1"/>
      <c r="K20614"/>
    </row>
    <row r="20615" spans="10:11">
      <c r="J20615" s="1"/>
      <c r="K20615"/>
    </row>
    <row r="20616" spans="10:11">
      <c r="J20616" s="1"/>
      <c r="K20616"/>
    </row>
    <row r="20617" spans="10:11">
      <c r="J20617" s="1"/>
      <c r="K20617"/>
    </row>
    <row r="20618" spans="10:11">
      <c r="J20618" s="1"/>
      <c r="K20618"/>
    </row>
    <row r="20619" spans="10:11">
      <c r="J20619" s="1"/>
      <c r="K20619"/>
    </row>
    <row r="20620" spans="10:11">
      <c r="J20620" s="1"/>
      <c r="K20620"/>
    </row>
    <row r="20621" spans="10:11">
      <c r="J20621" s="1"/>
      <c r="K20621"/>
    </row>
    <row r="20622" spans="10:11">
      <c r="J20622" s="1"/>
      <c r="K20622"/>
    </row>
    <row r="20623" spans="10:11">
      <c r="J20623" s="1"/>
      <c r="K20623"/>
    </row>
    <row r="20624" spans="10:11">
      <c r="J20624" s="1"/>
      <c r="K20624"/>
    </row>
    <row r="20625" spans="10:11">
      <c r="J20625" s="1"/>
      <c r="K20625"/>
    </row>
    <row r="20626" spans="10:11">
      <c r="J20626" s="1"/>
      <c r="K20626"/>
    </row>
    <row r="20627" spans="10:11">
      <c r="J20627" s="1"/>
      <c r="K20627"/>
    </row>
    <row r="20628" spans="10:11">
      <c r="J20628" s="1"/>
      <c r="K20628"/>
    </row>
    <row r="20629" spans="10:11">
      <c r="J20629" s="1"/>
      <c r="K20629"/>
    </row>
    <row r="20630" spans="10:11">
      <c r="J20630" s="1"/>
      <c r="K20630"/>
    </row>
    <row r="20631" spans="10:11">
      <c r="J20631" s="1"/>
      <c r="K20631"/>
    </row>
    <row r="20632" spans="10:11">
      <c r="J20632" s="1"/>
      <c r="K20632"/>
    </row>
    <row r="20633" spans="10:11">
      <c r="J20633" s="1"/>
      <c r="K20633"/>
    </row>
    <row r="20634" spans="10:11">
      <c r="J20634" s="1"/>
      <c r="K20634"/>
    </row>
    <row r="20635" spans="10:11">
      <c r="J20635" s="1"/>
      <c r="K20635"/>
    </row>
    <row r="20636" spans="10:11">
      <c r="J20636" s="1"/>
      <c r="K20636"/>
    </row>
    <row r="20637" spans="10:11">
      <c r="J20637" s="1"/>
      <c r="K20637"/>
    </row>
    <row r="20638" spans="10:11">
      <c r="J20638" s="1"/>
      <c r="K20638"/>
    </row>
    <row r="20639" spans="10:11">
      <c r="J20639" s="1"/>
      <c r="K20639"/>
    </row>
    <row r="20640" spans="10:11">
      <c r="J20640" s="1"/>
      <c r="K20640"/>
    </row>
    <row r="20641" spans="10:11">
      <c r="J20641" s="1"/>
      <c r="K20641"/>
    </row>
    <row r="20642" spans="10:11">
      <c r="J20642" s="1"/>
      <c r="K20642"/>
    </row>
    <row r="20643" spans="10:11">
      <c r="J20643" s="1"/>
      <c r="K20643"/>
    </row>
    <row r="20644" spans="10:11">
      <c r="J20644" s="1"/>
      <c r="K20644"/>
    </row>
    <row r="20645" spans="10:11">
      <c r="J20645" s="1"/>
      <c r="K20645"/>
    </row>
    <row r="20646" spans="10:11">
      <c r="J20646" s="1"/>
      <c r="K20646"/>
    </row>
    <row r="20647" spans="10:11">
      <c r="J20647" s="1"/>
      <c r="K20647"/>
    </row>
    <row r="20648" spans="10:11">
      <c r="J20648" s="1"/>
      <c r="K20648"/>
    </row>
    <row r="20649" spans="10:11">
      <c r="J20649" s="1"/>
      <c r="K20649"/>
    </row>
    <row r="20650" spans="10:11">
      <c r="J20650" s="1"/>
      <c r="K20650"/>
    </row>
    <row r="20651" spans="10:11">
      <c r="J20651" s="1"/>
      <c r="K20651"/>
    </row>
    <row r="20652" spans="10:11">
      <c r="J20652" s="1"/>
      <c r="K20652"/>
    </row>
    <row r="20653" spans="10:11">
      <c r="J20653" s="1"/>
      <c r="K20653"/>
    </row>
    <row r="20654" spans="10:11">
      <c r="J20654" s="1"/>
      <c r="K20654"/>
    </row>
    <row r="20655" spans="10:11">
      <c r="J20655" s="1"/>
      <c r="K20655"/>
    </row>
    <row r="20656" spans="10:11">
      <c r="J20656" s="1"/>
      <c r="K20656"/>
    </row>
    <row r="20657" spans="10:11">
      <c r="J20657" s="1"/>
      <c r="K20657"/>
    </row>
    <row r="20658" spans="10:11">
      <c r="J20658" s="1"/>
      <c r="K20658"/>
    </row>
    <row r="20659" spans="10:11">
      <c r="J20659" s="1"/>
      <c r="K20659"/>
    </row>
    <row r="20660" spans="10:11">
      <c r="J20660" s="1"/>
      <c r="K20660"/>
    </row>
    <row r="20661" spans="10:11">
      <c r="J20661" s="1"/>
      <c r="K20661"/>
    </row>
    <row r="20662" spans="10:11">
      <c r="J20662" s="1"/>
      <c r="K20662"/>
    </row>
    <row r="20663" spans="10:11">
      <c r="J20663" s="1"/>
      <c r="K20663"/>
    </row>
    <row r="20664" spans="10:11">
      <c r="J20664" s="1"/>
      <c r="K20664"/>
    </row>
    <row r="20665" spans="10:11">
      <c r="J20665" s="1"/>
      <c r="K20665"/>
    </row>
    <row r="20666" spans="10:11">
      <c r="J20666" s="1"/>
      <c r="K20666"/>
    </row>
    <row r="20667" spans="10:11">
      <c r="J20667" s="1"/>
      <c r="K20667"/>
    </row>
    <row r="20668" spans="10:11">
      <c r="J20668" s="1"/>
      <c r="K20668"/>
    </row>
    <row r="20669" spans="10:11">
      <c r="J20669" s="1"/>
      <c r="K20669"/>
    </row>
    <row r="20670" spans="10:11">
      <c r="J20670" s="1"/>
      <c r="K20670"/>
    </row>
    <row r="20671" spans="10:11">
      <c r="J20671" s="1"/>
      <c r="K20671"/>
    </row>
    <row r="20672" spans="10:11">
      <c r="J20672" s="1"/>
      <c r="K20672"/>
    </row>
    <row r="20673" spans="10:11">
      <c r="J20673" s="1"/>
      <c r="K20673"/>
    </row>
    <row r="20674" spans="10:11">
      <c r="J20674" s="1"/>
      <c r="K20674"/>
    </row>
    <row r="20675" spans="10:11">
      <c r="J20675" s="1"/>
      <c r="K20675"/>
    </row>
    <row r="20676" spans="10:11">
      <c r="J20676" s="1"/>
      <c r="K20676"/>
    </row>
    <row r="20677" spans="10:11">
      <c r="J20677" s="1"/>
      <c r="K20677"/>
    </row>
    <row r="20678" spans="10:11">
      <c r="J20678" s="1"/>
      <c r="K20678"/>
    </row>
    <row r="20679" spans="10:11">
      <c r="J20679" s="1"/>
      <c r="K20679"/>
    </row>
    <row r="20680" spans="10:11">
      <c r="J20680" s="1"/>
      <c r="K20680"/>
    </row>
    <row r="20681" spans="10:11">
      <c r="J20681" s="1"/>
      <c r="K20681"/>
    </row>
    <row r="20682" spans="10:11">
      <c r="J20682" s="1"/>
      <c r="K20682"/>
    </row>
    <row r="20683" spans="10:11">
      <c r="J20683" s="1"/>
      <c r="K20683"/>
    </row>
    <row r="20684" spans="10:11">
      <c r="J20684" s="1"/>
      <c r="K20684"/>
    </row>
    <row r="20685" spans="10:11">
      <c r="J20685" s="1"/>
      <c r="K20685"/>
    </row>
    <row r="20686" spans="10:11">
      <c r="J20686" s="1"/>
      <c r="K20686"/>
    </row>
    <row r="20687" spans="10:11">
      <c r="J20687" s="1"/>
      <c r="K20687"/>
    </row>
    <row r="20688" spans="10:11">
      <c r="J20688" s="1"/>
      <c r="K20688"/>
    </row>
    <row r="20689" spans="10:11">
      <c r="J20689" s="1"/>
      <c r="K20689"/>
    </row>
    <row r="20690" spans="10:11">
      <c r="J20690" s="1"/>
      <c r="K20690"/>
    </row>
    <row r="20691" spans="10:11">
      <c r="J20691" s="1"/>
      <c r="K20691"/>
    </row>
    <row r="20692" spans="10:11">
      <c r="J20692" s="1"/>
      <c r="K20692"/>
    </row>
    <row r="20693" spans="10:11">
      <c r="J20693" s="1"/>
      <c r="K20693"/>
    </row>
    <row r="20694" spans="10:11">
      <c r="J20694" s="1"/>
      <c r="K20694"/>
    </row>
    <row r="20695" spans="10:11">
      <c r="J20695" s="1"/>
      <c r="K20695"/>
    </row>
    <row r="20696" spans="10:11">
      <c r="J20696" s="1"/>
      <c r="K20696"/>
    </row>
    <row r="20697" spans="10:11">
      <c r="J20697" s="1"/>
      <c r="K20697"/>
    </row>
    <row r="20698" spans="10:11">
      <c r="J20698" s="1"/>
      <c r="K20698"/>
    </row>
    <row r="20699" spans="10:11">
      <c r="J20699" s="1"/>
      <c r="K20699"/>
    </row>
    <row r="20700" spans="10:11">
      <c r="J20700" s="1"/>
      <c r="K20700"/>
    </row>
    <row r="20701" spans="10:11">
      <c r="J20701" s="1"/>
      <c r="K20701"/>
    </row>
    <row r="20702" spans="10:11">
      <c r="J20702" s="1"/>
      <c r="K20702"/>
    </row>
    <row r="20703" spans="10:11">
      <c r="J20703" s="1"/>
      <c r="K20703"/>
    </row>
    <row r="20704" spans="10:11">
      <c r="J20704" s="1"/>
      <c r="K20704"/>
    </row>
    <row r="20705" spans="10:11">
      <c r="J20705" s="1"/>
      <c r="K20705"/>
    </row>
    <row r="20706" spans="10:11">
      <c r="J20706" s="1"/>
      <c r="K20706"/>
    </row>
    <row r="20707" spans="10:11">
      <c r="J20707" s="1"/>
      <c r="K20707"/>
    </row>
    <row r="20708" spans="10:11">
      <c r="J20708" s="1"/>
      <c r="K20708"/>
    </row>
    <row r="20709" spans="10:11">
      <c r="J20709" s="1"/>
      <c r="K20709"/>
    </row>
    <row r="20710" spans="10:11">
      <c r="J20710" s="1"/>
      <c r="K20710"/>
    </row>
    <row r="20711" spans="10:11">
      <c r="J20711" s="1"/>
      <c r="K20711"/>
    </row>
    <row r="20712" spans="10:11">
      <c r="J20712" s="1"/>
      <c r="K20712"/>
    </row>
    <row r="20713" spans="10:11">
      <c r="J20713" s="1"/>
      <c r="K20713"/>
    </row>
    <row r="20714" spans="10:11">
      <c r="J20714" s="1"/>
      <c r="K20714"/>
    </row>
    <row r="20715" spans="10:11">
      <c r="J20715" s="1"/>
      <c r="K20715"/>
    </row>
    <row r="20716" spans="10:11">
      <c r="J20716" s="1"/>
      <c r="K20716"/>
    </row>
    <row r="20717" spans="10:11">
      <c r="J20717" s="1"/>
      <c r="K20717"/>
    </row>
    <row r="20718" spans="10:11">
      <c r="J20718" s="1"/>
      <c r="K20718"/>
    </row>
    <row r="20719" spans="10:11">
      <c r="J20719" s="1"/>
      <c r="K20719"/>
    </row>
    <row r="20720" spans="10:11">
      <c r="J20720" s="1"/>
      <c r="K20720"/>
    </row>
    <row r="20721" spans="10:11">
      <c r="J20721" s="1"/>
      <c r="K20721"/>
    </row>
    <row r="20722" spans="10:11">
      <c r="J20722" s="1"/>
      <c r="K20722"/>
    </row>
    <row r="20723" spans="10:11">
      <c r="J20723" s="1"/>
      <c r="K20723"/>
    </row>
    <row r="20724" spans="10:11">
      <c r="J20724" s="1"/>
      <c r="K20724"/>
    </row>
    <row r="20725" spans="10:11">
      <c r="J20725" s="1"/>
      <c r="K20725"/>
    </row>
    <row r="20726" spans="10:11">
      <c r="J20726" s="1"/>
      <c r="K20726"/>
    </row>
    <row r="20727" spans="10:11">
      <c r="J20727" s="1"/>
      <c r="K20727"/>
    </row>
    <row r="20728" spans="10:11">
      <c r="J20728" s="1"/>
      <c r="K20728"/>
    </row>
    <row r="20729" spans="10:11">
      <c r="J20729" s="1"/>
      <c r="K20729"/>
    </row>
    <row r="20730" spans="10:11">
      <c r="J20730" s="1"/>
      <c r="K20730"/>
    </row>
    <row r="20731" spans="10:11">
      <c r="J20731" s="1"/>
      <c r="K20731"/>
    </row>
    <row r="20732" spans="10:11">
      <c r="J20732" s="1"/>
      <c r="K20732"/>
    </row>
    <row r="20733" spans="10:11">
      <c r="J20733" s="1"/>
      <c r="K20733"/>
    </row>
    <row r="20734" spans="10:11">
      <c r="J20734" s="1"/>
      <c r="K20734"/>
    </row>
    <row r="20735" spans="10:11">
      <c r="J20735" s="1"/>
      <c r="K20735"/>
    </row>
    <row r="20736" spans="10:11">
      <c r="J20736" s="1"/>
      <c r="K20736"/>
    </row>
    <row r="20737" spans="10:11">
      <c r="J20737" s="1"/>
      <c r="K20737"/>
    </row>
    <row r="20738" spans="10:11">
      <c r="J20738" s="1"/>
      <c r="K20738"/>
    </row>
    <row r="20739" spans="10:11">
      <c r="J20739" s="1"/>
      <c r="K20739"/>
    </row>
    <row r="20740" spans="10:11">
      <c r="J20740" s="1"/>
      <c r="K20740"/>
    </row>
    <row r="20741" spans="10:11">
      <c r="J20741" s="1"/>
      <c r="K20741"/>
    </row>
    <row r="20742" spans="10:11">
      <c r="J20742" s="1"/>
      <c r="K20742"/>
    </row>
    <row r="20743" spans="10:11">
      <c r="J20743" s="1"/>
      <c r="K20743"/>
    </row>
    <row r="20744" spans="10:11">
      <c r="J20744" s="1"/>
      <c r="K20744"/>
    </row>
    <row r="20745" spans="10:11">
      <c r="J20745" s="1"/>
      <c r="K20745"/>
    </row>
    <row r="20746" spans="10:11">
      <c r="J20746" s="1"/>
      <c r="K20746"/>
    </row>
    <row r="20747" spans="10:11">
      <c r="J20747" s="1"/>
      <c r="K20747"/>
    </row>
    <row r="20748" spans="10:11">
      <c r="J20748" s="1"/>
      <c r="K20748"/>
    </row>
    <row r="20749" spans="10:11">
      <c r="J20749" s="1"/>
      <c r="K20749"/>
    </row>
    <row r="20750" spans="10:11">
      <c r="J20750" s="1"/>
      <c r="K20750"/>
    </row>
    <row r="20751" spans="10:11">
      <c r="J20751" s="1"/>
      <c r="K20751"/>
    </row>
    <row r="20752" spans="10:11">
      <c r="J20752" s="1"/>
      <c r="K20752"/>
    </row>
    <row r="20753" spans="10:11">
      <c r="J20753" s="1"/>
      <c r="K20753"/>
    </row>
    <row r="20754" spans="10:11">
      <c r="J20754" s="1"/>
      <c r="K20754"/>
    </row>
    <row r="20755" spans="10:11">
      <c r="J20755" s="1"/>
      <c r="K20755"/>
    </row>
    <row r="20756" spans="10:11">
      <c r="J20756" s="1"/>
      <c r="K20756"/>
    </row>
    <row r="20757" spans="10:11">
      <c r="J20757" s="1"/>
      <c r="K20757"/>
    </row>
    <row r="20758" spans="10:11">
      <c r="J20758" s="1"/>
      <c r="K20758"/>
    </row>
    <row r="20759" spans="10:11">
      <c r="J20759" s="1"/>
      <c r="K20759"/>
    </row>
    <row r="20760" spans="10:11">
      <c r="J20760" s="1"/>
      <c r="K20760"/>
    </row>
    <row r="20761" spans="10:11">
      <c r="J20761" s="1"/>
      <c r="K20761"/>
    </row>
    <row r="20762" spans="10:11">
      <c r="J20762" s="1"/>
      <c r="K20762"/>
    </row>
    <row r="20763" spans="10:11">
      <c r="J20763" s="1"/>
      <c r="K20763"/>
    </row>
    <row r="20764" spans="10:11">
      <c r="J20764" s="1"/>
      <c r="K20764"/>
    </row>
    <row r="20765" spans="10:11">
      <c r="J20765" s="1"/>
      <c r="K20765"/>
    </row>
    <row r="20766" spans="10:11">
      <c r="J20766" s="1"/>
      <c r="K20766"/>
    </row>
    <row r="20767" spans="10:11">
      <c r="J20767" s="1"/>
      <c r="K20767"/>
    </row>
    <row r="20768" spans="10:11">
      <c r="J20768" s="1"/>
      <c r="K20768"/>
    </row>
    <row r="20769" spans="10:11">
      <c r="J20769" s="1"/>
      <c r="K20769"/>
    </row>
    <row r="20770" spans="10:11">
      <c r="J20770" s="1"/>
      <c r="K20770"/>
    </row>
    <row r="20771" spans="10:11">
      <c r="J20771" s="1"/>
      <c r="K20771"/>
    </row>
    <row r="20772" spans="10:11">
      <c r="J20772" s="1"/>
      <c r="K20772"/>
    </row>
    <row r="20773" spans="10:11">
      <c r="J20773" s="1"/>
      <c r="K20773"/>
    </row>
    <row r="20774" spans="10:11">
      <c r="J20774" s="1"/>
      <c r="K20774"/>
    </row>
    <row r="20775" spans="10:11">
      <c r="J20775" s="1"/>
      <c r="K20775"/>
    </row>
    <row r="20776" spans="10:11">
      <c r="J20776" s="1"/>
      <c r="K20776"/>
    </row>
    <row r="20777" spans="10:11">
      <c r="J20777" s="1"/>
      <c r="K20777"/>
    </row>
    <row r="20778" spans="10:11">
      <c r="J20778" s="1"/>
      <c r="K20778"/>
    </row>
    <row r="20779" spans="10:11">
      <c r="J20779" s="1"/>
      <c r="K20779"/>
    </row>
    <row r="20780" spans="10:11">
      <c r="J20780" s="1"/>
      <c r="K20780"/>
    </row>
    <row r="20781" spans="10:11">
      <c r="J20781" s="1"/>
      <c r="K20781"/>
    </row>
    <row r="20782" spans="10:11">
      <c r="J20782" s="1"/>
      <c r="K20782"/>
    </row>
    <row r="20783" spans="10:11">
      <c r="J20783" s="1"/>
      <c r="K20783"/>
    </row>
    <row r="20784" spans="10:11">
      <c r="J20784" s="1"/>
      <c r="K20784"/>
    </row>
    <row r="20785" spans="10:11">
      <c r="J20785" s="1"/>
      <c r="K20785"/>
    </row>
    <row r="20786" spans="10:11">
      <c r="J20786" s="1"/>
      <c r="K20786"/>
    </row>
    <row r="20787" spans="10:11">
      <c r="J20787" s="1"/>
      <c r="K20787"/>
    </row>
    <row r="20788" spans="10:11">
      <c r="J20788" s="1"/>
      <c r="K20788"/>
    </row>
    <row r="20789" spans="10:11">
      <c r="J20789" s="1"/>
      <c r="K20789"/>
    </row>
    <row r="20790" spans="10:11">
      <c r="J20790" s="1"/>
      <c r="K20790"/>
    </row>
    <row r="20791" spans="10:11">
      <c r="J20791" s="1"/>
      <c r="K20791"/>
    </row>
    <row r="20792" spans="10:11">
      <c r="J20792" s="1"/>
      <c r="K20792"/>
    </row>
    <row r="20793" spans="10:11">
      <c r="J20793" s="1"/>
      <c r="K20793"/>
    </row>
    <row r="20794" spans="10:11">
      <c r="J20794" s="1"/>
      <c r="K20794"/>
    </row>
    <row r="20795" spans="10:11">
      <c r="J20795" s="1"/>
      <c r="K20795"/>
    </row>
    <row r="20796" spans="10:11">
      <c r="J20796" s="1"/>
      <c r="K20796"/>
    </row>
    <row r="20797" spans="10:11">
      <c r="J20797" s="1"/>
      <c r="K20797"/>
    </row>
    <row r="20798" spans="10:11">
      <c r="J20798" s="1"/>
      <c r="K20798"/>
    </row>
    <row r="20799" spans="10:11">
      <c r="J20799" s="1"/>
      <c r="K20799"/>
    </row>
    <row r="20800" spans="10:11">
      <c r="J20800" s="1"/>
      <c r="K20800"/>
    </row>
    <row r="20801" spans="10:11">
      <c r="J20801" s="1"/>
      <c r="K20801"/>
    </row>
    <row r="20802" spans="10:11">
      <c r="J20802" s="1"/>
      <c r="K20802"/>
    </row>
    <row r="20803" spans="10:11">
      <c r="J20803" s="1"/>
      <c r="K20803"/>
    </row>
    <row r="20804" spans="10:11">
      <c r="J20804" s="1"/>
      <c r="K20804"/>
    </row>
    <row r="20805" spans="10:11">
      <c r="J20805" s="1"/>
      <c r="K20805"/>
    </row>
    <row r="20806" spans="10:11">
      <c r="J20806" s="1"/>
      <c r="K20806"/>
    </row>
    <row r="20807" spans="10:11">
      <c r="J20807" s="1"/>
      <c r="K20807"/>
    </row>
    <row r="20808" spans="10:11">
      <c r="J20808" s="1"/>
      <c r="K20808"/>
    </row>
    <row r="20809" spans="10:11">
      <c r="J20809" s="1"/>
      <c r="K20809"/>
    </row>
    <row r="20810" spans="10:11">
      <c r="J20810" s="1"/>
      <c r="K20810"/>
    </row>
    <row r="20811" spans="10:11">
      <c r="J20811" s="1"/>
      <c r="K20811"/>
    </row>
    <row r="20812" spans="10:11">
      <c r="J20812" s="1"/>
      <c r="K20812"/>
    </row>
    <row r="20813" spans="10:11">
      <c r="J20813" s="1"/>
      <c r="K20813"/>
    </row>
    <row r="20814" spans="10:11">
      <c r="J20814" s="1"/>
      <c r="K20814"/>
    </row>
    <row r="20815" spans="10:11">
      <c r="J20815" s="1"/>
      <c r="K20815"/>
    </row>
    <row r="20816" spans="10:11">
      <c r="J20816" s="1"/>
      <c r="K20816"/>
    </row>
    <row r="20817" spans="10:11">
      <c r="J20817" s="1"/>
      <c r="K20817"/>
    </row>
    <row r="20818" spans="10:11">
      <c r="J20818" s="1"/>
      <c r="K20818"/>
    </row>
    <row r="20819" spans="10:11">
      <c r="J20819" s="1"/>
      <c r="K20819"/>
    </row>
    <row r="20820" spans="10:11">
      <c r="J20820" s="1"/>
      <c r="K20820"/>
    </row>
    <row r="20821" spans="10:11">
      <c r="J20821" s="1"/>
      <c r="K20821"/>
    </row>
    <row r="20822" spans="10:11">
      <c r="J20822" s="1"/>
      <c r="K20822"/>
    </row>
    <row r="20823" spans="10:11">
      <c r="J20823" s="1"/>
      <c r="K20823"/>
    </row>
    <row r="20824" spans="10:11">
      <c r="J20824" s="1"/>
      <c r="K20824"/>
    </row>
    <row r="20825" spans="10:11">
      <c r="J20825" s="1"/>
      <c r="K20825"/>
    </row>
    <row r="20826" spans="10:11">
      <c r="J20826" s="1"/>
      <c r="K20826"/>
    </row>
    <row r="20827" spans="10:11">
      <c r="J20827" s="1"/>
      <c r="K20827"/>
    </row>
    <row r="20828" spans="10:11">
      <c r="J20828" s="1"/>
      <c r="K20828"/>
    </row>
    <row r="20829" spans="10:11">
      <c r="J20829" s="1"/>
      <c r="K20829"/>
    </row>
    <row r="20830" spans="10:11">
      <c r="J20830" s="1"/>
      <c r="K20830"/>
    </row>
    <row r="20831" spans="10:11">
      <c r="J20831" s="1"/>
      <c r="K20831"/>
    </row>
    <row r="20832" spans="10:11">
      <c r="J20832" s="1"/>
      <c r="K20832"/>
    </row>
    <row r="20833" spans="10:11">
      <c r="J20833" s="1"/>
      <c r="K20833"/>
    </row>
    <row r="20834" spans="10:11">
      <c r="J20834" s="1"/>
      <c r="K20834"/>
    </row>
    <row r="20835" spans="10:11">
      <c r="J20835" s="1"/>
      <c r="K20835"/>
    </row>
    <row r="20836" spans="10:11">
      <c r="J20836" s="1"/>
      <c r="K20836"/>
    </row>
    <row r="20837" spans="10:11">
      <c r="J20837" s="1"/>
      <c r="K20837"/>
    </row>
    <row r="20838" spans="10:11">
      <c r="J20838" s="1"/>
      <c r="K20838"/>
    </row>
    <row r="20839" spans="10:11">
      <c r="J20839" s="1"/>
      <c r="K20839"/>
    </row>
    <row r="20840" spans="10:11">
      <c r="J20840" s="1"/>
      <c r="K20840"/>
    </row>
    <row r="20841" spans="10:11">
      <c r="J20841" s="1"/>
      <c r="K20841"/>
    </row>
    <row r="20842" spans="10:11">
      <c r="J20842" s="1"/>
      <c r="K20842"/>
    </row>
    <row r="20843" spans="10:11">
      <c r="J20843" s="1"/>
      <c r="K20843"/>
    </row>
    <row r="20844" spans="10:11">
      <c r="J20844" s="1"/>
      <c r="K20844"/>
    </row>
    <row r="20845" spans="10:11">
      <c r="J20845" s="1"/>
      <c r="K20845"/>
    </row>
    <row r="20846" spans="10:11">
      <c r="J20846" s="1"/>
      <c r="K20846"/>
    </row>
    <row r="20847" spans="10:11">
      <c r="J20847" s="1"/>
      <c r="K20847"/>
    </row>
    <row r="20848" spans="10:11">
      <c r="J20848" s="1"/>
      <c r="K20848"/>
    </row>
    <row r="20849" spans="10:11">
      <c r="J20849" s="1"/>
      <c r="K20849"/>
    </row>
    <row r="20850" spans="10:11">
      <c r="J20850" s="1"/>
      <c r="K20850"/>
    </row>
    <row r="20851" spans="10:11">
      <c r="J20851" s="1"/>
      <c r="K20851"/>
    </row>
    <row r="20852" spans="10:11">
      <c r="J20852" s="1"/>
      <c r="K20852"/>
    </row>
    <row r="20853" spans="10:11">
      <c r="J20853" s="1"/>
      <c r="K20853"/>
    </row>
    <row r="20854" spans="10:11">
      <c r="J20854" s="1"/>
      <c r="K20854"/>
    </row>
    <row r="20855" spans="10:11">
      <c r="J20855" s="1"/>
      <c r="K20855"/>
    </row>
    <row r="20856" spans="10:11">
      <c r="J20856" s="1"/>
      <c r="K20856"/>
    </row>
    <row r="20857" spans="10:11">
      <c r="J20857" s="1"/>
      <c r="K20857"/>
    </row>
    <row r="20858" spans="10:11">
      <c r="J20858" s="1"/>
      <c r="K20858"/>
    </row>
    <row r="20859" spans="10:11">
      <c r="J20859" s="1"/>
      <c r="K20859"/>
    </row>
    <row r="20860" spans="10:11">
      <c r="J20860" s="1"/>
      <c r="K20860"/>
    </row>
    <row r="20861" spans="10:11">
      <c r="J20861" s="1"/>
      <c r="K20861"/>
    </row>
    <row r="20862" spans="10:11">
      <c r="J20862" s="1"/>
      <c r="K20862"/>
    </row>
    <row r="20863" spans="10:11">
      <c r="J20863" s="1"/>
      <c r="K20863"/>
    </row>
    <row r="20864" spans="10:11">
      <c r="J20864" s="1"/>
      <c r="K20864"/>
    </row>
    <row r="20865" spans="10:11">
      <c r="J20865" s="1"/>
      <c r="K20865"/>
    </row>
    <row r="20866" spans="10:11">
      <c r="J20866" s="1"/>
      <c r="K20866"/>
    </row>
    <row r="20867" spans="10:11">
      <c r="J20867" s="1"/>
      <c r="K20867"/>
    </row>
    <row r="20868" spans="10:11">
      <c r="J20868" s="1"/>
      <c r="K20868"/>
    </row>
    <row r="20869" spans="10:11">
      <c r="J20869" s="1"/>
      <c r="K20869"/>
    </row>
    <row r="20870" spans="10:11">
      <c r="J20870" s="1"/>
      <c r="K20870"/>
    </row>
    <row r="20871" spans="10:11">
      <c r="J20871" s="1"/>
      <c r="K20871"/>
    </row>
    <row r="20872" spans="10:11">
      <c r="J20872" s="1"/>
      <c r="K20872"/>
    </row>
    <row r="20873" spans="10:11">
      <c r="J20873" s="1"/>
      <c r="K20873"/>
    </row>
    <row r="20874" spans="10:11">
      <c r="J20874" s="1"/>
      <c r="K20874"/>
    </row>
    <row r="20875" spans="10:11">
      <c r="J20875" s="1"/>
      <c r="K20875"/>
    </row>
    <row r="20876" spans="10:11">
      <c r="J20876" s="1"/>
      <c r="K20876"/>
    </row>
    <row r="20877" spans="10:11">
      <c r="J20877" s="1"/>
      <c r="K20877"/>
    </row>
    <row r="20878" spans="10:11">
      <c r="J20878" s="1"/>
      <c r="K20878"/>
    </row>
    <row r="20879" spans="10:11">
      <c r="J20879" s="1"/>
      <c r="K20879"/>
    </row>
    <row r="20880" spans="10:11">
      <c r="J20880" s="1"/>
      <c r="K20880"/>
    </row>
    <row r="20881" spans="10:11">
      <c r="J20881" s="1"/>
      <c r="K20881"/>
    </row>
    <row r="20882" spans="10:11">
      <c r="J20882" s="1"/>
      <c r="K20882"/>
    </row>
    <row r="20883" spans="10:11">
      <c r="J20883" s="1"/>
      <c r="K20883"/>
    </row>
    <row r="20884" spans="10:11">
      <c r="J20884" s="1"/>
      <c r="K20884"/>
    </row>
    <row r="20885" spans="10:11">
      <c r="J20885" s="1"/>
      <c r="K20885"/>
    </row>
    <row r="20886" spans="10:11">
      <c r="J20886" s="1"/>
      <c r="K20886"/>
    </row>
    <row r="20887" spans="10:11">
      <c r="J20887" s="1"/>
      <c r="K20887"/>
    </row>
    <row r="20888" spans="10:11">
      <c r="J20888" s="1"/>
      <c r="K20888"/>
    </row>
    <row r="20889" spans="10:11">
      <c r="J20889" s="1"/>
      <c r="K20889"/>
    </row>
    <row r="20890" spans="10:11">
      <c r="J20890" s="1"/>
      <c r="K20890"/>
    </row>
    <row r="20891" spans="10:11">
      <c r="J20891" s="1"/>
      <c r="K20891"/>
    </row>
    <row r="20892" spans="10:11">
      <c r="J20892" s="1"/>
      <c r="K20892"/>
    </row>
    <row r="20893" spans="10:11">
      <c r="J20893" s="1"/>
      <c r="K20893"/>
    </row>
    <row r="20894" spans="10:11">
      <c r="J20894" s="1"/>
      <c r="K20894"/>
    </row>
    <row r="20895" spans="10:11">
      <c r="J20895" s="1"/>
      <c r="K20895"/>
    </row>
    <row r="20896" spans="10:11">
      <c r="J20896" s="1"/>
      <c r="K20896"/>
    </row>
    <row r="20897" spans="10:11">
      <c r="J20897" s="1"/>
      <c r="K20897"/>
    </row>
    <row r="20898" spans="10:11">
      <c r="J20898" s="1"/>
      <c r="K20898"/>
    </row>
    <row r="20899" spans="10:11">
      <c r="J20899" s="1"/>
      <c r="K20899"/>
    </row>
    <row r="20900" spans="10:11">
      <c r="J20900" s="1"/>
      <c r="K20900"/>
    </row>
    <row r="20901" spans="10:11">
      <c r="J20901" s="1"/>
      <c r="K20901"/>
    </row>
    <row r="20902" spans="10:11">
      <c r="J20902" s="1"/>
      <c r="K20902"/>
    </row>
    <row r="20903" spans="10:11">
      <c r="J20903" s="1"/>
      <c r="K20903"/>
    </row>
    <row r="20904" spans="10:11">
      <c r="J20904" s="1"/>
      <c r="K20904"/>
    </row>
    <row r="20905" spans="10:11">
      <c r="J20905" s="1"/>
      <c r="K20905"/>
    </row>
    <row r="20906" spans="10:11">
      <c r="J20906" s="1"/>
      <c r="K20906"/>
    </row>
    <row r="20907" spans="10:11">
      <c r="J20907" s="1"/>
      <c r="K20907"/>
    </row>
    <row r="20908" spans="10:11">
      <c r="J20908" s="1"/>
      <c r="K20908"/>
    </row>
    <row r="20909" spans="10:11">
      <c r="J20909" s="1"/>
      <c r="K20909"/>
    </row>
    <row r="20910" spans="10:11">
      <c r="J20910" s="1"/>
      <c r="K20910"/>
    </row>
    <row r="20911" spans="10:11">
      <c r="J20911" s="1"/>
      <c r="K20911"/>
    </row>
    <row r="20912" spans="10:11">
      <c r="J20912" s="1"/>
      <c r="K20912"/>
    </row>
    <row r="20913" spans="10:11">
      <c r="J20913" s="1"/>
      <c r="K20913"/>
    </row>
    <row r="20914" spans="10:11">
      <c r="J20914" s="1"/>
      <c r="K20914"/>
    </row>
    <row r="20915" spans="10:11">
      <c r="J20915" s="1"/>
      <c r="K20915"/>
    </row>
    <row r="20916" spans="10:11">
      <c r="J20916" s="1"/>
      <c r="K20916"/>
    </row>
    <row r="20917" spans="10:11">
      <c r="J20917" s="1"/>
      <c r="K20917"/>
    </row>
    <row r="20918" spans="10:11">
      <c r="J20918" s="1"/>
      <c r="K20918"/>
    </row>
    <row r="20919" spans="10:11">
      <c r="J20919" s="1"/>
      <c r="K20919"/>
    </row>
    <row r="20920" spans="10:11">
      <c r="J20920" s="1"/>
      <c r="K20920"/>
    </row>
    <row r="20921" spans="10:11">
      <c r="J20921" s="1"/>
      <c r="K20921"/>
    </row>
    <row r="20922" spans="10:11">
      <c r="J20922" s="1"/>
      <c r="K20922"/>
    </row>
    <row r="20923" spans="10:11">
      <c r="J20923" s="1"/>
      <c r="K20923"/>
    </row>
    <row r="20924" spans="10:11">
      <c r="J20924" s="1"/>
      <c r="K20924"/>
    </row>
    <row r="20925" spans="10:11">
      <c r="J20925" s="1"/>
      <c r="K20925"/>
    </row>
    <row r="20926" spans="10:11">
      <c r="J20926" s="1"/>
      <c r="K20926"/>
    </row>
    <row r="20927" spans="10:11">
      <c r="J20927" s="1"/>
      <c r="K20927"/>
    </row>
    <row r="20928" spans="10:11">
      <c r="J20928" s="1"/>
      <c r="K20928"/>
    </row>
    <row r="20929" spans="10:11">
      <c r="J20929" s="1"/>
      <c r="K20929"/>
    </row>
    <row r="20930" spans="10:11">
      <c r="J20930" s="1"/>
      <c r="K20930"/>
    </row>
    <row r="20931" spans="10:11">
      <c r="J20931" s="1"/>
      <c r="K20931"/>
    </row>
    <row r="20932" spans="10:11">
      <c r="J20932" s="1"/>
      <c r="K20932"/>
    </row>
    <row r="20933" spans="10:11">
      <c r="J20933" s="1"/>
      <c r="K20933"/>
    </row>
    <row r="20934" spans="10:11">
      <c r="J20934" s="1"/>
      <c r="K20934"/>
    </row>
    <row r="20935" spans="10:11">
      <c r="J20935" s="1"/>
      <c r="K20935"/>
    </row>
    <row r="20936" spans="10:11">
      <c r="J20936" s="1"/>
      <c r="K20936"/>
    </row>
    <row r="20937" spans="10:11">
      <c r="J20937" s="1"/>
      <c r="K20937"/>
    </row>
    <row r="20938" spans="10:11">
      <c r="J20938" s="1"/>
      <c r="K20938"/>
    </row>
    <row r="20939" spans="10:11">
      <c r="J20939" s="1"/>
      <c r="K20939"/>
    </row>
    <row r="20940" spans="10:11">
      <c r="J20940" s="1"/>
      <c r="K20940"/>
    </row>
    <row r="20941" spans="10:11">
      <c r="J20941" s="1"/>
      <c r="K20941"/>
    </row>
    <row r="20942" spans="10:11">
      <c r="J20942" s="1"/>
      <c r="K20942"/>
    </row>
    <row r="20943" spans="10:11">
      <c r="J20943" s="1"/>
      <c r="K20943"/>
    </row>
    <row r="20944" spans="10:11">
      <c r="J20944" s="1"/>
      <c r="K20944"/>
    </row>
    <row r="20945" spans="10:11">
      <c r="J20945" s="1"/>
      <c r="K20945"/>
    </row>
    <row r="20946" spans="10:11">
      <c r="J20946" s="1"/>
      <c r="K20946"/>
    </row>
    <row r="20947" spans="10:11">
      <c r="J20947" s="1"/>
      <c r="K20947"/>
    </row>
    <row r="20948" spans="10:11">
      <c r="J20948" s="1"/>
      <c r="K20948"/>
    </row>
    <row r="20949" spans="10:11">
      <c r="J20949" s="1"/>
      <c r="K20949"/>
    </row>
    <row r="20950" spans="10:11">
      <c r="J20950" s="1"/>
      <c r="K20950"/>
    </row>
    <row r="20951" spans="10:11">
      <c r="J20951" s="1"/>
      <c r="K20951"/>
    </row>
    <row r="20952" spans="10:11">
      <c r="J20952" s="1"/>
      <c r="K20952"/>
    </row>
    <row r="20953" spans="10:11">
      <c r="J20953" s="1"/>
      <c r="K20953"/>
    </row>
    <row r="20954" spans="10:11">
      <c r="J20954" s="1"/>
      <c r="K20954"/>
    </row>
    <row r="20955" spans="10:11">
      <c r="J20955" s="1"/>
      <c r="K20955"/>
    </row>
    <row r="20956" spans="10:11">
      <c r="J20956" s="1"/>
      <c r="K20956"/>
    </row>
    <row r="20957" spans="10:11">
      <c r="J20957" s="1"/>
      <c r="K20957"/>
    </row>
    <row r="20958" spans="10:11">
      <c r="J20958" s="1"/>
      <c r="K20958"/>
    </row>
    <row r="20959" spans="10:11">
      <c r="J20959" s="1"/>
      <c r="K20959"/>
    </row>
    <row r="20960" spans="10:11">
      <c r="J20960" s="1"/>
      <c r="K20960"/>
    </row>
    <row r="20961" spans="10:11">
      <c r="J20961" s="1"/>
      <c r="K20961"/>
    </row>
    <row r="20962" spans="10:11">
      <c r="J20962" s="1"/>
      <c r="K20962"/>
    </row>
    <row r="20963" spans="10:11">
      <c r="J20963" s="1"/>
      <c r="K20963"/>
    </row>
    <row r="20964" spans="10:11">
      <c r="J20964" s="1"/>
      <c r="K20964"/>
    </row>
    <row r="20965" spans="10:11">
      <c r="J20965" s="1"/>
      <c r="K20965"/>
    </row>
    <row r="20966" spans="10:11">
      <c r="J20966" s="1"/>
      <c r="K20966"/>
    </row>
    <row r="20967" spans="10:11">
      <c r="J20967" s="1"/>
      <c r="K20967"/>
    </row>
    <row r="20968" spans="10:11">
      <c r="J20968" s="1"/>
      <c r="K20968"/>
    </row>
    <row r="20969" spans="10:11">
      <c r="J20969" s="1"/>
      <c r="K20969"/>
    </row>
    <row r="20970" spans="10:11">
      <c r="J20970" s="1"/>
      <c r="K20970"/>
    </row>
    <row r="20971" spans="10:11">
      <c r="J20971" s="1"/>
      <c r="K20971"/>
    </row>
    <row r="20972" spans="10:11">
      <c r="J20972" s="1"/>
      <c r="K20972"/>
    </row>
    <row r="20973" spans="10:11">
      <c r="J20973" s="1"/>
      <c r="K20973"/>
    </row>
    <row r="20974" spans="10:11">
      <c r="J20974" s="1"/>
      <c r="K20974"/>
    </row>
    <row r="20975" spans="10:11">
      <c r="J20975" s="1"/>
      <c r="K20975"/>
    </row>
    <row r="20976" spans="10:11">
      <c r="J20976" s="1"/>
      <c r="K20976"/>
    </row>
    <row r="20977" spans="10:11">
      <c r="J20977" s="1"/>
      <c r="K20977"/>
    </row>
    <row r="20978" spans="10:11">
      <c r="J20978" s="1"/>
      <c r="K20978"/>
    </row>
    <row r="20979" spans="10:11">
      <c r="J20979" s="1"/>
      <c r="K20979"/>
    </row>
    <row r="20980" spans="10:11">
      <c r="J20980" s="1"/>
      <c r="K20980"/>
    </row>
    <row r="20981" spans="10:11">
      <c r="J20981" s="1"/>
      <c r="K20981"/>
    </row>
    <row r="20982" spans="10:11">
      <c r="J20982" s="1"/>
      <c r="K20982"/>
    </row>
    <row r="20983" spans="10:11">
      <c r="J20983" s="1"/>
      <c r="K20983"/>
    </row>
    <row r="20984" spans="10:11">
      <c r="J20984" s="1"/>
      <c r="K20984"/>
    </row>
    <row r="20985" spans="10:11">
      <c r="J20985" s="1"/>
      <c r="K20985"/>
    </row>
    <row r="20986" spans="10:11">
      <c r="J20986" s="1"/>
      <c r="K20986"/>
    </row>
    <row r="20987" spans="10:11">
      <c r="J20987" s="1"/>
      <c r="K20987"/>
    </row>
    <row r="20988" spans="10:11">
      <c r="J20988" s="1"/>
      <c r="K20988"/>
    </row>
    <row r="20989" spans="10:11">
      <c r="J20989" s="1"/>
      <c r="K20989"/>
    </row>
    <row r="20990" spans="10:11">
      <c r="J20990" s="1"/>
      <c r="K20990"/>
    </row>
    <row r="20991" spans="10:11">
      <c r="J20991" s="1"/>
      <c r="K20991"/>
    </row>
    <row r="20992" spans="10:11">
      <c r="J20992" s="1"/>
      <c r="K20992"/>
    </row>
    <row r="20993" spans="10:11">
      <c r="J20993" s="1"/>
      <c r="K20993"/>
    </row>
    <row r="20994" spans="10:11">
      <c r="J20994" s="1"/>
      <c r="K20994"/>
    </row>
    <row r="20995" spans="10:11">
      <c r="J20995" s="1"/>
      <c r="K20995"/>
    </row>
    <row r="20996" spans="10:11">
      <c r="J20996" s="1"/>
      <c r="K20996"/>
    </row>
    <row r="20997" spans="10:11">
      <c r="J20997" s="1"/>
      <c r="K20997"/>
    </row>
    <row r="20998" spans="10:11">
      <c r="J20998" s="1"/>
      <c r="K20998"/>
    </row>
    <row r="20999" spans="10:11">
      <c r="J20999" s="1"/>
      <c r="K20999"/>
    </row>
    <row r="21000" spans="10:11">
      <c r="J21000" s="1"/>
      <c r="K21000"/>
    </row>
    <row r="21001" spans="10:11">
      <c r="J21001" s="1"/>
      <c r="K21001"/>
    </row>
    <row r="21002" spans="10:11">
      <c r="J21002" s="1"/>
      <c r="K21002"/>
    </row>
    <row r="21003" spans="10:11">
      <c r="J21003" s="1"/>
      <c r="K21003"/>
    </row>
    <row r="21004" spans="10:11">
      <c r="J21004" s="1"/>
      <c r="K21004"/>
    </row>
    <row r="21005" spans="10:11">
      <c r="J21005" s="1"/>
      <c r="K21005"/>
    </row>
    <row r="21006" spans="10:11">
      <c r="J21006" s="1"/>
      <c r="K21006"/>
    </row>
    <row r="21007" spans="10:11">
      <c r="J21007" s="1"/>
      <c r="K21007"/>
    </row>
    <row r="21008" spans="10:11">
      <c r="J21008" s="1"/>
      <c r="K21008"/>
    </row>
    <row r="21009" spans="10:11">
      <c r="J21009" s="1"/>
      <c r="K21009"/>
    </row>
    <row r="21010" spans="10:11">
      <c r="J21010" s="1"/>
      <c r="K21010"/>
    </row>
    <row r="21011" spans="10:11">
      <c r="J21011" s="1"/>
      <c r="K21011"/>
    </row>
    <row r="21012" spans="10:11">
      <c r="J21012" s="1"/>
      <c r="K21012"/>
    </row>
    <row r="21013" spans="10:11">
      <c r="J21013" s="1"/>
      <c r="K21013"/>
    </row>
    <row r="21014" spans="10:11">
      <c r="J21014" s="1"/>
      <c r="K21014"/>
    </row>
    <row r="21015" spans="10:11">
      <c r="J21015" s="1"/>
      <c r="K21015"/>
    </row>
    <row r="21016" spans="10:11">
      <c r="J21016" s="1"/>
      <c r="K21016"/>
    </row>
    <row r="21017" spans="10:11">
      <c r="J21017" s="1"/>
      <c r="K21017"/>
    </row>
    <row r="21018" spans="10:11">
      <c r="J21018" s="1"/>
      <c r="K21018"/>
    </row>
    <row r="21019" spans="10:11">
      <c r="J21019" s="1"/>
      <c r="K21019"/>
    </row>
    <row r="21020" spans="10:11">
      <c r="J21020" s="1"/>
      <c r="K21020"/>
    </row>
    <row r="21021" spans="10:11">
      <c r="J21021" s="1"/>
      <c r="K21021"/>
    </row>
    <row r="21022" spans="10:11">
      <c r="J21022" s="1"/>
      <c r="K21022"/>
    </row>
    <row r="21023" spans="10:11">
      <c r="J21023" s="1"/>
      <c r="K21023"/>
    </row>
    <row r="21024" spans="10:11">
      <c r="J21024" s="1"/>
      <c r="K21024"/>
    </row>
    <row r="21025" spans="10:11">
      <c r="J21025" s="1"/>
      <c r="K21025"/>
    </row>
    <row r="21026" spans="10:11">
      <c r="J21026" s="1"/>
      <c r="K21026"/>
    </row>
    <row r="21027" spans="10:11">
      <c r="J21027" s="1"/>
      <c r="K21027"/>
    </row>
    <row r="21028" spans="10:11">
      <c r="J21028" s="1"/>
      <c r="K21028"/>
    </row>
    <row r="21029" spans="10:11">
      <c r="J21029" s="1"/>
      <c r="K21029"/>
    </row>
    <row r="21030" spans="10:11">
      <c r="J21030" s="1"/>
      <c r="K21030"/>
    </row>
    <row r="21031" spans="10:11">
      <c r="J21031" s="1"/>
      <c r="K21031"/>
    </row>
    <row r="21032" spans="10:11">
      <c r="J21032" s="1"/>
      <c r="K21032"/>
    </row>
    <row r="21033" spans="10:11">
      <c r="J21033" s="1"/>
      <c r="K21033"/>
    </row>
    <row r="21034" spans="10:11">
      <c r="J21034" s="1"/>
      <c r="K21034"/>
    </row>
    <row r="21035" spans="10:11">
      <c r="J21035" s="1"/>
      <c r="K21035"/>
    </row>
    <row r="21036" spans="10:11">
      <c r="J21036" s="1"/>
      <c r="K21036"/>
    </row>
    <row r="21037" spans="10:11">
      <c r="J21037" s="1"/>
      <c r="K21037"/>
    </row>
    <row r="21038" spans="10:11">
      <c r="J21038" s="1"/>
      <c r="K21038"/>
    </row>
    <row r="21039" spans="10:11">
      <c r="J21039" s="1"/>
      <c r="K21039"/>
    </row>
    <row r="21040" spans="10:11">
      <c r="J21040" s="1"/>
      <c r="K21040"/>
    </row>
    <row r="21041" spans="10:11">
      <c r="J21041" s="1"/>
      <c r="K21041"/>
    </row>
    <row r="21042" spans="10:11">
      <c r="J21042" s="1"/>
      <c r="K21042"/>
    </row>
    <row r="21043" spans="10:11">
      <c r="J21043" s="1"/>
      <c r="K21043"/>
    </row>
    <row r="21044" spans="10:11">
      <c r="J21044" s="1"/>
      <c r="K21044"/>
    </row>
    <row r="21045" spans="10:11">
      <c r="J21045" s="1"/>
      <c r="K21045"/>
    </row>
    <row r="21046" spans="10:11">
      <c r="J21046" s="1"/>
      <c r="K21046"/>
    </row>
    <row r="21047" spans="10:11">
      <c r="J21047" s="1"/>
      <c r="K21047"/>
    </row>
    <row r="21048" spans="10:11">
      <c r="J21048" s="1"/>
      <c r="K21048"/>
    </row>
    <row r="21049" spans="10:11">
      <c r="J21049" s="1"/>
      <c r="K21049"/>
    </row>
    <row r="21050" spans="10:11">
      <c r="J21050" s="1"/>
      <c r="K21050"/>
    </row>
    <row r="21051" spans="10:11">
      <c r="J21051" s="1"/>
      <c r="K21051"/>
    </row>
    <row r="21052" spans="10:11">
      <c r="J21052" s="1"/>
      <c r="K21052"/>
    </row>
    <row r="21053" spans="10:11">
      <c r="J21053" s="1"/>
      <c r="K21053"/>
    </row>
    <row r="21054" spans="10:11">
      <c r="J21054" s="1"/>
      <c r="K21054"/>
    </row>
    <row r="21055" spans="10:11">
      <c r="J21055" s="1"/>
      <c r="K21055"/>
    </row>
    <row r="21056" spans="10:11">
      <c r="J21056" s="1"/>
      <c r="K21056"/>
    </row>
    <row r="21057" spans="10:11">
      <c r="J21057" s="1"/>
      <c r="K21057"/>
    </row>
    <row r="21058" spans="10:11">
      <c r="J21058" s="1"/>
      <c r="K21058"/>
    </row>
    <row r="21059" spans="10:11">
      <c r="J21059" s="1"/>
      <c r="K21059"/>
    </row>
    <row r="21060" spans="10:11">
      <c r="J21060" s="1"/>
      <c r="K21060"/>
    </row>
    <row r="21061" spans="10:11">
      <c r="J21061" s="1"/>
      <c r="K21061"/>
    </row>
    <row r="21062" spans="10:11">
      <c r="J21062" s="1"/>
      <c r="K21062"/>
    </row>
    <row r="21063" spans="10:11">
      <c r="J21063" s="1"/>
      <c r="K21063"/>
    </row>
    <row r="21064" spans="10:11">
      <c r="J21064" s="1"/>
      <c r="K21064"/>
    </row>
    <row r="21065" spans="10:11">
      <c r="J21065" s="1"/>
      <c r="K21065"/>
    </row>
    <row r="21066" spans="10:11">
      <c r="J21066" s="1"/>
      <c r="K21066"/>
    </row>
    <row r="21067" spans="10:11">
      <c r="J21067" s="1"/>
      <c r="K21067"/>
    </row>
    <row r="21068" spans="10:11">
      <c r="J21068" s="1"/>
      <c r="K21068"/>
    </row>
    <row r="21069" spans="10:11">
      <c r="J21069" s="1"/>
      <c r="K21069"/>
    </row>
    <row r="21070" spans="10:11">
      <c r="J21070" s="1"/>
      <c r="K21070"/>
    </row>
    <row r="21071" spans="10:11">
      <c r="J21071" s="1"/>
      <c r="K21071"/>
    </row>
    <row r="21072" spans="10:11">
      <c r="J21072" s="1"/>
      <c r="K21072"/>
    </row>
    <row r="21073" spans="10:11">
      <c r="J21073" s="1"/>
      <c r="K21073"/>
    </row>
    <row r="21074" spans="10:11">
      <c r="J21074" s="1"/>
      <c r="K21074"/>
    </row>
    <row r="21075" spans="10:11">
      <c r="J21075" s="1"/>
      <c r="K21075"/>
    </row>
    <row r="21076" spans="10:11">
      <c r="J21076" s="1"/>
      <c r="K21076"/>
    </row>
    <row r="21077" spans="10:11">
      <c r="J21077" s="1"/>
      <c r="K21077"/>
    </row>
    <row r="21078" spans="10:11">
      <c r="J21078" s="1"/>
      <c r="K21078"/>
    </row>
    <row r="21079" spans="10:11">
      <c r="J21079" s="1"/>
      <c r="K21079"/>
    </row>
    <row r="21080" spans="10:11">
      <c r="J21080" s="1"/>
      <c r="K21080"/>
    </row>
    <row r="21081" spans="10:11">
      <c r="J21081" s="1"/>
      <c r="K21081"/>
    </row>
    <row r="21082" spans="10:11">
      <c r="J21082" s="1"/>
      <c r="K21082"/>
    </row>
    <row r="21083" spans="10:11">
      <c r="J21083" s="1"/>
      <c r="K21083"/>
    </row>
    <row r="21084" spans="10:11">
      <c r="J21084" s="1"/>
      <c r="K21084"/>
    </row>
    <row r="21085" spans="10:11">
      <c r="J21085" s="1"/>
      <c r="K21085"/>
    </row>
    <row r="21086" spans="10:11">
      <c r="J21086" s="1"/>
      <c r="K21086"/>
    </row>
    <row r="21087" spans="10:11">
      <c r="J21087" s="1"/>
      <c r="K21087"/>
    </row>
    <row r="21088" spans="10:11">
      <c r="J21088" s="1"/>
      <c r="K21088"/>
    </row>
    <row r="21089" spans="10:11">
      <c r="J21089" s="1"/>
      <c r="K21089"/>
    </row>
    <row r="21090" spans="10:11">
      <c r="J21090" s="1"/>
      <c r="K21090"/>
    </row>
    <row r="21091" spans="10:11">
      <c r="J21091" s="1"/>
      <c r="K21091"/>
    </row>
    <row r="21092" spans="10:11">
      <c r="J21092" s="1"/>
      <c r="K21092"/>
    </row>
    <row r="21093" spans="10:11">
      <c r="J21093" s="1"/>
      <c r="K21093"/>
    </row>
    <row r="21094" spans="10:11">
      <c r="J21094" s="1"/>
      <c r="K21094"/>
    </row>
    <row r="21095" spans="10:11">
      <c r="J21095" s="1"/>
      <c r="K21095"/>
    </row>
    <row r="21096" spans="10:11">
      <c r="J21096" s="1"/>
      <c r="K21096"/>
    </row>
    <row r="21097" spans="10:11">
      <c r="J21097" s="1"/>
      <c r="K21097"/>
    </row>
    <row r="21098" spans="10:11">
      <c r="J21098" s="1"/>
      <c r="K21098"/>
    </row>
    <row r="21099" spans="10:11">
      <c r="J21099" s="1"/>
      <c r="K21099"/>
    </row>
    <row r="21100" spans="10:11">
      <c r="J21100" s="1"/>
      <c r="K21100"/>
    </row>
    <row r="21101" spans="10:11">
      <c r="J21101" s="1"/>
      <c r="K21101"/>
    </row>
    <row r="21102" spans="10:11">
      <c r="J21102" s="1"/>
      <c r="K21102"/>
    </row>
    <row r="21103" spans="10:11">
      <c r="J21103" s="1"/>
      <c r="K21103"/>
    </row>
    <row r="21104" spans="10:11">
      <c r="J21104" s="1"/>
      <c r="K21104"/>
    </row>
    <row r="21105" spans="10:11">
      <c r="J21105" s="1"/>
      <c r="K21105"/>
    </row>
    <row r="21106" spans="10:11">
      <c r="J21106" s="1"/>
      <c r="K21106"/>
    </row>
    <row r="21107" spans="10:11">
      <c r="J21107" s="1"/>
      <c r="K21107"/>
    </row>
    <row r="21108" spans="10:11">
      <c r="J21108" s="1"/>
      <c r="K21108"/>
    </row>
    <row r="21109" spans="10:11">
      <c r="J21109" s="1"/>
      <c r="K21109"/>
    </row>
    <row r="21110" spans="10:11">
      <c r="J21110" s="1"/>
      <c r="K21110"/>
    </row>
    <row r="21111" spans="10:11">
      <c r="J21111" s="1"/>
      <c r="K21111"/>
    </row>
    <row r="21112" spans="10:11">
      <c r="J21112" s="1"/>
      <c r="K21112"/>
    </row>
    <row r="21113" spans="10:11">
      <c r="J21113" s="1"/>
      <c r="K21113"/>
    </row>
    <row r="21114" spans="10:11">
      <c r="J21114" s="1"/>
      <c r="K21114"/>
    </row>
    <row r="21115" spans="10:11">
      <c r="J21115" s="1"/>
      <c r="K21115"/>
    </row>
    <row r="21116" spans="10:11">
      <c r="J21116" s="1"/>
      <c r="K21116"/>
    </row>
    <row r="21117" spans="10:11">
      <c r="J21117" s="1"/>
      <c r="K21117"/>
    </row>
    <row r="21118" spans="10:11">
      <c r="J21118" s="1"/>
      <c r="K21118"/>
    </row>
    <row r="21119" spans="10:11">
      <c r="J21119" s="1"/>
      <c r="K21119"/>
    </row>
    <row r="21120" spans="10:11">
      <c r="J21120" s="1"/>
      <c r="K21120"/>
    </row>
    <row r="21121" spans="10:11">
      <c r="J21121" s="1"/>
      <c r="K21121"/>
    </row>
    <row r="21122" spans="10:11">
      <c r="J21122" s="1"/>
      <c r="K21122"/>
    </row>
    <row r="21123" spans="10:11">
      <c r="J21123" s="1"/>
      <c r="K21123"/>
    </row>
    <row r="21124" spans="10:11">
      <c r="J21124" s="1"/>
      <c r="K21124"/>
    </row>
    <row r="21125" spans="10:11">
      <c r="J21125" s="1"/>
      <c r="K21125"/>
    </row>
    <row r="21126" spans="10:11">
      <c r="J21126" s="1"/>
      <c r="K21126"/>
    </row>
    <row r="21127" spans="10:11">
      <c r="J21127" s="1"/>
      <c r="K21127"/>
    </row>
    <row r="21128" spans="10:11">
      <c r="J21128" s="1"/>
      <c r="K21128"/>
    </row>
    <row r="21129" spans="10:11">
      <c r="J21129" s="1"/>
      <c r="K21129"/>
    </row>
    <row r="21130" spans="10:11">
      <c r="J21130" s="1"/>
      <c r="K21130"/>
    </row>
    <row r="21131" spans="10:11">
      <c r="J21131" s="1"/>
      <c r="K21131"/>
    </row>
    <row r="21132" spans="10:11">
      <c r="J21132" s="1"/>
      <c r="K21132"/>
    </row>
    <row r="21133" spans="10:11">
      <c r="J21133" s="1"/>
      <c r="K21133"/>
    </row>
    <row r="21134" spans="10:11">
      <c r="J21134" s="1"/>
      <c r="K21134"/>
    </row>
    <row r="21135" spans="10:11">
      <c r="J21135" s="1"/>
      <c r="K21135"/>
    </row>
    <row r="21136" spans="10:11">
      <c r="J21136" s="1"/>
      <c r="K21136"/>
    </row>
    <row r="21137" spans="10:11">
      <c r="J21137" s="1"/>
      <c r="K21137"/>
    </row>
    <row r="21138" spans="10:11">
      <c r="J21138" s="1"/>
      <c r="K21138"/>
    </row>
    <row r="21139" spans="10:11">
      <c r="J21139" s="1"/>
      <c r="K21139"/>
    </row>
    <row r="21140" spans="10:11">
      <c r="J21140" s="1"/>
      <c r="K21140"/>
    </row>
    <row r="21141" spans="10:11">
      <c r="J21141" s="1"/>
      <c r="K21141"/>
    </row>
    <row r="21142" spans="10:11">
      <c r="J21142" s="1"/>
      <c r="K21142"/>
    </row>
    <row r="21143" spans="10:11">
      <c r="J21143" s="1"/>
      <c r="K21143"/>
    </row>
    <row r="21144" spans="10:11">
      <c r="J21144" s="1"/>
      <c r="K21144"/>
    </row>
    <row r="21145" spans="10:11">
      <c r="J21145" s="1"/>
      <c r="K21145"/>
    </row>
    <row r="21146" spans="10:11">
      <c r="J21146" s="1"/>
      <c r="K21146"/>
    </row>
    <row r="21147" spans="10:11">
      <c r="J21147" s="1"/>
      <c r="K21147"/>
    </row>
    <row r="21148" spans="10:11">
      <c r="J21148" s="1"/>
      <c r="K21148"/>
    </row>
    <row r="21149" spans="10:11">
      <c r="J21149" s="1"/>
      <c r="K21149"/>
    </row>
    <row r="21150" spans="10:11">
      <c r="J21150" s="1"/>
      <c r="K21150"/>
    </row>
    <row r="21151" spans="10:11">
      <c r="J21151" s="1"/>
      <c r="K21151"/>
    </row>
    <row r="21152" spans="10:11">
      <c r="J21152" s="1"/>
      <c r="K21152"/>
    </row>
    <row r="21153" spans="10:11">
      <c r="J21153" s="1"/>
      <c r="K21153"/>
    </row>
    <row r="21154" spans="10:11">
      <c r="J21154" s="1"/>
      <c r="K21154"/>
    </row>
    <row r="21155" spans="10:11">
      <c r="J21155" s="1"/>
      <c r="K21155"/>
    </row>
    <row r="21156" spans="10:11">
      <c r="J21156" s="1"/>
      <c r="K21156"/>
    </row>
    <row r="21157" spans="10:11">
      <c r="J21157" s="1"/>
      <c r="K21157"/>
    </row>
    <row r="21158" spans="10:11">
      <c r="J21158" s="1"/>
      <c r="K21158"/>
    </row>
    <row r="21159" spans="10:11">
      <c r="J21159" s="1"/>
      <c r="K21159"/>
    </row>
    <row r="21160" spans="10:11">
      <c r="J21160" s="1"/>
      <c r="K21160"/>
    </row>
    <row r="21161" spans="10:11">
      <c r="J21161" s="1"/>
      <c r="K21161"/>
    </row>
    <row r="21162" spans="10:11">
      <c r="J21162" s="1"/>
      <c r="K21162"/>
    </row>
    <row r="21163" spans="10:11">
      <c r="J21163" s="1"/>
      <c r="K21163"/>
    </row>
    <row r="21164" spans="10:11">
      <c r="J21164" s="1"/>
      <c r="K21164"/>
    </row>
    <row r="21165" spans="10:11">
      <c r="J21165" s="1"/>
      <c r="K21165"/>
    </row>
    <row r="21166" spans="10:11">
      <c r="J21166" s="1"/>
      <c r="K21166"/>
    </row>
    <row r="21167" spans="10:11">
      <c r="J21167" s="1"/>
      <c r="K21167"/>
    </row>
    <row r="21168" spans="10:11">
      <c r="J21168" s="1"/>
      <c r="K21168"/>
    </row>
    <row r="21169" spans="10:11">
      <c r="J21169" s="1"/>
      <c r="K21169"/>
    </row>
    <row r="21170" spans="10:11">
      <c r="J21170" s="1"/>
      <c r="K21170"/>
    </row>
    <row r="21171" spans="10:11">
      <c r="J21171" s="1"/>
      <c r="K21171"/>
    </row>
    <row r="21172" spans="10:11">
      <c r="J21172" s="1"/>
      <c r="K21172"/>
    </row>
    <row r="21173" spans="10:11">
      <c r="J21173" s="1"/>
      <c r="K21173"/>
    </row>
    <row r="21174" spans="10:11">
      <c r="J21174" s="1"/>
      <c r="K21174"/>
    </row>
    <row r="21175" spans="10:11">
      <c r="J21175" s="1"/>
      <c r="K21175"/>
    </row>
    <row r="21176" spans="10:11">
      <c r="J21176" s="1"/>
      <c r="K21176"/>
    </row>
    <row r="21177" spans="10:11">
      <c r="J21177" s="1"/>
      <c r="K21177"/>
    </row>
    <row r="21178" spans="10:11">
      <c r="J21178" s="1"/>
      <c r="K21178"/>
    </row>
    <row r="21179" spans="10:11">
      <c r="J21179" s="1"/>
      <c r="K21179"/>
    </row>
    <row r="21180" spans="10:11">
      <c r="J21180" s="1"/>
      <c r="K21180"/>
    </row>
    <row r="21181" spans="10:11">
      <c r="J21181" s="1"/>
      <c r="K21181"/>
    </row>
    <row r="21182" spans="10:11">
      <c r="J21182" s="1"/>
      <c r="K21182"/>
    </row>
    <row r="21183" spans="10:11">
      <c r="J21183" s="1"/>
      <c r="K21183"/>
    </row>
    <row r="21184" spans="10:11">
      <c r="J21184" s="1"/>
      <c r="K21184"/>
    </row>
    <row r="21185" spans="10:11">
      <c r="J21185" s="1"/>
      <c r="K21185"/>
    </row>
    <row r="21186" spans="10:11">
      <c r="J21186" s="1"/>
      <c r="K21186"/>
    </row>
    <row r="21187" spans="10:11">
      <c r="J21187" s="1"/>
      <c r="K21187"/>
    </row>
    <row r="21188" spans="10:11">
      <c r="J21188" s="1"/>
      <c r="K21188"/>
    </row>
    <row r="21189" spans="10:11">
      <c r="J21189" s="1"/>
      <c r="K21189"/>
    </row>
    <row r="21190" spans="10:11">
      <c r="J21190" s="1"/>
      <c r="K21190"/>
    </row>
    <row r="21191" spans="10:11">
      <c r="J21191" s="1"/>
      <c r="K21191"/>
    </row>
    <row r="21192" spans="10:11">
      <c r="J21192" s="1"/>
      <c r="K21192"/>
    </row>
    <row r="21193" spans="10:11">
      <c r="J21193" s="1"/>
      <c r="K21193"/>
    </row>
    <row r="21194" spans="10:11">
      <c r="J21194" s="1"/>
      <c r="K21194"/>
    </row>
    <row r="21195" spans="10:11">
      <c r="J21195" s="1"/>
      <c r="K21195"/>
    </row>
    <row r="21196" spans="10:11">
      <c r="J21196" s="1"/>
      <c r="K21196"/>
    </row>
    <row r="21197" spans="10:11">
      <c r="J21197" s="1"/>
      <c r="K21197"/>
    </row>
    <row r="21198" spans="10:11">
      <c r="J21198" s="1"/>
      <c r="K21198"/>
    </row>
    <row r="21199" spans="10:11">
      <c r="J21199" s="1"/>
      <c r="K21199"/>
    </row>
    <row r="21200" spans="10:11">
      <c r="J21200" s="1"/>
      <c r="K21200"/>
    </row>
    <row r="21201" spans="10:11">
      <c r="J21201" s="1"/>
      <c r="K21201"/>
    </row>
    <row r="21202" spans="10:11">
      <c r="J21202" s="1"/>
      <c r="K21202"/>
    </row>
    <row r="21203" spans="10:11">
      <c r="J21203" s="1"/>
      <c r="K21203"/>
    </row>
    <row r="21204" spans="10:11">
      <c r="J21204" s="1"/>
      <c r="K21204"/>
    </row>
    <row r="21205" spans="10:11">
      <c r="J21205" s="1"/>
      <c r="K21205"/>
    </row>
    <row r="21206" spans="10:11">
      <c r="J21206" s="1"/>
      <c r="K21206"/>
    </row>
    <row r="21207" spans="10:11">
      <c r="J21207" s="1"/>
      <c r="K21207"/>
    </row>
    <row r="21208" spans="10:11">
      <c r="J21208" s="1"/>
      <c r="K21208"/>
    </row>
    <row r="21209" spans="10:11">
      <c r="J21209" s="1"/>
      <c r="K21209"/>
    </row>
    <row r="21210" spans="10:11">
      <c r="J21210" s="1"/>
      <c r="K21210"/>
    </row>
    <row r="21211" spans="10:11">
      <c r="J21211" s="1"/>
      <c r="K21211"/>
    </row>
    <row r="21212" spans="10:11">
      <c r="J21212" s="1"/>
      <c r="K21212"/>
    </row>
    <row r="21213" spans="10:11">
      <c r="J21213" s="1"/>
      <c r="K21213"/>
    </row>
    <row r="21214" spans="10:11">
      <c r="J21214" s="1"/>
      <c r="K21214"/>
    </row>
    <row r="21215" spans="10:11">
      <c r="J21215" s="1"/>
      <c r="K21215"/>
    </row>
    <row r="21216" spans="10:11">
      <c r="J21216" s="1"/>
      <c r="K21216"/>
    </row>
    <row r="21217" spans="10:11">
      <c r="J21217" s="1"/>
      <c r="K21217"/>
    </row>
    <row r="21218" spans="10:11">
      <c r="J21218" s="1"/>
      <c r="K21218"/>
    </row>
    <row r="21219" spans="10:11">
      <c r="J21219" s="1"/>
      <c r="K21219"/>
    </row>
    <row r="21220" spans="10:11">
      <c r="J21220" s="1"/>
      <c r="K21220"/>
    </row>
    <row r="21221" spans="10:11">
      <c r="J21221" s="1"/>
      <c r="K21221"/>
    </row>
    <row r="21222" spans="10:11">
      <c r="J21222" s="1"/>
      <c r="K21222"/>
    </row>
    <row r="21223" spans="10:11">
      <c r="J21223" s="1"/>
      <c r="K21223"/>
    </row>
    <row r="21224" spans="10:11">
      <c r="J21224" s="1"/>
      <c r="K21224"/>
    </row>
    <row r="21225" spans="10:11">
      <c r="J21225" s="1"/>
      <c r="K21225"/>
    </row>
    <row r="21226" spans="10:11">
      <c r="J21226" s="1"/>
      <c r="K21226"/>
    </row>
    <row r="21227" spans="10:11">
      <c r="J21227" s="1"/>
      <c r="K21227"/>
    </row>
    <row r="21228" spans="10:11">
      <c r="J21228" s="1"/>
      <c r="K21228"/>
    </row>
    <row r="21229" spans="10:11">
      <c r="J21229" s="1"/>
      <c r="K21229"/>
    </row>
    <row r="21230" spans="10:11">
      <c r="J21230" s="1"/>
      <c r="K21230"/>
    </row>
    <row r="21231" spans="10:11">
      <c r="J21231" s="1"/>
      <c r="K21231"/>
    </row>
    <row r="21232" spans="10:11">
      <c r="J21232" s="1"/>
      <c r="K21232"/>
    </row>
    <row r="21233" spans="10:11">
      <c r="J21233" s="1"/>
      <c r="K21233"/>
    </row>
    <row r="21234" spans="10:11">
      <c r="J21234" s="1"/>
      <c r="K21234"/>
    </row>
    <row r="21235" spans="10:11">
      <c r="J21235" s="1"/>
      <c r="K21235"/>
    </row>
    <row r="21236" spans="10:11">
      <c r="J21236" s="1"/>
      <c r="K21236"/>
    </row>
    <row r="21237" spans="10:11">
      <c r="J21237" s="1"/>
      <c r="K21237"/>
    </row>
    <row r="21238" spans="10:11">
      <c r="J21238" s="1"/>
      <c r="K21238"/>
    </row>
    <row r="21239" spans="10:11">
      <c r="J21239" s="1"/>
      <c r="K21239"/>
    </row>
    <row r="21240" spans="10:11">
      <c r="J21240" s="1"/>
      <c r="K21240"/>
    </row>
    <row r="21241" spans="10:11">
      <c r="J21241" s="1"/>
      <c r="K21241"/>
    </row>
    <row r="21242" spans="10:11">
      <c r="J21242" s="1"/>
      <c r="K21242"/>
    </row>
    <row r="21243" spans="10:11">
      <c r="J21243" s="1"/>
      <c r="K21243"/>
    </row>
    <row r="21244" spans="10:11">
      <c r="J21244" s="1"/>
      <c r="K21244"/>
    </row>
    <row r="21245" spans="10:11">
      <c r="J21245" s="1"/>
      <c r="K21245"/>
    </row>
    <row r="21246" spans="10:11">
      <c r="J21246" s="1"/>
      <c r="K21246"/>
    </row>
    <row r="21247" spans="10:11">
      <c r="J21247" s="1"/>
      <c r="K21247"/>
    </row>
    <row r="21248" spans="10:11">
      <c r="J21248" s="1"/>
      <c r="K21248"/>
    </row>
    <row r="21249" spans="10:11">
      <c r="J21249" s="1"/>
      <c r="K21249"/>
    </row>
    <row r="21250" spans="10:11">
      <c r="J21250" s="1"/>
      <c r="K21250"/>
    </row>
    <row r="21251" spans="10:11">
      <c r="J21251" s="1"/>
      <c r="K21251"/>
    </row>
    <row r="21252" spans="10:11">
      <c r="J21252" s="1"/>
      <c r="K21252"/>
    </row>
    <row r="21253" spans="10:11">
      <c r="J21253" s="1"/>
      <c r="K21253"/>
    </row>
    <row r="21254" spans="10:11">
      <c r="J21254" s="1"/>
      <c r="K21254"/>
    </row>
    <row r="21255" spans="10:11">
      <c r="J21255" s="1"/>
      <c r="K21255"/>
    </row>
    <row r="21256" spans="10:11">
      <c r="J21256" s="1"/>
      <c r="K21256"/>
    </row>
    <row r="21257" spans="10:11">
      <c r="J21257" s="1"/>
      <c r="K21257"/>
    </row>
    <row r="21258" spans="10:11">
      <c r="J21258" s="1"/>
      <c r="K21258"/>
    </row>
    <row r="21259" spans="10:11">
      <c r="J21259" s="1"/>
      <c r="K21259"/>
    </row>
    <row r="21260" spans="10:11">
      <c r="J21260" s="1"/>
      <c r="K21260"/>
    </row>
    <row r="21261" spans="10:11">
      <c r="J21261" s="1"/>
      <c r="K21261"/>
    </row>
    <row r="21262" spans="10:11">
      <c r="J21262" s="1"/>
      <c r="K21262"/>
    </row>
    <row r="21263" spans="10:11">
      <c r="J21263" s="1"/>
      <c r="K21263"/>
    </row>
    <row r="21264" spans="10:11">
      <c r="J21264" s="1"/>
      <c r="K21264"/>
    </row>
    <row r="21265" spans="10:11">
      <c r="J21265" s="1"/>
      <c r="K21265"/>
    </row>
    <row r="21266" spans="10:11">
      <c r="J21266" s="1"/>
      <c r="K21266"/>
    </row>
    <row r="21267" spans="10:11">
      <c r="J21267" s="1"/>
      <c r="K21267"/>
    </row>
    <row r="21268" spans="10:11">
      <c r="J21268" s="1"/>
      <c r="K21268"/>
    </row>
    <row r="21269" spans="10:11">
      <c r="J21269" s="1"/>
      <c r="K21269"/>
    </row>
    <row r="21270" spans="10:11">
      <c r="J21270" s="1"/>
      <c r="K21270"/>
    </row>
    <row r="21271" spans="10:11">
      <c r="J21271" s="1"/>
      <c r="K21271"/>
    </row>
    <row r="21272" spans="10:11">
      <c r="J21272" s="1"/>
      <c r="K21272"/>
    </row>
    <row r="21273" spans="10:11">
      <c r="J21273" s="1"/>
      <c r="K21273"/>
    </row>
    <row r="21274" spans="10:11">
      <c r="J21274" s="1"/>
      <c r="K21274"/>
    </row>
    <row r="21275" spans="10:11">
      <c r="J21275" s="1"/>
      <c r="K21275"/>
    </row>
    <row r="21276" spans="10:11">
      <c r="J21276" s="1"/>
      <c r="K21276"/>
    </row>
    <row r="21277" spans="10:11">
      <c r="J21277" s="1"/>
      <c r="K21277"/>
    </row>
    <row r="21278" spans="10:11">
      <c r="J21278" s="1"/>
      <c r="K21278"/>
    </row>
    <row r="21279" spans="10:11">
      <c r="J21279" s="1"/>
      <c r="K21279"/>
    </row>
    <row r="21280" spans="10:11">
      <c r="J21280" s="1"/>
      <c r="K21280"/>
    </row>
    <row r="21281" spans="10:11">
      <c r="J21281" s="1"/>
      <c r="K21281"/>
    </row>
    <row r="21282" spans="10:11">
      <c r="J21282" s="1"/>
      <c r="K21282"/>
    </row>
    <row r="21283" spans="10:11">
      <c r="J21283" s="1"/>
      <c r="K21283"/>
    </row>
    <row r="21284" spans="10:11">
      <c r="J21284" s="1"/>
      <c r="K21284"/>
    </row>
    <row r="21285" spans="10:11">
      <c r="J21285" s="1"/>
      <c r="K21285"/>
    </row>
    <row r="21286" spans="10:11">
      <c r="J21286" s="1"/>
      <c r="K21286"/>
    </row>
    <row r="21287" spans="10:11">
      <c r="J21287" s="1"/>
      <c r="K21287"/>
    </row>
    <row r="21288" spans="10:11">
      <c r="J21288" s="1"/>
      <c r="K21288"/>
    </row>
    <row r="21289" spans="10:11">
      <c r="J21289" s="1"/>
      <c r="K21289"/>
    </row>
    <row r="21290" spans="10:11">
      <c r="J21290" s="1"/>
      <c r="K21290"/>
    </row>
    <row r="21291" spans="10:11">
      <c r="J21291" s="1"/>
      <c r="K21291"/>
    </row>
    <row r="21292" spans="10:11">
      <c r="J21292" s="1"/>
      <c r="K21292"/>
    </row>
    <row r="21293" spans="10:11">
      <c r="J21293" s="1"/>
      <c r="K21293"/>
    </row>
    <row r="21294" spans="10:11">
      <c r="J21294" s="1"/>
      <c r="K21294"/>
    </row>
    <row r="21295" spans="10:11">
      <c r="J21295" s="1"/>
      <c r="K21295"/>
    </row>
    <row r="21296" spans="10:11">
      <c r="J21296" s="1"/>
      <c r="K21296"/>
    </row>
    <row r="21297" spans="10:11">
      <c r="J21297" s="1"/>
      <c r="K21297"/>
    </row>
    <row r="21298" spans="10:11">
      <c r="J21298" s="1"/>
      <c r="K21298"/>
    </row>
    <row r="21299" spans="10:11">
      <c r="J21299" s="1"/>
      <c r="K21299"/>
    </row>
    <row r="21300" spans="10:11">
      <c r="J21300" s="1"/>
      <c r="K21300"/>
    </row>
    <row r="21301" spans="10:11">
      <c r="J21301" s="1"/>
      <c r="K21301"/>
    </row>
    <row r="21302" spans="10:11">
      <c r="J21302" s="1"/>
      <c r="K21302"/>
    </row>
    <row r="21303" spans="10:11">
      <c r="J21303" s="1"/>
      <c r="K21303"/>
    </row>
    <row r="21304" spans="10:11">
      <c r="J21304" s="1"/>
      <c r="K21304"/>
    </row>
    <row r="21305" spans="10:11">
      <c r="J21305" s="1"/>
      <c r="K21305"/>
    </row>
    <row r="21306" spans="10:11">
      <c r="J21306" s="1"/>
      <c r="K21306"/>
    </row>
    <row r="21307" spans="10:11">
      <c r="J21307" s="1"/>
      <c r="K21307"/>
    </row>
    <row r="21308" spans="10:11">
      <c r="J21308" s="1"/>
      <c r="K21308"/>
    </row>
    <row r="21309" spans="10:11">
      <c r="J21309" s="1"/>
      <c r="K21309"/>
    </row>
    <row r="21310" spans="10:11">
      <c r="J21310" s="1"/>
      <c r="K21310"/>
    </row>
    <row r="21311" spans="10:11">
      <c r="J21311" s="1"/>
      <c r="K21311"/>
    </row>
    <row r="21312" spans="10:11">
      <c r="J21312" s="1"/>
      <c r="K21312"/>
    </row>
    <row r="21313" spans="10:11">
      <c r="J21313" s="1"/>
      <c r="K21313"/>
    </row>
    <row r="21314" spans="10:11">
      <c r="J21314" s="1"/>
      <c r="K21314"/>
    </row>
    <row r="21315" spans="10:11">
      <c r="J21315" s="1"/>
      <c r="K21315"/>
    </row>
    <row r="21316" spans="10:11">
      <c r="J21316" s="1"/>
      <c r="K21316"/>
    </row>
    <row r="21317" spans="10:11">
      <c r="J21317" s="1"/>
      <c r="K21317"/>
    </row>
    <row r="21318" spans="10:11">
      <c r="J21318" s="1"/>
      <c r="K21318"/>
    </row>
    <row r="21319" spans="10:11">
      <c r="J21319" s="1"/>
      <c r="K21319"/>
    </row>
    <row r="21320" spans="10:11">
      <c r="J21320" s="1"/>
      <c r="K21320"/>
    </row>
    <row r="21321" spans="10:11">
      <c r="J21321" s="1"/>
      <c r="K21321"/>
    </row>
    <row r="21322" spans="10:11">
      <c r="J21322" s="1"/>
      <c r="K21322"/>
    </row>
    <row r="21323" spans="10:11">
      <c r="J21323" s="1"/>
      <c r="K21323"/>
    </row>
    <row r="21324" spans="10:11">
      <c r="J21324" s="1"/>
      <c r="K21324"/>
    </row>
    <row r="21325" spans="10:11">
      <c r="J21325" s="1"/>
      <c r="K21325"/>
    </row>
    <row r="21326" spans="10:11">
      <c r="J21326" s="1"/>
      <c r="K21326"/>
    </row>
    <row r="21327" spans="10:11">
      <c r="J21327" s="1"/>
      <c r="K21327"/>
    </row>
    <row r="21328" spans="10:11">
      <c r="J21328" s="1"/>
      <c r="K21328"/>
    </row>
    <row r="21329" spans="10:11">
      <c r="J21329" s="1"/>
      <c r="K21329"/>
    </row>
    <row r="21330" spans="10:11">
      <c r="J21330" s="1"/>
      <c r="K21330"/>
    </row>
    <row r="21331" spans="10:11">
      <c r="J21331" s="1"/>
      <c r="K21331"/>
    </row>
    <row r="21332" spans="10:11">
      <c r="J21332" s="1"/>
      <c r="K21332"/>
    </row>
    <row r="21333" spans="10:11">
      <c r="J21333" s="1"/>
      <c r="K21333"/>
    </row>
    <row r="21334" spans="10:11">
      <c r="J21334" s="1"/>
      <c r="K21334"/>
    </row>
    <row r="21335" spans="10:11">
      <c r="J21335" s="1"/>
      <c r="K21335"/>
    </row>
    <row r="21336" spans="10:11">
      <c r="J21336" s="1"/>
      <c r="K21336"/>
    </row>
    <row r="21337" spans="10:11">
      <c r="J21337" s="1"/>
      <c r="K21337"/>
    </row>
    <row r="21338" spans="10:11">
      <c r="J21338" s="1"/>
      <c r="K21338"/>
    </row>
    <row r="21339" spans="10:11">
      <c r="J21339" s="1"/>
      <c r="K21339"/>
    </row>
    <row r="21340" spans="10:11">
      <c r="J21340" s="1"/>
      <c r="K21340"/>
    </row>
    <row r="21341" spans="10:11">
      <c r="J21341" s="1"/>
      <c r="K21341"/>
    </row>
    <row r="21342" spans="10:11">
      <c r="J21342" s="1"/>
      <c r="K21342"/>
    </row>
    <row r="21343" spans="10:11">
      <c r="J21343" s="1"/>
      <c r="K21343"/>
    </row>
    <row r="21344" spans="10:11">
      <c r="J21344" s="1"/>
      <c r="K21344"/>
    </row>
    <row r="21345" spans="10:11">
      <c r="J21345" s="1"/>
      <c r="K21345"/>
    </row>
    <row r="21346" spans="10:11">
      <c r="J21346" s="1"/>
      <c r="K21346"/>
    </row>
    <row r="21347" spans="10:11">
      <c r="J21347" s="1"/>
      <c r="K21347"/>
    </row>
    <row r="21348" spans="10:11">
      <c r="J21348" s="1"/>
      <c r="K21348"/>
    </row>
    <row r="21349" spans="10:11">
      <c r="J21349" s="1"/>
      <c r="K21349"/>
    </row>
    <row r="21350" spans="10:11">
      <c r="J21350" s="1"/>
      <c r="K21350"/>
    </row>
    <row r="21351" spans="10:11">
      <c r="J21351" s="1"/>
      <c r="K21351"/>
    </row>
    <row r="21352" spans="10:11">
      <c r="J21352" s="1"/>
      <c r="K21352"/>
    </row>
    <row r="21353" spans="10:11">
      <c r="J21353" s="1"/>
      <c r="K21353"/>
    </row>
    <row r="21354" spans="10:11">
      <c r="J21354" s="1"/>
      <c r="K21354"/>
    </row>
    <row r="21355" spans="10:11">
      <c r="J21355" s="1"/>
      <c r="K21355"/>
    </row>
    <row r="21356" spans="10:11">
      <c r="J21356" s="1"/>
      <c r="K21356"/>
    </row>
    <row r="21357" spans="10:11">
      <c r="J21357" s="1"/>
      <c r="K21357"/>
    </row>
    <row r="21358" spans="10:11">
      <c r="J21358" s="1"/>
      <c r="K21358"/>
    </row>
    <row r="21359" spans="10:11">
      <c r="J21359" s="1"/>
      <c r="K21359"/>
    </row>
    <row r="21360" spans="10:11">
      <c r="J21360" s="1"/>
      <c r="K21360"/>
    </row>
    <row r="21361" spans="10:11">
      <c r="J21361" s="1"/>
      <c r="K21361"/>
    </row>
    <row r="21362" spans="10:11">
      <c r="J21362" s="1"/>
      <c r="K21362"/>
    </row>
    <row r="21363" spans="10:11">
      <c r="J21363" s="1"/>
      <c r="K21363"/>
    </row>
    <row r="21364" spans="10:11">
      <c r="J21364" s="1"/>
      <c r="K21364"/>
    </row>
    <row r="21365" spans="10:11">
      <c r="J21365" s="1"/>
      <c r="K21365"/>
    </row>
    <row r="21366" spans="10:11">
      <c r="J21366" s="1"/>
      <c r="K21366"/>
    </row>
    <row r="21367" spans="10:11">
      <c r="J21367" s="1"/>
      <c r="K21367"/>
    </row>
    <row r="21368" spans="10:11">
      <c r="J21368" s="1"/>
      <c r="K21368"/>
    </row>
    <row r="21369" spans="10:11">
      <c r="J21369" s="1"/>
      <c r="K21369"/>
    </row>
    <row r="21370" spans="10:11">
      <c r="J21370" s="1"/>
      <c r="K21370"/>
    </row>
    <row r="21371" spans="10:11">
      <c r="J21371" s="1"/>
      <c r="K21371"/>
    </row>
    <row r="21372" spans="10:11">
      <c r="J21372" s="1"/>
      <c r="K21372"/>
    </row>
    <row r="21373" spans="10:11">
      <c r="J21373" s="1"/>
      <c r="K21373"/>
    </row>
    <row r="21374" spans="10:11">
      <c r="J21374" s="1"/>
      <c r="K21374"/>
    </row>
    <row r="21375" spans="10:11">
      <c r="J21375" s="1"/>
      <c r="K21375"/>
    </row>
    <row r="21376" spans="10:11">
      <c r="J21376" s="1"/>
      <c r="K21376"/>
    </row>
    <row r="21377" spans="10:11">
      <c r="J21377" s="1"/>
      <c r="K21377"/>
    </row>
    <row r="21378" spans="10:11">
      <c r="J21378" s="1"/>
      <c r="K21378"/>
    </row>
    <row r="21379" spans="10:11">
      <c r="J21379" s="1"/>
      <c r="K21379"/>
    </row>
    <row r="21380" spans="10:11">
      <c r="J21380" s="1"/>
      <c r="K21380"/>
    </row>
    <row r="21381" spans="10:11">
      <c r="J21381" s="1"/>
      <c r="K21381"/>
    </row>
    <row r="21382" spans="10:11">
      <c r="J21382" s="1"/>
      <c r="K21382"/>
    </row>
    <row r="21383" spans="10:11">
      <c r="J21383" s="1"/>
      <c r="K21383"/>
    </row>
    <row r="21384" spans="10:11">
      <c r="J21384" s="1"/>
      <c r="K21384"/>
    </row>
    <row r="21385" spans="10:11">
      <c r="J21385" s="1"/>
      <c r="K21385"/>
    </row>
    <row r="21386" spans="10:11">
      <c r="J21386" s="1"/>
      <c r="K21386"/>
    </row>
    <row r="21387" spans="10:11">
      <c r="J21387" s="1"/>
      <c r="K21387"/>
    </row>
    <row r="21388" spans="10:11">
      <c r="J21388" s="1"/>
      <c r="K21388"/>
    </row>
    <row r="21389" spans="10:11">
      <c r="J21389" s="1"/>
      <c r="K21389"/>
    </row>
    <row r="21390" spans="10:11">
      <c r="J21390" s="1"/>
      <c r="K21390"/>
    </row>
    <row r="21391" spans="10:11">
      <c r="J21391" s="1"/>
      <c r="K21391"/>
    </row>
    <row r="21392" spans="10:11">
      <c r="J21392" s="1"/>
      <c r="K21392"/>
    </row>
    <row r="21393" spans="10:11">
      <c r="J21393" s="1"/>
      <c r="K21393"/>
    </row>
    <row r="21394" spans="10:11">
      <c r="J21394" s="1"/>
      <c r="K21394"/>
    </row>
    <row r="21395" spans="10:11">
      <c r="J21395" s="1"/>
      <c r="K21395"/>
    </row>
    <row r="21396" spans="10:11">
      <c r="J21396" s="1"/>
      <c r="K21396"/>
    </row>
    <row r="21397" spans="10:11">
      <c r="J21397" s="1"/>
      <c r="K21397"/>
    </row>
    <row r="21398" spans="10:11">
      <c r="J21398" s="1"/>
      <c r="K21398"/>
    </row>
    <row r="21399" spans="10:11">
      <c r="J21399" s="1"/>
      <c r="K21399"/>
    </row>
    <row r="21400" spans="10:11">
      <c r="J21400" s="1"/>
      <c r="K21400"/>
    </row>
    <row r="21401" spans="10:11">
      <c r="J21401" s="1"/>
      <c r="K21401"/>
    </row>
    <row r="21402" spans="10:11">
      <c r="J21402" s="1"/>
      <c r="K21402"/>
    </row>
    <row r="21403" spans="10:11">
      <c r="J21403" s="1"/>
      <c r="K21403"/>
    </row>
    <row r="21404" spans="10:11">
      <c r="J21404" s="1"/>
      <c r="K21404"/>
    </row>
    <row r="21405" spans="10:11">
      <c r="J21405" s="1"/>
      <c r="K21405"/>
    </row>
    <row r="21406" spans="10:11">
      <c r="J21406" s="1"/>
      <c r="K21406"/>
    </row>
    <row r="21407" spans="10:11">
      <c r="J21407" s="1"/>
      <c r="K21407"/>
    </row>
    <row r="21408" spans="10:11">
      <c r="J21408" s="1"/>
      <c r="K21408"/>
    </row>
    <row r="21409" spans="10:11">
      <c r="J21409" s="1"/>
      <c r="K21409"/>
    </row>
    <row r="21410" spans="10:11">
      <c r="J21410" s="1"/>
      <c r="K21410"/>
    </row>
    <row r="21411" spans="10:11">
      <c r="J21411" s="1"/>
      <c r="K21411"/>
    </row>
    <row r="21412" spans="10:11">
      <c r="J21412" s="1"/>
      <c r="K21412"/>
    </row>
    <row r="21413" spans="10:11">
      <c r="J21413" s="1"/>
      <c r="K21413"/>
    </row>
    <row r="21414" spans="10:11">
      <c r="J21414" s="1"/>
      <c r="K21414"/>
    </row>
    <row r="21415" spans="10:11">
      <c r="J21415" s="1"/>
      <c r="K21415"/>
    </row>
    <row r="21416" spans="10:11">
      <c r="J21416" s="1"/>
      <c r="K21416"/>
    </row>
    <row r="21417" spans="10:11">
      <c r="J21417" s="1"/>
      <c r="K21417"/>
    </row>
    <row r="21418" spans="10:11">
      <c r="J21418" s="1"/>
      <c r="K21418"/>
    </row>
    <row r="21419" spans="10:11">
      <c r="J21419" s="1"/>
      <c r="K21419"/>
    </row>
    <row r="21420" spans="10:11">
      <c r="J21420" s="1"/>
      <c r="K21420"/>
    </row>
    <row r="21421" spans="10:11">
      <c r="J21421" s="1"/>
      <c r="K21421"/>
    </row>
    <row r="21422" spans="10:11">
      <c r="J21422" s="1"/>
      <c r="K21422"/>
    </row>
    <row r="21423" spans="10:11">
      <c r="J21423" s="1"/>
      <c r="K21423"/>
    </row>
    <row r="21424" spans="10:11">
      <c r="J21424" s="1"/>
      <c r="K21424"/>
    </row>
    <row r="21425" spans="10:11">
      <c r="J21425" s="1"/>
      <c r="K21425"/>
    </row>
    <row r="21426" spans="10:11">
      <c r="J21426" s="1"/>
      <c r="K21426"/>
    </row>
    <row r="21427" spans="10:11">
      <c r="J21427" s="1"/>
      <c r="K21427"/>
    </row>
    <row r="21428" spans="10:11">
      <c r="J21428" s="1"/>
      <c r="K21428"/>
    </row>
    <row r="21429" spans="10:11">
      <c r="J21429" s="1"/>
      <c r="K21429"/>
    </row>
    <row r="21430" spans="10:11">
      <c r="J21430" s="1"/>
      <c r="K21430"/>
    </row>
    <row r="21431" spans="10:11">
      <c r="J21431" s="1"/>
      <c r="K21431"/>
    </row>
    <row r="21432" spans="10:11">
      <c r="J21432" s="1"/>
      <c r="K21432"/>
    </row>
    <row r="21433" spans="10:11">
      <c r="J21433" s="1"/>
      <c r="K21433"/>
    </row>
    <row r="21434" spans="10:11">
      <c r="J21434" s="1"/>
      <c r="K21434"/>
    </row>
    <row r="21435" spans="10:11">
      <c r="J21435" s="1"/>
      <c r="K21435"/>
    </row>
    <row r="21436" spans="10:11">
      <c r="J21436" s="1"/>
      <c r="K21436"/>
    </row>
    <row r="21437" spans="10:11">
      <c r="J21437" s="1"/>
      <c r="K21437"/>
    </row>
    <row r="21438" spans="10:11">
      <c r="J21438" s="1"/>
      <c r="K21438"/>
    </row>
    <row r="21439" spans="10:11">
      <c r="J21439" s="1"/>
      <c r="K21439"/>
    </row>
    <row r="21440" spans="10:11">
      <c r="J21440" s="1"/>
      <c r="K21440"/>
    </row>
    <row r="21441" spans="10:11">
      <c r="J21441" s="1"/>
      <c r="K21441"/>
    </row>
    <row r="21442" spans="10:11">
      <c r="J21442" s="1"/>
      <c r="K21442"/>
    </row>
    <row r="21443" spans="10:11">
      <c r="J21443" s="1"/>
      <c r="K21443"/>
    </row>
    <row r="21444" spans="10:11">
      <c r="J21444" s="1"/>
      <c r="K21444"/>
    </row>
    <row r="21445" spans="10:11">
      <c r="J21445" s="1"/>
      <c r="K21445"/>
    </row>
    <row r="21446" spans="10:11">
      <c r="J21446" s="1"/>
      <c r="K21446"/>
    </row>
    <row r="21447" spans="10:11">
      <c r="J21447" s="1"/>
      <c r="K21447"/>
    </row>
    <row r="21448" spans="10:11">
      <c r="J21448" s="1"/>
      <c r="K21448"/>
    </row>
    <row r="21449" spans="10:11">
      <c r="J21449" s="1"/>
      <c r="K21449"/>
    </row>
    <row r="21450" spans="10:11">
      <c r="J21450" s="1"/>
      <c r="K21450"/>
    </row>
    <row r="21451" spans="10:11">
      <c r="J21451" s="1"/>
      <c r="K21451"/>
    </row>
    <row r="21452" spans="10:11">
      <c r="J21452" s="1"/>
      <c r="K21452"/>
    </row>
    <row r="21453" spans="10:11">
      <c r="J21453" s="1"/>
      <c r="K21453"/>
    </row>
    <row r="21454" spans="10:11">
      <c r="J21454" s="1"/>
      <c r="K21454"/>
    </row>
    <row r="21455" spans="10:11">
      <c r="J21455" s="1"/>
      <c r="K21455"/>
    </row>
    <row r="21456" spans="10:11">
      <c r="J21456" s="1"/>
      <c r="K21456"/>
    </row>
    <row r="21457" spans="10:11">
      <c r="J21457" s="1"/>
      <c r="K21457"/>
    </row>
    <row r="21458" spans="10:11">
      <c r="J21458" s="1"/>
      <c r="K21458"/>
    </row>
    <row r="21459" spans="10:11">
      <c r="J21459" s="1"/>
      <c r="K21459"/>
    </row>
    <row r="21460" spans="10:11">
      <c r="J21460" s="1"/>
      <c r="K21460"/>
    </row>
    <row r="21461" spans="10:11">
      <c r="J21461" s="1"/>
      <c r="K21461"/>
    </row>
    <row r="21462" spans="10:11">
      <c r="J21462" s="1"/>
      <c r="K21462"/>
    </row>
    <row r="21463" spans="10:11">
      <c r="J21463" s="1"/>
      <c r="K21463"/>
    </row>
    <row r="21464" spans="10:11">
      <c r="J21464" s="1"/>
      <c r="K21464"/>
    </row>
    <row r="21465" spans="10:11">
      <c r="J21465" s="1"/>
      <c r="K21465"/>
    </row>
    <row r="21466" spans="10:11">
      <c r="J21466" s="1"/>
      <c r="K21466"/>
    </row>
    <row r="21467" spans="10:11">
      <c r="J21467" s="1"/>
      <c r="K21467"/>
    </row>
    <row r="21468" spans="10:11">
      <c r="J21468" s="1"/>
      <c r="K21468"/>
    </row>
    <row r="21469" spans="10:11">
      <c r="J21469" s="1"/>
      <c r="K21469"/>
    </row>
    <row r="21470" spans="10:11">
      <c r="J21470" s="1"/>
      <c r="K21470"/>
    </row>
    <row r="21471" spans="10:11">
      <c r="J21471" s="1"/>
      <c r="K21471"/>
    </row>
    <row r="21472" spans="10:11">
      <c r="J21472" s="1"/>
      <c r="K21472"/>
    </row>
    <row r="21473" spans="10:11">
      <c r="J21473" s="1"/>
      <c r="K21473"/>
    </row>
    <row r="21474" spans="10:11">
      <c r="J21474" s="1"/>
      <c r="K21474"/>
    </row>
    <row r="21475" spans="10:11">
      <c r="J21475" s="1"/>
      <c r="K21475"/>
    </row>
    <row r="21476" spans="10:11">
      <c r="J21476" s="1"/>
      <c r="K21476"/>
    </row>
    <row r="21477" spans="10:11">
      <c r="J21477" s="1"/>
      <c r="K21477"/>
    </row>
    <row r="21478" spans="10:11">
      <c r="J21478" s="1"/>
      <c r="K21478"/>
    </row>
    <row r="21479" spans="10:11">
      <c r="J21479" s="1"/>
      <c r="K21479"/>
    </row>
    <row r="21480" spans="10:11">
      <c r="J21480" s="1"/>
      <c r="K21480"/>
    </row>
    <row r="21481" spans="10:11">
      <c r="J21481" s="1"/>
      <c r="K21481"/>
    </row>
    <row r="21482" spans="10:11">
      <c r="J21482" s="1"/>
      <c r="K21482"/>
    </row>
    <row r="21483" spans="10:11">
      <c r="J21483" s="1"/>
      <c r="K21483"/>
    </row>
    <row r="21484" spans="10:11">
      <c r="J21484" s="1"/>
      <c r="K21484"/>
    </row>
    <row r="21485" spans="10:11">
      <c r="J21485" s="1"/>
      <c r="K21485"/>
    </row>
    <row r="21486" spans="10:11">
      <c r="J21486" s="1"/>
      <c r="K21486"/>
    </row>
    <row r="21487" spans="10:11">
      <c r="J21487" s="1"/>
      <c r="K21487"/>
    </row>
    <row r="21488" spans="10:11">
      <c r="J21488" s="1"/>
      <c r="K21488"/>
    </row>
    <row r="21489" spans="10:11">
      <c r="J21489" s="1"/>
      <c r="K21489"/>
    </row>
    <row r="21490" spans="10:11">
      <c r="J21490" s="1"/>
      <c r="K21490"/>
    </row>
    <row r="21491" spans="10:11">
      <c r="J21491" s="1"/>
      <c r="K21491"/>
    </row>
    <row r="21492" spans="10:11">
      <c r="J21492" s="1"/>
      <c r="K21492"/>
    </row>
    <row r="21493" spans="10:11">
      <c r="J21493" s="1"/>
      <c r="K21493"/>
    </row>
    <row r="21494" spans="10:11">
      <c r="J21494" s="1"/>
      <c r="K21494"/>
    </row>
    <row r="21495" spans="10:11">
      <c r="J21495" s="1"/>
      <c r="K21495"/>
    </row>
    <row r="21496" spans="10:11">
      <c r="J21496" s="1"/>
      <c r="K21496"/>
    </row>
    <row r="21497" spans="10:11">
      <c r="J21497" s="1"/>
      <c r="K21497"/>
    </row>
    <row r="21498" spans="10:11">
      <c r="J21498" s="1"/>
      <c r="K21498"/>
    </row>
    <row r="21499" spans="10:11">
      <c r="J21499" s="1"/>
      <c r="K21499"/>
    </row>
    <row r="21500" spans="10:11">
      <c r="J21500" s="1"/>
      <c r="K21500"/>
    </row>
    <row r="21501" spans="10:11">
      <c r="J21501" s="1"/>
      <c r="K21501"/>
    </row>
    <row r="21502" spans="10:11">
      <c r="J21502" s="1"/>
      <c r="K21502"/>
    </row>
    <row r="21503" spans="10:11">
      <c r="J21503" s="1"/>
      <c r="K21503"/>
    </row>
    <row r="21504" spans="10:11">
      <c r="J21504" s="1"/>
      <c r="K21504"/>
    </row>
    <row r="21505" spans="10:11">
      <c r="J21505" s="1"/>
      <c r="K21505"/>
    </row>
    <row r="21506" spans="10:11">
      <c r="J21506" s="1"/>
      <c r="K21506"/>
    </row>
    <row r="21507" spans="10:11">
      <c r="J21507" s="1"/>
      <c r="K21507"/>
    </row>
    <row r="21508" spans="10:11">
      <c r="J21508" s="1"/>
      <c r="K21508"/>
    </row>
    <row r="21509" spans="10:11">
      <c r="J21509" s="1"/>
      <c r="K21509"/>
    </row>
    <row r="21510" spans="10:11">
      <c r="J21510" s="1"/>
      <c r="K21510"/>
    </row>
    <row r="21511" spans="10:11">
      <c r="J21511" s="1"/>
      <c r="K21511"/>
    </row>
    <row r="21512" spans="10:11">
      <c r="J21512" s="1"/>
      <c r="K21512"/>
    </row>
    <row r="21513" spans="10:11">
      <c r="J21513" s="1"/>
      <c r="K21513"/>
    </row>
    <row r="21514" spans="10:11">
      <c r="J21514" s="1"/>
      <c r="K21514"/>
    </row>
    <row r="21515" spans="10:11">
      <c r="J21515" s="1"/>
      <c r="K21515"/>
    </row>
    <row r="21516" spans="10:11">
      <c r="J21516" s="1"/>
      <c r="K21516"/>
    </row>
    <row r="21517" spans="10:11">
      <c r="J21517" s="1"/>
      <c r="K21517"/>
    </row>
    <row r="21518" spans="10:11">
      <c r="J21518" s="1"/>
      <c r="K21518"/>
    </row>
    <row r="21519" spans="10:11">
      <c r="J21519" s="1"/>
      <c r="K21519"/>
    </row>
    <row r="21520" spans="10:11">
      <c r="J21520" s="1"/>
      <c r="K21520"/>
    </row>
    <row r="21521" spans="10:11">
      <c r="J21521" s="1"/>
      <c r="K21521"/>
    </row>
    <row r="21522" spans="10:11">
      <c r="J21522" s="1"/>
      <c r="K21522"/>
    </row>
    <row r="21523" spans="10:11">
      <c r="J21523" s="1"/>
      <c r="K21523"/>
    </row>
    <row r="21524" spans="10:11">
      <c r="J21524" s="1"/>
      <c r="K21524"/>
    </row>
    <row r="21525" spans="10:11">
      <c r="J21525" s="1"/>
      <c r="K21525"/>
    </row>
    <row r="21526" spans="10:11">
      <c r="J21526" s="1"/>
      <c r="K21526"/>
    </row>
    <row r="21527" spans="10:11">
      <c r="J21527" s="1"/>
      <c r="K21527"/>
    </row>
    <row r="21528" spans="10:11">
      <c r="J21528" s="1"/>
      <c r="K21528"/>
    </row>
    <row r="21529" spans="10:11">
      <c r="J21529" s="1"/>
      <c r="K21529"/>
    </row>
    <row r="21530" spans="10:11">
      <c r="J21530" s="1"/>
      <c r="K21530"/>
    </row>
    <row r="21531" spans="10:11">
      <c r="J21531" s="1"/>
      <c r="K21531"/>
    </row>
    <row r="21532" spans="10:11">
      <c r="J21532" s="1"/>
      <c r="K21532"/>
    </row>
    <row r="21533" spans="10:11">
      <c r="J21533" s="1"/>
      <c r="K21533"/>
    </row>
    <row r="21534" spans="10:11">
      <c r="J21534" s="1"/>
      <c r="K21534"/>
    </row>
    <row r="21535" spans="10:11">
      <c r="J21535" s="1"/>
      <c r="K21535"/>
    </row>
    <row r="21536" spans="10:11">
      <c r="J21536" s="1"/>
      <c r="K21536"/>
    </row>
    <row r="21537" spans="10:11">
      <c r="J21537" s="1"/>
      <c r="K21537"/>
    </row>
    <row r="21538" spans="10:11">
      <c r="J21538" s="1"/>
      <c r="K21538"/>
    </row>
    <row r="21539" spans="10:11">
      <c r="J21539" s="1"/>
      <c r="K21539"/>
    </row>
    <row r="21540" spans="10:11">
      <c r="J21540" s="1"/>
      <c r="K21540"/>
    </row>
    <row r="21541" spans="10:11">
      <c r="J21541" s="1"/>
      <c r="K21541"/>
    </row>
    <row r="21542" spans="10:11">
      <c r="J21542" s="1"/>
      <c r="K21542"/>
    </row>
    <row r="21543" spans="10:11">
      <c r="J21543" s="1"/>
      <c r="K21543"/>
    </row>
    <row r="21544" spans="10:11">
      <c r="J21544" s="1"/>
      <c r="K21544"/>
    </row>
    <row r="21545" spans="10:11">
      <c r="J21545" s="1"/>
      <c r="K21545"/>
    </row>
    <row r="21546" spans="10:11">
      <c r="J21546" s="1"/>
      <c r="K21546"/>
    </row>
    <row r="21547" spans="10:11">
      <c r="J21547" s="1"/>
      <c r="K21547"/>
    </row>
    <row r="21548" spans="10:11">
      <c r="J21548" s="1"/>
      <c r="K21548"/>
    </row>
    <row r="21549" spans="10:11">
      <c r="J21549" s="1"/>
      <c r="K21549"/>
    </row>
    <row r="21550" spans="10:11">
      <c r="J21550" s="1"/>
      <c r="K21550"/>
    </row>
    <row r="21551" spans="10:11">
      <c r="J21551" s="1"/>
      <c r="K21551"/>
    </row>
    <row r="21552" spans="10:11">
      <c r="J21552" s="1"/>
      <c r="K21552"/>
    </row>
    <row r="21553" spans="10:11">
      <c r="J21553" s="1"/>
      <c r="K21553"/>
    </row>
    <row r="21554" spans="10:11">
      <c r="J21554" s="1"/>
      <c r="K21554"/>
    </row>
    <row r="21555" spans="10:11">
      <c r="J21555" s="1"/>
      <c r="K21555"/>
    </row>
    <row r="21556" spans="10:11">
      <c r="J21556" s="1"/>
      <c r="K21556"/>
    </row>
    <row r="21557" spans="10:11">
      <c r="J21557" s="1"/>
      <c r="K21557"/>
    </row>
    <row r="21558" spans="10:11">
      <c r="J21558" s="1"/>
      <c r="K21558"/>
    </row>
    <row r="21559" spans="10:11">
      <c r="J21559" s="1"/>
      <c r="K21559"/>
    </row>
    <row r="21560" spans="10:11">
      <c r="J21560" s="1"/>
      <c r="K21560"/>
    </row>
    <row r="21561" spans="10:11">
      <c r="J21561" s="1"/>
      <c r="K21561"/>
    </row>
    <row r="21562" spans="10:11">
      <c r="J21562" s="1"/>
      <c r="K21562"/>
    </row>
    <row r="21563" spans="10:11">
      <c r="J21563" s="1"/>
      <c r="K21563"/>
    </row>
    <row r="21564" spans="10:11">
      <c r="J21564" s="1"/>
      <c r="K21564"/>
    </row>
    <row r="21565" spans="10:11">
      <c r="J21565" s="1"/>
      <c r="K21565"/>
    </row>
    <row r="21566" spans="10:11">
      <c r="J21566" s="1"/>
      <c r="K21566"/>
    </row>
    <row r="21567" spans="10:11">
      <c r="J21567" s="1"/>
      <c r="K21567"/>
    </row>
    <row r="21568" spans="10:11">
      <c r="J21568" s="1"/>
      <c r="K21568"/>
    </row>
    <row r="21569" spans="10:11">
      <c r="J21569" s="1"/>
      <c r="K21569"/>
    </row>
    <row r="21570" spans="10:11">
      <c r="J21570" s="1"/>
      <c r="K21570"/>
    </row>
    <row r="21571" spans="10:11">
      <c r="J21571" s="1"/>
      <c r="K21571"/>
    </row>
    <row r="21572" spans="10:11">
      <c r="J21572" s="1"/>
      <c r="K21572"/>
    </row>
    <row r="21573" spans="10:11">
      <c r="J21573" s="1"/>
      <c r="K21573"/>
    </row>
    <row r="21574" spans="10:11">
      <c r="J21574" s="1"/>
      <c r="K21574"/>
    </row>
    <row r="21575" spans="10:11">
      <c r="J21575" s="1"/>
      <c r="K21575"/>
    </row>
    <row r="21576" spans="10:11">
      <c r="J21576" s="1"/>
      <c r="K21576"/>
    </row>
    <row r="21577" spans="10:11">
      <c r="J21577" s="1"/>
      <c r="K21577"/>
    </row>
    <row r="21578" spans="10:11">
      <c r="J21578" s="1"/>
      <c r="K21578"/>
    </row>
    <row r="21579" spans="10:11">
      <c r="J21579" s="1"/>
      <c r="K21579"/>
    </row>
    <row r="21580" spans="10:11">
      <c r="J21580" s="1"/>
      <c r="K21580"/>
    </row>
    <row r="21581" spans="10:11">
      <c r="J21581" s="1"/>
      <c r="K21581"/>
    </row>
    <row r="21582" spans="10:11">
      <c r="J21582" s="1"/>
      <c r="K21582"/>
    </row>
    <row r="21583" spans="10:11">
      <c r="J21583" s="1"/>
      <c r="K21583"/>
    </row>
    <row r="21584" spans="10:11">
      <c r="J21584" s="1"/>
      <c r="K21584"/>
    </row>
    <row r="21585" spans="10:11">
      <c r="J21585" s="1"/>
      <c r="K21585"/>
    </row>
    <row r="21586" spans="10:11">
      <c r="J21586" s="1"/>
      <c r="K21586"/>
    </row>
    <row r="21587" spans="10:11">
      <c r="J21587" s="1"/>
      <c r="K21587"/>
    </row>
    <row r="21588" spans="10:11">
      <c r="J21588" s="1"/>
      <c r="K21588"/>
    </row>
    <row r="21589" spans="10:11">
      <c r="J21589" s="1"/>
      <c r="K21589"/>
    </row>
    <row r="21590" spans="10:11">
      <c r="J21590" s="1"/>
      <c r="K21590"/>
    </row>
    <row r="21591" spans="10:11">
      <c r="J21591" s="1"/>
      <c r="K21591"/>
    </row>
    <row r="21592" spans="10:11">
      <c r="J21592" s="1"/>
      <c r="K21592"/>
    </row>
    <row r="21593" spans="10:11">
      <c r="J21593" s="1"/>
      <c r="K21593"/>
    </row>
    <row r="21594" spans="10:11">
      <c r="J21594" s="1"/>
      <c r="K21594"/>
    </row>
    <row r="21595" spans="10:11">
      <c r="J21595" s="1"/>
      <c r="K21595"/>
    </row>
    <row r="21596" spans="10:11">
      <c r="J21596" s="1"/>
      <c r="K21596"/>
    </row>
    <row r="21597" spans="10:11">
      <c r="J21597" s="1"/>
      <c r="K21597"/>
    </row>
    <row r="21598" spans="10:11">
      <c r="J21598" s="1"/>
      <c r="K21598"/>
    </row>
    <row r="21599" spans="10:11">
      <c r="J21599" s="1"/>
      <c r="K21599"/>
    </row>
    <row r="21600" spans="10:11">
      <c r="J21600" s="1"/>
      <c r="K21600"/>
    </row>
    <row r="21601" spans="10:11">
      <c r="J21601" s="1"/>
      <c r="K21601"/>
    </row>
    <row r="21602" spans="10:11">
      <c r="J21602" s="1"/>
      <c r="K21602"/>
    </row>
    <row r="21603" spans="10:11">
      <c r="J21603" s="1"/>
      <c r="K21603"/>
    </row>
    <row r="21604" spans="10:11">
      <c r="J21604" s="1"/>
      <c r="K21604"/>
    </row>
    <row r="21605" spans="10:11">
      <c r="J21605" s="1"/>
      <c r="K21605"/>
    </row>
    <row r="21606" spans="10:11">
      <c r="J21606" s="1"/>
      <c r="K21606"/>
    </row>
    <row r="21607" spans="10:11">
      <c r="J21607" s="1"/>
      <c r="K21607"/>
    </row>
    <row r="21608" spans="10:11">
      <c r="J21608" s="1"/>
      <c r="K21608"/>
    </row>
    <row r="21609" spans="10:11">
      <c r="J21609" s="1"/>
      <c r="K21609"/>
    </row>
    <row r="21610" spans="10:11">
      <c r="J21610" s="1"/>
      <c r="K21610"/>
    </row>
    <row r="21611" spans="10:11">
      <c r="J21611" s="1"/>
      <c r="K21611"/>
    </row>
    <row r="21612" spans="10:11">
      <c r="J21612" s="1"/>
      <c r="K21612"/>
    </row>
    <row r="21613" spans="10:11">
      <c r="J21613" s="1"/>
      <c r="K21613"/>
    </row>
    <row r="21614" spans="10:11">
      <c r="J21614" s="1"/>
      <c r="K21614"/>
    </row>
    <row r="21615" spans="10:11">
      <c r="J21615" s="1"/>
      <c r="K21615"/>
    </row>
    <row r="21616" spans="10:11">
      <c r="J21616" s="1"/>
      <c r="K21616"/>
    </row>
    <row r="21617" spans="10:11">
      <c r="J21617" s="1"/>
      <c r="K21617"/>
    </row>
    <row r="21618" spans="10:11">
      <c r="J21618" s="1"/>
      <c r="K21618"/>
    </row>
    <row r="21619" spans="10:11">
      <c r="J21619" s="1"/>
      <c r="K21619"/>
    </row>
    <row r="21620" spans="10:11">
      <c r="J21620" s="1"/>
      <c r="K21620"/>
    </row>
    <row r="21621" spans="10:11">
      <c r="J21621" s="1"/>
      <c r="K21621"/>
    </row>
    <row r="21622" spans="10:11">
      <c r="J21622" s="1"/>
      <c r="K21622"/>
    </row>
    <row r="21623" spans="10:11">
      <c r="J21623" s="1"/>
      <c r="K21623"/>
    </row>
    <row r="21624" spans="10:11">
      <c r="J21624" s="1"/>
      <c r="K21624"/>
    </row>
    <row r="21625" spans="10:11">
      <c r="J21625" s="1"/>
      <c r="K21625"/>
    </row>
    <row r="21626" spans="10:11">
      <c r="J21626" s="1"/>
      <c r="K21626"/>
    </row>
    <row r="21627" spans="10:11">
      <c r="J21627" s="1"/>
      <c r="K21627"/>
    </row>
    <row r="21628" spans="10:11">
      <c r="J21628" s="1"/>
      <c r="K21628"/>
    </row>
    <row r="21629" spans="10:11">
      <c r="J21629" s="1"/>
      <c r="K21629"/>
    </row>
    <row r="21630" spans="10:11">
      <c r="J21630" s="1"/>
      <c r="K21630"/>
    </row>
    <row r="21631" spans="10:11">
      <c r="J21631" s="1"/>
      <c r="K21631"/>
    </row>
    <row r="21632" spans="10:11">
      <c r="J21632" s="1"/>
      <c r="K21632"/>
    </row>
    <row r="21633" spans="10:11">
      <c r="J21633" s="1"/>
      <c r="K21633"/>
    </row>
    <row r="21634" spans="10:11">
      <c r="J21634" s="1"/>
      <c r="K21634"/>
    </row>
    <row r="21635" spans="10:11">
      <c r="J21635" s="1"/>
      <c r="K21635"/>
    </row>
    <row r="21636" spans="10:11">
      <c r="J21636" s="1"/>
      <c r="K21636"/>
    </row>
    <row r="21637" spans="10:11">
      <c r="J21637" s="1"/>
      <c r="K21637"/>
    </row>
    <row r="21638" spans="10:11">
      <c r="J21638" s="1"/>
      <c r="K21638"/>
    </row>
    <row r="21639" spans="10:11">
      <c r="J21639" s="1"/>
      <c r="K21639"/>
    </row>
    <row r="21640" spans="10:11">
      <c r="J21640" s="1"/>
      <c r="K21640"/>
    </row>
    <row r="21641" spans="10:11">
      <c r="J21641" s="1"/>
      <c r="K21641"/>
    </row>
    <row r="21642" spans="10:11">
      <c r="J21642" s="1"/>
      <c r="K21642"/>
    </row>
    <row r="21643" spans="10:11">
      <c r="J21643" s="1"/>
      <c r="K21643"/>
    </row>
    <row r="21644" spans="10:11">
      <c r="J21644" s="1"/>
      <c r="K21644"/>
    </row>
    <row r="21645" spans="10:11">
      <c r="J21645" s="1"/>
      <c r="K21645"/>
    </row>
    <row r="21646" spans="10:11">
      <c r="J21646" s="1"/>
      <c r="K21646"/>
    </row>
    <row r="21647" spans="10:11">
      <c r="J21647" s="1"/>
      <c r="K21647"/>
    </row>
    <row r="21648" spans="10:11">
      <c r="J21648" s="1"/>
      <c r="K21648"/>
    </row>
    <row r="21649" spans="10:11">
      <c r="J21649" s="1"/>
      <c r="K21649"/>
    </row>
    <row r="21650" spans="10:11">
      <c r="J21650" s="1"/>
      <c r="K21650"/>
    </row>
    <row r="21651" spans="10:11">
      <c r="J21651" s="1"/>
      <c r="K21651"/>
    </row>
    <row r="21652" spans="10:11">
      <c r="J21652" s="1"/>
      <c r="K21652"/>
    </row>
    <row r="21653" spans="10:11">
      <c r="J21653" s="1"/>
      <c r="K21653"/>
    </row>
    <row r="21654" spans="10:11">
      <c r="J21654" s="1"/>
      <c r="K21654"/>
    </row>
    <row r="21655" spans="10:11">
      <c r="J21655" s="1"/>
      <c r="K21655"/>
    </row>
    <row r="21656" spans="10:11">
      <c r="J21656" s="1"/>
      <c r="K21656"/>
    </row>
    <row r="21657" spans="10:11">
      <c r="J21657" s="1"/>
      <c r="K21657"/>
    </row>
    <row r="21658" spans="10:11">
      <c r="J21658" s="1"/>
      <c r="K21658"/>
    </row>
    <row r="21659" spans="10:11">
      <c r="J21659" s="1"/>
      <c r="K21659"/>
    </row>
    <row r="21660" spans="10:11">
      <c r="J21660" s="1"/>
      <c r="K21660"/>
    </row>
    <row r="21661" spans="10:11">
      <c r="J21661" s="1"/>
      <c r="K21661"/>
    </row>
    <row r="21662" spans="10:11">
      <c r="J21662" s="1"/>
      <c r="K21662"/>
    </row>
    <row r="21663" spans="10:11">
      <c r="J21663" s="1"/>
      <c r="K21663"/>
    </row>
    <row r="21664" spans="10:11">
      <c r="J21664" s="1"/>
      <c r="K21664"/>
    </row>
    <row r="21665" spans="10:11">
      <c r="J21665" s="1"/>
      <c r="K21665"/>
    </row>
    <row r="21666" spans="10:11">
      <c r="J21666" s="1"/>
      <c r="K21666"/>
    </row>
    <row r="21667" spans="10:11">
      <c r="J21667" s="1"/>
      <c r="K21667"/>
    </row>
    <row r="21668" spans="10:11">
      <c r="J21668" s="1"/>
      <c r="K21668"/>
    </row>
    <row r="21669" spans="10:11">
      <c r="J21669" s="1"/>
      <c r="K21669"/>
    </row>
    <row r="21670" spans="10:11">
      <c r="J21670" s="1"/>
      <c r="K21670"/>
    </row>
    <row r="21671" spans="10:11">
      <c r="J21671" s="1"/>
      <c r="K21671"/>
    </row>
    <row r="21672" spans="10:11">
      <c r="J21672" s="1"/>
      <c r="K21672"/>
    </row>
    <row r="21673" spans="10:11">
      <c r="J21673" s="1"/>
      <c r="K21673"/>
    </row>
    <row r="21674" spans="10:11">
      <c r="J21674" s="1"/>
      <c r="K21674"/>
    </row>
    <row r="21675" spans="10:11">
      <c r="J21675" s="1"/>
      <c r="K21675"/>
    </row>
    <row r="21676" spans="10:11">
      <c r="J21676" s="1"/>
      <c r="K21676"/>
    </row>
    <row r="21677" spans="10:11">
      <c r="J21677" s="1"/>
      <c r="K21677"/>
    </row>
    <row r="21678" spans="10:11">
      <c r="J21678" s="1"/>
      <c r="K21678"/>
    </row>
    <row r="21679" spans="10:11">
      <c r="J21679" s="1"/>
      <c r="K21679"/>
    </row>
    <row r="21680" spans="10:11">
      <c r="J21680" s="1"/>
      <c r="K21680"/>
    </row>
    <row r="21681" spans="10:11">
      <c r="J21681" s="1"/>
      <c r="K21681"/>
    </row>
    <row r="21682" spans="10:11">
      <c r="J21682" s="1"/>
      <c r="K21682"/>
    </row>
    <row r="21683" spans="10:11">
      <c r="J21683" s="1"/>
      <c r="K21683"/>
    </row>
    <row r="21684" spans="10:11">
      <c r="J21684" s="1"/>
      <c r="K21684"/>
    </row>
    <row r="21685" spans="10:11">
      <c r="J21685" s="1"/>
      <c r="K21685"/>
    </row>
    <row r="21686" spans="10:11">
      <c r="J21686" s="1"/>
      <c r="K21686"/>
    </row>
    <row r="21687" spans="10:11">
      <c r="J21687" s="1"/>
      <c r="K21687"/>
    </row>
    <row r="21688" spans="10:11">
      <c r="J21688" s="1"/>
      <c r="K21688"/>
    </row>
    <row r="21689" spans="10:11">
      <c r="J21689" s="1"/>
      <c r="K21689"/>
    </row>
    <row r="21690" spans="10:11">
      <c r="J21690" s="1"/>
      <c r="K21690"/>
    </row>
    <row r="21691" spans="10:11">
      <c r="J21691" s="1"/>
      <c r="K21691"/>
    </row>
    <row r="21692" spans="10:11">
      <c r="J21692" s="1"/>
      <c r="K21692"/>
    </row>
    <row r="21693" spans="10:11">
      <c r="J21693" s="1"/>
      <c r="K21693"/>
    </row>
    <row r="21694" spans="10:11">
      <c r="J21694" s="1"/>
      <c r="K21694"/>
    </row>
    <row r="21695" spans="10:11">
      <c r="J21695" s="1"/>
      <c r="K21695"/>
    </row>
    <row r="21696" spans="10:11">
      <c r="J21696" s="1"/>
      <c r="K21696"/>
    </row>
    <row r="21697" spans="10:11">
      <c r="J21697" s="1"/>
      <c r="K21697"/>
    </row>
    <row r="21698" spans="10:11">
      <c r="J21698" s="1"/>
      <c r="K21698"/>
    </row>
    <row r="21699" spans="10:11">
      <c r="J21699" s="1"/>
      <c r="K21699"/>
    </row>
    <row r="21700" spans="10:11">
      <c r="J21700" s="1"/>
      <c r="K21700"/>
    </row>
    <row r="21701" spans="10:11">
      <c r="J21701" s="1"/>
      <c r="K21701"/>
    </row>
    <row r="21702" spans="10:11">
      <c r="J21702" s="1"/>
      <c r="K21702"/>
    </row>
    <row r="21703" spans="10:11">
      <c r="J21703" s="1"/>
      <c r="K21703"/>
    </row>
    <row r="21704" spans="10:11">
      <c r="J21704" s="1"/>
      <c r="K21704"/>
    </row>
    <row r="21705" spans="10:11">
      <c r="J21705" s="1"/>
      <c r="K21705"/>
    </row>
    <row r="21706" spans="10:11">
      <c r="J21706" s="1"/>
      <c r="K21706"/>
    </row>
    <row r="21707" spans="10:11">
      <c r="J21707" s="1"/>
      <c r="K21707"/>
    </row>
    <row r="21708" spans="10:11">
      <c r="J21708" s="1"/>
      <c r="K21708"/>
    </row>
    <row r="21709" spans="10:11">
      <c r="J21709" s="1"/>
      <c r="K21709"/>
    </row>
    <row r="21710" spans="10:11">
      <c r="J21710" s="1"/>
      <c r="K21710"/>
    </row>
    <row r="21711" spans="10:11">
      <c r="J21711" s="1"/>
      <c r="K21711"/>
    </row>
    <row r="21712" spans="10:11">
      <c r="J21712" s="1"/>
      <c r="K21712"/>
    </row>
    <row r="21713" spans="10:11">
      <c r="J21713" s="1"/>
      <c r="K21713"/>
    </row>
    <row r="21714" spans="10:11">
      <c r="J21714" s="1"/>
      <c r="K21714"/>
    </row>
    <row r="21715" spans="10:11">
      <c r="J21715" s="1"/>
      <c r="K21715"/>
    </row>
    <row r="21716" spans="10:11">
      <c r="J21716" s="1"/>
      <c r="K21716"/>
    </row>
    <row r="21717" spans="10:11">
      <c r="J21717" s="1"/>
      <c r="K21717"/>
    </row>
    <row r="21718" spans="10:11">
      <c r="J21718" s="1"/>
      <c r="K21718"/>
    </row>
    <row r="21719" spans="10:11">
      <c r="J21719" s="1"/>
      <c r="K21719"/>
    </row>
    <row r="21720" spans="10:11">
      <c r="J21720" s="1"/>
      <c r="K21720"/>
    </row>
    <row r="21721" spans="10:11">
      <c r="J21721" s="1"/>
      <c r="K21721"/>
    </row>
    <row r="21722" spans="10:11">
      <c r="J21722" s="1"/>
      <c r="K21722"/>
    </row>
    <row r="21723" spans="10:11">
      <c r="J21723" s="1"/>
      <c r="K21723"/>
    </row>
    <row r="21724" spans="10:11">
      <c r="J21724" s="1"/>
      <c r="K21724"/>
    </row>
    <row r="21725" spans="10:11">
      <c r="J21725" s="1"/>
      <c r="K21725"/>
    </row>
    <row r="21726" spans="10:11">
      <c r="J21726" s="1"/>
      <c r="K21726"/>
    </row>
    <row r="21727" spans="10:11">
      <c r="J21727" s="1"/>
      <c r="K21727"/>
    </row>
    <row r="21728" spans="10:11">
      <c r="J21728" s="1"/>
      <c r="K21728"/>
    </row>
    <row r="21729" spans="10:11">
      <c r="J21729" s="1"/>
      <c r="K21729"/>
    </row>
    <row r="21730" spans="10:11">
      <c r="J21730" s="1"/>
      <c r="K21730"/>
    </row>
    <row r="21731" spans="10:11">
      <c r="J21731" s="1"/>
      <c r="K21731"/>
    </row>
    <row r="21732" spans="10:11">
      <c r="J21732" s="1"/>
      <c r="K21732"/>
    </row>
    <row r="21733" spans="10:11">
      <c r="J21733" s="1"/>
      <c r="K21733"/>
    </row>
    <row r="21734" spans="10:11">
      <c r="J21734" s="1"/>
      <c r="K21734"/>
    </row>
    <row r="21735" spans="10:11">
      <c r="J21735" s="1"/>
      <c r="K21735"/>
    </row>
    <row r="21736" spans="10:11">
      <c r="J21736" s="1"/>
      <c r="K21736"/>
    </row>
    <row r="21737" spans="10:11">
      <c r="J21737" s="1"/>
      <c r="K21737"/>
    </row>
    <row r="21738" spans="10:11">
      <c r="J21738" s="1"/>
      <c r="K21738"/>
    </row>
    <row r="21739" spans="10:11">
      <c r="J21739" s="1"/>
      <c r="K21739"/>
    </row>
    <row r="21740" spans="10:11">
      <c r="J21740" s="1"/>
      <c r="K21740"/>
    </row>
    <row r="21741" spans="10:11">
      <c r="J21741" s="1"/>
      <c r="K21741"/>
    </row>
    <row r="21742" spans="10:11">
      <c r="J21742" s="1"/>
      <c r="K21742"/>
    </row>
    <row r="21743" spans="10:11">
      <c r="J21743" s="1"/>
      <c r="K21743"/>
    </row>
    <row r="21744" spans="10:11">
      <c r="J21744" s="1"/>
      <c r="K21744"/>
    </row>
    <row r="21745" spans="10:11">
      <c r="J21745" s="1"/>
      <c r="K21745"/>
    </row>
    <row r="21746" spans="10:11">
      <c r="J21746" s="1"/>
      <c r="K21746"/>
    </row>
    <row r="21747" spans="10:11">
      <c r="J21747" s="1"/>
      <c r="K21747"/>
    </row>
    <row r="21748" spans="10:11">
      <c r="J21748" s="1"/>
      <c r="K21748"/>
    </row>
    <row r="21749" spans="10:11">
      <c r="J21749" s="1"/>
      <c r="K21749"/>
    </row>
    <row r="21750" spans="10:11">
      <c r="J21750" s="1"/>
      <c r="K21750"/>
    </row>
    <row r="21751" spans="10:11">
      <c r="J21751" s="1"/>
      <c r="K21751"/>
    </row>
    <row r="21752" spans="10:11">
      <c r="J21752" s="1"/>
      <c r="K21752"/>
    </row>
    <row r="21753" spans="10:11">
      <c r="J21753" s="1"/>
      <c r="K21753"/>
    </row>
    <row r="21754" spans="10:11">
      <c r="J21754" s="1"/>
      <c r="K21754"/>
    </row>
    <row r="21755" spans="10:11">
      <c r="J21755" s="1"/>
      <c r="K21755"/>
    </row>
    <row r="21756" spans="10:11">
      <c r="J21756" s="1"/>
      <c r="K21756"/>
    </row>
    <row r="21757" spans="10:11">
      <c r="J21757" s="1"/>
      <c r="K21757"/>
    </row>
    <row r="21758" spans="10:11">
      <c r="J21758" s="1"/>
      <c r="K21758"/>
    </row>
    <row r="21759" spans="10:11">
      <c r="J21759" s="1"/>
      <c r="K21759"/>
    </row>
    <row r="21760" spans="10:11">
      <c r="J21760" s="1"/>
      <c r="K21760"/>
    </row>
    <row r="21761" spans="10:11">
      <c r="J21761" s="1"/>
      <c r="K21761"/>
    </row>
    <row r="21762" spans="10:11">
      <c r="J21762" s="1"/>
      <c r="K21762"/>
    </row>
    <row r="21763" spans="10:11">
      <c r="J21763" s="1"/>
      <c r="K21763"/>
    </row>
    <row r="21764" spans="10:11">
      <c r="J21764" s="1"/>
      <c r="K21764"/>
    </row>
    <row r="21765" spans="10:11">
      <c r="J21765" s="1"/>
      <c r="K21765"/>
    </row>
    <row r="21766" spans="10:11">
      <c r="J21766" s="1"/>
      <c r="K21766"/>
    </row>
    <row r="21767" spans="10:11">
      <c r="J21767" s="1"/>
      <c r="K21767"/>
    </row>
    <row r="21768" spans="10:11">
      <c r="J21768" s="1"/>
      <c r="K21768"/>
    </row>
    <row r="21769" spans="10:11">
      <c r="J21769" s="1"/>
      <c r="K21769"/>
    </row>
    <row r="21770" spans="10:11">
      <c r="J21770" s="1"/>
      <c r="K21770"/>
    </row>
    <row r="21771" spans="10:11">
      <c r="J21771" s="1"/>
      <c r="K21771"/>
    </row>
    <row r="21772" spans="10:11">
      <c r="J21772" s="1"/>
      <c r="K21772"/>
    </row>
    <row r="21773" spans="10:11">
      <c r="J21773" s="1"/>
      <c r="K21773"/>
    </row>
    <row r="21774" spans="10:11">
      <c r="J21774" s="1"/>
      <c r="K21774"/>
    </row>
    <row r="21775" spans="10:11">
      <c r="J21775" s="1"/>
      <c r="K21775"/>
    </row>
    <row r="21776" spans="10:11">
      <c r="J21776" s="1"/>
      <c r="K21776"/>
    </row>
    <row r="21777" spans="10:11">
      <c r="J21777" s="1"/>
      <c r="K21777"/>
    </row>
    <row r="21778" spans="10:11">
      <c r="J21778" s="1"/>
      <c r="K21778"/>
    </row>
    <row r="21779" spans="10:11">
      <c r="J21779" s="1"/>
      <c r="K21779"/>
    </row>
    <row r="21780" spans="10:11">
      <c r="J21780" s="1"/>
      <c r="K21780"/>
    </row>
    <row r="21781" spans="10:11">
      <c r="J21781" s="1"/>
      <c r="K21781"/>
    </row>
    <row r="21782" spans="10:11">
      <c r="J21782" s="1"/>
      <c r="K21782"/>
    </row>
    <row r="21783" spans="10:11">
      <c r="J21783" s="1"/>
      <c r="K21783"/>
    </row>
    <row r="21784" spans="10:11">
      <c r="J21784" s="1"/>
      <c r="K21784"/>
    </row>
    <row r="21785" spans="10:11">
      <c r="J21785" s="1"/>
      <c r="K21785"/>
    </row>
    <row r="21786" spans="10:11">
      <c r="J21786" s="1"/>
      <c r="K21786"/>
    </row>
    <row r="21787" spans="10:11">
      <c r="J21787" s="1"/>
      <c r="K21787"/>
    </row>
    <row r="21788" spans="10:11">
      <c r="J21788" s="1"/>
      <c r="K21788"/>
    </row>
    <row r="21789" spans="10:11">
      <c r="J21789" s="1"/>
      <c r="K21789"/>
    </row>
    <row r="21790" spans="10:11">
      <c r="J21790" s="1"/>
      <c r="K21790"/>
    </row>
    <row r="21791" spans="10:11">
      <c r="J21791" s="1"/>
      <c r="K21791"/>
    </row>
    <row r="21792" spans="10:11">
      <c r="J21792" s="1"/>
      <c r="K21792"/>
    </row>
    <row r="21793" spans="10:11">
      <c r="J21793" s="1"/>
      <c r="K21793"/>
    </row>
    <row r="21794" spans="10:11">
      <c r="J21794" s="1"/>
      <c r="K21794"/>
    </row>
    <row r="21795" spans="10:11">
      <c r="J21795" s="1"/>
      <c r="K21795"/>
    </row>
    <row r="21796" spans="10:11">
      <c r="J21796" s="1"/>
      <c r="K21796"/>
    </row>
    <row r="21797" spans="10:11">
      <c r="J21797" s="1"/>
      <c r="K21797"/>
    </row>
    <row r="21798" spans="10:11">
      <c r="J21798" s="1"/>
      <c r="K21798"/>
    </row>
    <row r="21799" spans="10:11">
      <c r="J21799" s="1"/>
      <c r="K21799"/>
    </row>
    <row r="21800" spans="10:11">
      <c r="J21800" s="1"/>
      <c r="K21800"/>
    </row>
    <row r="21801" spans="10:11">
      <c r="J21801" s="1"/>
      <c r="K21801"/>
    </row>
    <row r="21802" spans="10:11">
      <c r="J21802" s="1"/>
      <c r="K21802"/>
    </row>
    <row r="21803" spans="10:11">
      <c r="J21803" s="1"/>
      <c r="K21803"/>
    </row>
    <row r="21804" spans="10:11">
      <c r="J21804" s="1"/>
      <c r="K21804"/>
    </row>
    <row r="21805" spans="10:11">
      <c r="J21805" s="1"/>
      <c r="K21805"/>
    </row>
    <row r="21806" spans="10:11">
      <c r="J21806" s="1"/>
      <c r="K21806"/>
    </row>
    <row r="21807" spans="10:11">
      <c r="J21807" s="1"/>
      <c r="K21807"/>
    </row>
    <row r="21808" spans="10:11">
      <c r="J21808" s="1"/>
      <c r="K21808"/>
    </row>
    <row r="21809" spans="10:11">
      <c r="J21809" s="1"/>
      <c r="K21809"/>
    </row>
    <row r="21810" spans="10:11">
      <c r="J21810" s="1"/>
      <c r="K21810"/>
    </row>
    <row r="21811" spans="10:11">
      <c r="J21811" s="1"/>
      <c r="K21811"/>
    </row>
    <row r="21812" spans="10:11">
      <c r="J21812" s="1"/>
      <c r="K21812"/>
    </row>
    <row r="21813" spans="10:11">
      <c r="J21813" s="1"/>
      <c r="K21813"/>
    </row>
    <row r="21814" spans="10:11">
      <c r="J21814" s="1"/>
      <c r="K21814"/>
    </row>
    <row r="21815" spans="10:11">
      <c r="J21815" s="1"/>
      <c r="K21815"/>
    </row>
    <row r="21816" spans="10:11">
      <c r="J21816" s="1"/>
      <c r="K21816"/>
    </row>
    <row r="21817" spans="10:11">
      <c r="J21817" s="1"/>
      <c r="K21817"/>
    </row>
    <row r="21818" spans="10:11">
      <c r="J21818" s="1"/>
      <c r="K21818"/>
    </row>
    <row r="21819" spans="10:11">
      <c r="J21819" s="1"/>
      <c r="K21819"/>
    </row>
    <row r="21820" spans="10:11">
      <c r="J21820" s="1"/>
      <c r="K21820"/>
    </row>
    <row r="21821" spans="10:11">
      <c r="J21821" s="1"/>
      <c r="K21821"/>
    </row>
    <row r="21822" spans="10:11">
      <c r="J21822" s="1"/>
      <c r="K21822"/>
    </row>
    <row r="21823" spans="10:11">
      <c r="J21823" s="1"/>
      <c r="K21823"/>
    </row>
    <row r="21824" spans="10:11">
      <c r="J21824" s="1"/>
      <c r="K21824"/>
    </row>
    <row r="21825" spans="10:11">
      <c r="J21825" s="1"/>
      <c r="K21825"/>
    </row>
    <row r="21826" spans="10:11">
      <c r="J21826" s="1"/>
      <c r="K21826"/>
    </row>
    <row r="21827" spans="10:11">
      <c r="J21827" s="1"/>
      <c r="K21827"/>
    </row>
    <row r="21828" spans="10:11">
      <c r="J21828" s="1"/>
      <c r="K21828"/>
    </row>
    <row r="21829" spans="10:11">
      <c r="J21829" s="1"/>
      <c r="K21829"/>
    </row>
    <row r="21830" spans="10:11">
      <c r="J21830" s="1"/>
      <c r="K21830"/>
    </row>
    <row r="21831" spans="10:11">
      <c r="J21831" s="1"/>
      <c r="K21831"/>
    </row>
    <row r="21832" spans="10:11">
      <c r="J21832" s="1"/>
      <c r="K21832"/>
    </row>
    <row r="21833" spans="10:11">
      <c r="J21833" s="1"/>
      <c r="K21833"/>
    </row>
    <row r="21834" spans="10:11">
      <c r="J21834" s="1"/>
      <c r="K21834"/>
    </row>
    <row r="21835" spans="10:11">
      <c r="J21835" s="1"/>
      <c r="K21835"/>
    </row>
    <row r="21836" spans="10:11">
      <c r="J21836" s="1"/>
      <c r="K21836"/>
    </row>
    <row r="21837" spans="10:11">
      <c r="J21837" s="1"/>
      <c r="K21837"/>
    </row>
    <row r="21838" spans="10:11">
      <c r="J21838" s="1"/>
      <c r="K21838"/>
    </row>
    <row r="21839" spans="10:11">
      <c r="J21839" s="1"/>
      <c r="K21839"/>
    </row>
    <row r="21840" spans="10:11">
      <c r="J21840" s="1"/>
      <c r="K21840"/>
    </row>
    <row r="21841" spans="10:11">
      <c r="J21841" s="1"/>
      <c r="K21841"/>
    </row>
    <row r="21842" spans="10:11">
      <c r="J21842" s="1"/>
      <c r="K21842"/>
    </row>
    <row r="21843" spans="10:11">
      <c r="J21843" s="1"/>
      <c r="K21843"/>
    </row>
    <row r="21844" spans="10:11">
      <c r="J21844" s="1"/>
      <c r="K21844"/>
    </row>
    <row r="21845" spans="10:11">
      <c r="J21845" s="1"/>
      <c r="K21845"/>
    </row>
    <row r="21846" spans="10:11">
      <c r="J21846" s="1"/>
      <c r="K21846"/>
    </row>
    <row r="21847" spans="10:11">
      <c r="J21847" s="1"/>
      <c r="K21847"/>
    </row>
    <row r="21848" spans="10:11">
      <c r="J21848" s="1"/>
      <c r="K21848"/>
    </row>
    <row r="21849" spans="10:11">
      <c r="J21849" s="1"/>
      <c r="K21849"/>
    </row>
    <row r="21850" spans="10:11">
      <c r="J21850" s="1"/>
      <c r="K21850"/>
    </row>
    <row r="21851" spans="10:11">
      <c r="J21851" s="1"/>
      <c r="K21851"/>
    </row>
    <row r="21852" spans="10:11">
      <c r="J21852" s="1"/>
      <c r="K21852"/>
    </row>
    <row r="21853" spans="10:11">
      <c r="J21853" s="1"/>
      <c r="K21853"/>
    </row>
    <row r="21854" spans="10:11">
      <c r="J21854" s="1"/>
      <c r="K21854"/>
    </row>
    <row r="21855" spans="10:11">
      <c r="J21855" s="1"/>
      <c r="K21855"/>
    </row>
    <row r="21856" spans="10:11">
      <c r="J21856" s="1"/>
      <c r="K21856"/>
    </row>
    <row r="21857" spans="10:11">
      <c r="J21857" s="1"/>
      <c r="K21857"/>
    </row>
    <row r="21858" spans="10:11">
      <c r="J21858" s="1"/>
      <c r="K21858"/>
    </row>
    <row r="21859" spans="10:11">
      <c r="J21859" s="1"/>
      <c r="K21859"/>
    </row>
    <row r="21860" spans="10:11">
      <c r="J21860" s="1"/>
      <c r="K21860"/>
    </row>
    <row r="21861" spans="10:11">
      <c r="J21861" s="1"/>
      <c r="K21861"/>
    </row>
    <row r="21862" spans="10:11">
      <c r="J21862" s="1"/>
      <c r="K21862"/>
    </row>
    <row r="21863" spans="10:11">
      <c r="J21863" s="1"/>
      <c r="K21863"/>
    </row>
    <row r="21864" spans="10:11">
      <c r="J21864" s="1"/>
      <c r="K21864"/>
    </row>
    <row r="21865" spans="10:11">
      <c r="J21865" s="1"/>
      <c r="K21865"/>
    </row>
    <row r="21866" spans="10:11">
      <c r="J21866" s="1"/>
      <c r="K21866"/>
    </row>
    <row r="21867" spans="10:11">
      <c r="J21867" s="1"/>
      <c r="K21867"/>
    </row>
    <row r="21868" spans="10:11">
      <c r="J21868" s="1"/>
      <c r="K21868"/>
    </row>
    <row r="21869" spans="10:11">
      <c r="J21869" s="1"/>
      <c r="K21869"/>
    </row>
    <row r="21870" spans="10:11">
      <c r="J21870" s="1"/>
      <c r="K21870"/>
    </row>
    <row r="21871" spans="10:11">
      <c r="J21871" s="1"/>
      <c r="K21871"/>
    </row>
    <row r="21872" spans="10:11">
      <c r="J21872" s="1"/>
      <c r="K21872"/>
    </row>
    <row r="21873" spans="10:11">
      <c r="J21873" s="1"/>
      <c r="K21873"/>
    </row>
    <row r="21874" spans="10:11">
      <c r="J21874" s="1"/>
      <c r="K21874"/>
    </row>
    <row r="21875" spans="10:11">
      <c r="J21875" s="1"/>
      <c r="K21875"/>
    </row>
    <row r="21876" spans="10:11">
      <c r="J21876" s="1"/>
      <c r="K21876"/>
    </row>
    <row r="21877" spans="10:11">
      <c r="J21877" s="1"/>
      <c r="K21877"/>
    </row>
    <row r="21878" spans="10:11">
      <c r="J21878" s="1"/>
      <c r="K21878"/>
    </row>
    <row r="21879" spans="10:11">
      <c r="J21879" s="1"/>
      <c r="K21879"/>
    </row>
    <row r="21880" spans="10:11">
      <c r="J21880" s="1"/>
      <c r="K21880"/>
    </row>
    <row r="21881" spans="10:11">
      <c r="J21881" s="1"/>
      <c r="K21881"/>
    </row>
    <row r="21882" spans="10:11">
      <c r="J21882" s="1"/>
      <c r="K21882"/>
    </row>
    <row r="21883" spans="10:11">
      <c r="J21883" s="1"/>
      <c r="K21883"/>
    </row>
    <row r="21884" spans="10:11">
      <c r="J21884" s="1"/>
      <c r="K21884"/>
    </row>
    <row r="21885" spans="10:11">
      <c r="J21885" s="1"/>
      <c r="K21885"/>
    </row>
    <row r="21886" spans="10:11">
      <c r="J21886" s="1"/>
      <c r="K21886"/>
    </row>
    <row r="21887" spans="10:11">
      <c r="J21887" s="1"/>
      <c r="K21887"/>
    </row>
    <row r="21888" spans="10:11">
      <c r="J21888" s="1"/>
      <c r="K21888"/>
    </row>
    <row r="21889" spans="10:11">
      <c r="J21889" s="1"/>
      <c r="K21889"/>
    </row>
    <row r="21890" spans="10:11">
      <c r="J21890" s="1"/>
      <c r="K21890"/>
    </row>
    <row r="21891" spans="10:11">
      <c r="J21891" s="1"/>
      <c r="K21891"/>
    </row>
    <row r="21892" spans="10:11">
      <c r="J21892" s="1"/>
      <c r="K21892"/>
    </row>
    <row r="21893" spans="10:11">
      <c r="J21893" s="1"/>
      <c r="K21893"/>
    </row>
    <row r="21894" spans="10:11">
      <c r="J21894" s="1"/>
      <c r="K21894"/>
    </row>
    <row r="21895" spans="10:11">
      <c r="J21895" s="1"/>
      <c r="K21895"/>
    </row>
    <row r="21896" spans="10:11">
      <c r="J21896" s="1"/>
      <c r="K21896"/>
    </row>
    <row r="21897" spans="10:11">
      <c r="J21897" s="1"/>
      <c r="K21897"/>
    </row>
    <row r="21898" spans="10:11">
      <c r="J21898" s="1"/>
      <c r="K21898"/>
    </row>
    <row r="21899" spans="10:11">
      <c r="J21899" s="1"/>
      <c r="K21899"/>
    </row>
    <row r="21900" spans="10:11">
      <c r="J21900" s="1"/>
      <c r="K21900"/>
    </row>
    <row r="21901" spans="10:11">
      <c r="J21901" s="1"/>
      <c r="K21901"/>
    </row>
    <row r="21902" spans="10:11">
      <c r="J21902" s="1"/>
      <c r="K21902"/>
    </row>
    <row r="21903" spans="10:11">
      <c r="J21903" s="1"/>
      <c r="K21903"/>
    </row>
    <row r="21904" spans="10:11">
      <c r="J21904" s="1"/>
      <c r="K21904"/>
    </row>
    <row r="21905" spans="10:11">
      <c r="J21905" s="1"/>
      <c r="K21905"/>
    </row>
    <row r="21906" spans="10:11">
      <c r="J21906" s="1"/>
      <c r="K21906"/>
    </row>
    <row r="21907" spans="10:11">
      <c r="J21907" s="1"/>
      <c r="K21907"/>
    </row>
    <row r="21908" spans="10:11">
      <c r="J21908" s="1"/>
      <c r="K21908"/>
    </row>
    <row r="21909" spans="10:11">
      <c r="J21909" s="1"/>
      <c r="K21909"/>
    </row>
    <row r="21910" spans="10:11">
      <c r="J21910" s="1"/>
      <c r="K21910"/>
    </row>
    <row r="21911" spans="10:11">
      <c r="J21911" s="1"/>
      <c r="K21911"/>
    </row>
    <row r="21912" spans="10:11">
      <c r="J21912" s="1"/>
      <c r="K21912"/>
    </row>
    <row r="21913" spans="10:11">
      <c r="J21913" s="1"/>
      <c r="K21913"/>
    </row>
    <row r="21914" spans="10:11">
      <c r="J21914" s="1"/>
      <c r="K21914"/>
    </row>
    <row r="21915" spans="10:11">
      <c r="J21915" s="1"/>
      <c r="K21915"/>
    </row>
    <row r="21916" spans="10:11">
      <c r="J21916" s="1"/>
      <c r="K21916"/>
    </row>
    <row r="21917" spans="10:11">
      <c r="J21917" s="1"/>
      <c r="K21917"/>
    </row>
    <row r="21918" spans="10:11">
      <c r="J21918" s="1"/>
      <c r="K21918"/>
    </row>
    <row r="21919" spans="10:11">
      <c r="J21919" s="1"/>
      <c r="K21919"/>
    </row>
    <row r="21920" spans="10:11">
      <c r="J21920" s="1"/>
      <c r="K21920"/>
    </row>
    <row r="21921" spans="10:11">
      <c r="J21921" s="1"/>
      <c r="K21921"/>
    </row>
    <row r="21922" spans="10:11">
      <c r="J21922" s="1"/>
      <c r="K21922"/>
    </row>
    <row r="21923" spans="10:11">
      <c r="J21923" s="1"/>
      <c r="K21923"/>
    </row>
    <row r="21924" spans="10:11">
      <c r="J21924" s="1"/>
      <c r="K21924"/>
    </row>
    <row r="21925" spans="10:11">
      <c r="J21925" s="1"/>
      <c r="K21925"/>
    </row>
    <row r="21926" spans="10:11">
      <c r="J21926" s="1"/>
      <c r="K21926"/>
    </row>
    <row r="21927" spans="10:11">
      <c r="J21927" s="1"/>
      <c r="K21927"/>
    </row>
    <row r="21928" spans="10:11">
      <c r="J21928" s="1"/>
      <c r="K21928"/>
    </row>
    <row r="21929" spans="10:11">
      <c r="J21929" s="1"/>
      <c r="K21929"/>
    </row>
    <row r="21930" spans="10:11">
      <c r="J21930" s="1"/>
      <c r="K21930"/>
    </row>
    <row r="21931" spans="10:11">
      <c r="J21931" s="1"/>
      <c r="K21931"/>
    </row>
    <row r="21932" spans="10:11">
      <c r="J21932" s="1"/>
      <c r="K21932"/>
    </row>
    <row r="21933" spans="10:11">
      <c r="J21933" s="1"/>
      <c r="K21933"/>
    </row>
    <row r="21934" spans="10:11">
      <c r="J21934" s="1"/>
      <c r="K21934"/>
    </row>
    <row r="21935" spans="10:11">
      <c r="J21935" s="1"/>
      <c r="K21935"/>
    </row>
    <row r="21936" spans="10:11">
      <c r="J21936" s="1"/>
      <c r="K21936"/>
    </row>
    <row r="21937" spans="10:11">
      <c r="J21937" s="1"/>
      <c r="K21937"/>
    </row>
    <row r="21938" spans="10:11">
      <c r="J21938" s="1"/>
      <c r="K21938"/>
    </row>
    <row r="21939" spans="10:11">
      <c r="J21939" s="1"/>
      <c r="K21939"/>
    </row>
    <row r="21940" spans="10:11">
      <c r="J21940" s="1"/>
      <c r="K21940"/>
    </row>
    <row r="21941" spans="10:11">
      <c r="J21941" s="1"/>
      <c r="K21941"/>
    </row>
    <row r="21942" spans="10:11">
      <c r="J21942" s="1"/>
      <c r="K21942"/>
    </row>
    <row r="21943" spans="10:11">
      <c r="J21943" s="1"/>
      <c r="K21943"/>
    </row>
    <row r="21944" spans="10:11">
      <c r="J21944" s="1"/>
      <c r="K21944"/>
    </row>
    <row r="21945" spans="10:11">
      <c r="J21945" s="1"/>
      <c r="K21945"/>
    </row>
    <row r="21946" spans="10:11">
      <c r="J21946" s="1"/>
      <c r="K21946"/>
    </row>
    <row r="21947" spans="10:11">
      <c r="J21947" s="1"/>
      <c r="K21947"/>
    </row>
    <row r="21948" spans="10:11">
      <c r="J21948" s="1"/>
      <c r="K21948"/>
    </row>
    <row r="21949" spans="10:11">
      <c r="J21949" s="1"/>
      <c r="K21949"/>
    </row>
    <row r="21950" spans="10:11">
      <c r="J21950" s="1"/>
      <c r="K21950"/>
    </row>
    <row r="21951" spans="10:11">
      <c r="J21951" s="1"/>
      <c r="K21951"/>
    </row>
    <row r="21952" spans="10:11">
      <c r="J21952" s="1"/>
      <c r="K21952"/>
    </row>
    <row r="21953" spans="10:11">
      <c r="J21953" s="1"/>
      <c r="K21953"/>
    </row>
    <row r="21954" spans="10:11">
      <c r="J21954" s="1"/>
      <c r="K21954"/>
    </row>
    <row r="21955" spans="10:11">
      <c r="J21955" s="1"/>
      <c r="K21955"/>
    </row>
    <row r="21956" spans="10:11">
      <c r="J21956" s="1"/>
      <c r="K21956"/>
    </row>
    <row r="21957" spans="10:11">
      <c r="J21957" s="1"/>
      <c r="K21957"/>
    </row>
    <row r="21958" spans="10:11">
      <c r="J21958" s="1"/>
      <c r="K21958"/>
    </row>
    <row r="21959" spans="10:11">
      <c r="J21959" s="1"/>
      <c r="K21959"/>
    </row>
    <row r="21960" spans="10:11">
      <c r="J21960" s="1"/>
      <c r="K21960"/>
    </row>
    <row r="21961" spans="10:11">
      <c r="J21961" s="1"/>
      <c r="K21961"/>
    </row>
    <row r="21962" spans="10:11">
      <c r="J21962" s="1"/>
      <c r="K21962"/>
    </row>
    <row r="21963" spans="10:11">
      <c r="J21963" s="1"/>
      <c r="K21963"/>
    </row>
    <row r="21964" spans="10:11">
      <c r="J21964" s="1"/>
      <c r="K21964"/>
    </row>
    <row r="21965" spans="10:11">
      <c r="J21965" s="1"/>
      <c r="K21965"/>
    </row>
    <row r="21966" spans="10:11">
      <c r="J21966" s="1"/>
      <c r="K21966"/>
    </row>
    <row r="21967" spans="10:11">
      <c r="J21967" s="1"/>
      <c r="K21967"/>
    </row>
    <row r="21968" spans="10:11">
      <c r="J21968" s="1"/>
      <c r="K21968"/>
    </row>
    <row r="21969" spans="10:11">
      <c r="J21969" s="1"/>
      <c r="K21969"/>
    </row>
    <row r="21970" spans="10:11">
      <c r="J21970" s="1"/>
      <c r="K21970"/>
    </row>
    <row r="21971" spans="10:11">
      <c r="J21971" s="1"/>
      <c r="K21971"/>
    </row>
    <row r="21972" spans="10:11">
      <c r="J21972" s="1"/>
      <c r="K21972"/>
    </row>
    <row r="21973" spans="10:11">
      <c r="J21973" s="1"/>
      <c r="K21973"/>
    </row>
    <row r="21974" spans="10:11">
      <c r="J21974" s="1"/>
      <c r="K21974"/>
    </row>
    <row r="21975" spans="10:11">
      <c r="J21975" s="1"/>
      <c r="K21975"/>
    </row>
    <row r="21976" spans="10:11">
      <c r="J21976" s="1"/>
      <c r="K21976"/>
    </row>
    <row r="21977" spans="10:11">
      <c r="J21977" s="1"/>
      <c r="K21977"/>
    </row>
    <row r="21978" spans="10:11">
      <c r="J21978" s="1"/>
      <c r="K21978"/>
    </row>
    <row r="21979" spans="10:11">
      <c r="J21979" s="1"/>
      <c r="K21979"/>
    </row>
    <row r="21980" spans="10:11">
      <c r="J21980" s="1"/>
      <c r="K21980"/>
    </row>
    <row r="21981" spans="10:11">
      <c r="J21981" s="1"/>
      <c r="K21981"/>
    </row>
    <row r="21982" spans="10:11">
      <c r="J21982" s="1"/>
      <c r="K21982"/>
    </row>
    <row r="21983" spans="10:11">
      <c r="J21983" s="1"/>
      <c r="K21983"/>
    </row>
    <row r="21984" spans="10:11">
      <c r="J21984" s="1"/>
      <c r="K21984"/>
    </row>
    <row r="21985" spans="10:11">
      <c r="J21985" s="1"/>
      <c r="K21985"/>
    </row>
    <row r="21986" spans="10:11">
      <c r="J21986" s="1"/>
      <c r="K21986"/>
    </row>
    <row r="21987" spans="10:11">
      <c r="J21987" s="1"/>
      <c r="K21987"/>
    </row>
    <row r="21988" spans="10:11">
      <c r="J21988" s="1"/>
      <c r="K21988"/>
    </row>
    <row r="21989" spans="10:11">
      <c r="J21989" s="1"/>
      <c r="K21989"/>
    </row>
    <row r="21990" spans="10:11">
      <c r="J21990" s="1"/>
      <c r="K21990"/>
    </row>
    <row r="21991" spans="10:11">
      <c r="J21991" s="1"/>
      <c r="K21991"/>
    </row>
    <row r="21992" spans="10:11">
      <c r="J21992" s="1"/>
      <c r="K21992"/>
    </row>
    <row r="21993" spans="10:11">
      <c r="J21993" s="1"/>
      <c r="K21993"/>
    </row>
    <row r="21994" spans="10:11">
      <c r="J21994" s="1"/>
      <c r="K21994"/>
    </row>
    <row r="21995" spans="10:11">
      <c r="J21995" s="1"/>
      <c r="K21995"/>
    </row>
    <row r="21996" spans="10:11">
      <c r="J21996" s="1"/>
      <c r="K21996"/>
    </row>
    <row r="21997" spans="10:11">
      <c r="J21997" s="1"/>
      <c r="K21997"/>
    </row>
    <row r="21998" spans="10:11">
      <c r="J21998" s="1"/>
      <c r="K21998"/>
    </row>
    <row r="21999" spans="10:11">
      <c r="J21999" s="1"/>
      <c r="K21999"/>
    </row>
    <row r="22000" spans="10:11">
      <c r="J22000" s="1"/>
      <c r="K22000"/>
    </row>
    <row r="22001" spans="10:11">
      <c r="J22001" s="1"/>
      <c r="K22001"/>
    </row>
    <row r="22002" spans="10:11">
      <c r="J22002" s="1"/>
      <c r="K22002"/>
    </row>
    <row r="22003" spans="10:11">
      <c r="J22003" s="1"/>
      <c r="K22003"/>
    </row>
    <row r="22004" spans="10:11">
      <c r="J22004" s="1"/>
      <c r="K22004"/>
    </row>
    <row r="22005" spans="10:11">
      <c r="J22005" s="1"/>
      <c r="K22005"/>
    </row>
    <row r="22006" spans="10:11">
      <c r="J22006" s="1"/>
      <c r="K22006"/>
    </row>
    <row r="22007" spans="10:11">
      <c r="J22007" s="1"/>
      <c r="K22007"/>
    </row>
    <row r="22008" spans="10:11">
      <c r="J22008" s="1"/>
      <c r="K22008"/>
    </row>
    <row r="22009" spans="10:11">
      <c r="J22009" s="1"/>
      <c r="K22009"/>
    </row>
    <row r="22010" spans="10:11">
      <c r="J22010" s="1"/>
      <c r="K22010"/>
    </row>
    <row r="22011" spans="10:11">
      <c r="J22011" s="1"/>
      <c r="K22011"/>
    </row>
    <row r="22012" spans="10:11">
      <c r="J22012" s="1"/>
      <c r="K22012"/>
    </row>
    <row r="22013" spans="10:11">
      <c r="J22013" s="1"/>
      <c r="K22013"/>
    </row>
    <row r="22014" spans="10:11">
      <c r="J22014" s="1"/>
      <c r="K22014"/>
    </row>
    <row r="22015" spans="10:11">
      <c r="J22015" s="1"/>
      <c r="K22015"/>
    </row>
    <row r="22016" spans="10:11">
      <c r="J22016" s="1"/>
      <c r="K22016"/>
    </row>
    <row r="22017" spans="10:11">
      <c r="J22017" s="1"/>
      <c r="K22017"/>
    </row>
    <row r="22018" spans="10:11">
      <c r="J22018" s="1"/>
      <c r="K22018"/>
    </row>
    <row r="22019" spans="10:11">
      <c r="J22019" s="1"/>
      <c r="K22019"/>
    </row>
    <row r="22020" spans="10:11">
      <c r="J22020" s="1"/>
      <c r="K22020"/>
    </row>
    <row r="22021" spans="10:11">
      <c r="J22021" s="1"/>
      <c r="K22021"/>
    </row>
    <row r="22022" spans="10:11">
      <c r="J22022" s="1"/>
      <c r="K22022"/>
    </row>
    <row r="22023" spans="10:11">
      <c r="J22023" s="1"/>
      <c r="K22023"/>
    </row>
    <row r="22024" spans="10:11">
      <c r="J22024" s="1"/>
      <c r="K22024"/>
    </row>
    <row r="22025" spans="10:11">
      <c r="J22025" s="1"/>
      <c r="K22025"/>
    </row>
    <row r="22026" spans="10:11">
      <c r="J22026" s="1"/>
      <c r="K22026"/>
    </row>
    <row r="22027" spans="10:11">
      <c r="J22027" s="1"/>
      <c r="K22027"/>
    </row>
    <row r="22028" spans="10:11">
      <c r="J22028" s="1"/>
      <c r="K22028"/>
    </row>
    <row r="22029" spans="10:11">
      <c r="J22029" s="1"/>
      <c r="K22029"/>
    </row>
    <row r="22030" spans="10:11">
      <c r="J22030" s="1"/>
      <c r="K22030"/>
    </row>
    <row r="22031" spans="10:11">
      <c r="J22031" s="1"/>
      <c r="K22031"/>
    </row>
    <row r="22032" spans="10:11">
      <c r="J22032" s="1"/>
      <c r="K22032"/>
    </row>
    <row r="22033" spans="10:11">
      <c r="J22033" s="1"/>
      <c r="K22033"/>
    </row>
    <row r="22034" spans="10:11">
      <c r="J22034" s="1"/>
      <c r="K22034"/>
    </row>
    <row r="22035" spans="10:11">
      <c r="J22035" s="1"/>
      <c r="K22035"/>
    </row>
    <row r="22036" spans="10:11">
      <c r="J22036" s="1"/>
      <c r="K22036"/>
    </row>
    <row r="22037" spans="10:11">
      <c r="J22037" s="1"/>
      <c r="K22037"/>
    </row>
    <row r="22038" spans="10:11">
      <c r="J22038" s="1"/>
      <c r="K22038"/>
    </row>
    <row r="22039" spans="10:11">
      <c r="J22039" s="1"/>
      <c r="K22039"/>
    </row>
    <row r="22040" spans="10:11">
      <c r="J22040" s="1"/>
      <c r="K22040"/>
    </row>
    <row r="22041" spans="10:11">
      <c r="J22041" s="1"/>
      <c r="K22041"/>
    </row>
    <row r="22042" spans="10:11">
      <c r="J22042" s="1"/>
      <c r="K22042"/>
    </row>
    <row r="22043" spans="10:11">
      <c r="J22043" s="1"/>
      <c r="K22043"/>
    </row>
    <row r="22044" spans="10:11">
      <c r="J22044" s="1"/>
      <c r="K22044"/>
    </row>
    <row r="22045" spans="10:11">
      <c r="J22045" s="1"/>
      <c r="K22045"/>
    </row>
    <row r="22046" spans="10:11">
      <c r="J22046" s="1"/>
      <c r="K22046"/>
    </row>
    <row r="22047" spans="10:11">
      <c r="J22047" s="1"/>
      <c r="K22047"/>
    </row>
    <row r="22048" spans="10:11">
      <c r="J22048" s="1"/>
      <c r="K22048"/>
    </row>
    <row r="22049" spans="10:11">
      <c r="J22049" s="1"/>
      <c r="K22049"/>
    </row>
    <row r="22050" spans="10:11">
      <c r="J22050" s="1"/>
      <c r="K22050"/>
    </row>
    <row r="22051" spans="10:11">
      <c r="J22051" s="1"/>
      <c r="K22051"/>
    </row>
    <row r="22052" spans="10:11">
      <c r="J22052" s="1"/>
      <c r="K22052"/>
    </row>
    <row r="22053" spans="10:11">
      <c r="J22053" s="1"/>
      <c r="K22053"/>
    </row>
    <row r="22054" spans="10:11">
      <c r="J22054" s="1"/>
      <c r="K22054"/>
    </row>
    <row r="22055" spans="10:11">
      <c r="J22055" s="1"/>
      <c r="K22055"/>
    </row>
    <row r="22056" spans="10:11">
      <c r="J22056" s="1"/>
      <c r="K22056"/>
    </row>
    <row r="22057" spans="10:11">
      <c r="J22057" s="1"/>
      <c r="K22057"/>
    </row>
    <row r="22058" spans="10:11">
      <c r="J22058" s="1"/>
      <c r="K22058"/>
    </row>
    <row r="22059" spans="10:11">
      <c r="J22059" s="1"/>
      <c r="K22059"/>
    </row>
    <row r="22060" spans="10:11">
      <c r="J22060" s="1"/>
      <c r="K22060"/>
    </row>
    <row r="22061" spans="10:11">
      <c r="J22061" s="1"/>
      <c r="K22061"/>
    </row>
    <row r="22062" spans="10:11">
      <c r="J22062" s="1"/>
      <c r="K22062"/>
    </row>
    <row r="22063" spans="10:11">
      <c r="J22063" s="1"/>
      <c r="K22063"/>
    </row>
    <row r="22064" spans="10:11">
      <c r="J22064" s="1"/>
      <c r="K22064"/>
    </row>
    <row r="22065" spans="10:11">
      <c r="J22065" s="1"/>
      <c r="K22065"/>
    </row>
    <row r="22066" spans="10:11">
      <c r="J22066" s="1"/>
      <c r="K22066"/>
    </row>
    <row r="22067" spans="10:11">
      <c r="J22067" s="1"/>
      <c r="K22067"/>
    </row>
    <row r="22068" spans="10:11">
      <c r="J22068" s="1"/>
      <c r="K22068"/>
    </row>
    <row r="22069" spans="10:11">
      <c r="J22069" s="1"/>
      <c r="K22069"/>
    </row>
    <row r="22070" spans="10:11">
      <c r="J22070" s="1"/>
      <c r="K22070"/>
    </row>
    <row r="22071" spans="10:11">
      <c r="J22071" s="1"/>
      <c r="K22071"/>
    </row>
    <row r="22072" spans="10:11">
      <c r="J22072" s="1"/>
      <c r="K22072"/>
    </row>
    <row r="22073" spans="10:11">
      <c r="J22073" s="1"/>
      <c r="K22073"/>
    </row>
    <row r="22074" spans="10:11">
      <c r="J22074" s="1"/>
      <c r="K22074"/>
    </row>
    <row r="22075" spans="10:11">
      <c r="J22075" s="1"/>
      <c r="K22075"/>
    </row>
    <row r="22076" spans="10:11">
      <c r="J22076" s="1"/>
      <c r="K22076"/>
    </row>
    <row r="22077" spans="10:11">
      <c r="J22077" s="1"/>
      <c r="K22077"/>
    </row>
    <row r="22078" spans="10:11">
      <c r="J22078" s="1"/>
      <c r="K22078"/>
    </row>
    <row r="22079" spans="10:11">
      <c r="J22079" s="1"/>
      <c r="K22079"/>
    </row>
    <row r="22080" spans="10:11">
      <c r="J22080" s="1"/>
      <c r="K22080"/>
    </row>
    <row r="22081" spans="10:11">
      <c r="J22081" s="1"/>
      <c r="K22081"/>
    </row>
    <row r="22082" spans="10:11">
      <c r="J22082" s="1"/>
      <c r="K22082"/>
    </row>
    <row r="22083" spans="10:11">
      <c r="J22083" s="1"/>
      <c r="K22083"/>
    </row>
    <row r="22084" spans="10:11">
      <c r="J22084" s="1"/>
      <c r="K22084"/>
    </row>
    <row r="22085" spans="10:11">
      <c r="J22085" s="1"/>
      <c r="K22085"/>
    </row>
    <row r="22086" spans="10:11">
      <c r="J22086" s="1"/>
      <c r="K22086"/>
    </row>
    <row r="22087" spans="10:11">
      <c r="J22087" s="1"/>
      <c r="K22087"/>
    </row>
    <row r="22088" spans="10:11">
      <c r="J22088" s="1"/>
      <c r="K22088"/>
    </row>
    <row r="22089" spans="10:11">
      <c r="J22089" s="1"/>
      <c r="K22089"/>
    </row>
    <row r="22090" spans="10:11">
      <c r="J22090" s="1"/>
      <c r="K22090"/>
    </row>
    <row r="22091" spans="10:11">
      <c r="J22091" s="1"/>
      <c r="K22091"/>
    </row>
    <row r="22092" spans="10:11">
      <c r="J22092" s="1"/>
      <c r="K22092"/>
    </row>
    <row r="22093" spans="10:11">
      <c r="J22093" s="1"/>
      <c r="K22093"/>
    </row>
    <row r="22094" spans="10:11">
      <c r="J22094" s="1"/>
      <c r="K22094"/>
    </row>
    <row r="22095" spans="10:11">
      <c r="J22095" s="1"/>
      <c r="K22095"/>
    </row>
    <row r="22096" spans="10:11">
      <c r="J22096" s="1"/>
      <c r="K22096"/>
    </row>
    <row r="22097" spans="10:11">
      <c r="J22097" s="1"/>
      <c r="K22097"/>
    </row>
    <row r="22098" spans="10:11">
      <c r="J22098" s="1"/>
      <c r="K22098"/>
    </row>
    <row r="22099" spans="10:11">
      <c r="J22099" s="1"/>
      <c r="K22099"/>
    </row>
    <row r="22100" spans="10:11">
      <c r="J22100" s="1"/>
      <c r="K22100"/>
    </row>
    <row r="22101" spans="10:11">
      <c r="J22101" s="1"/>
      <c r="K22101"/>
    </row>
    <row r="22102" spans="10:11">
      <c r="J22102" s="1"/>
      <c r="K22102"/>
    </row>
    <row r="22103" spans="10:11">
      <c r="J22103" s="1"/>
      <c r="K22103"/>
    </row>
    <row r="22104" spans="10:11">
      <c r="J22104" s="1"/>
      <c r="K22104"/>
    </row>
    <row r="22105" spans="10:11">
      <c r="J22105" s="1"/>
      <c r="K22105"/>
    </row>
    <row r="22106" spans="10:11">
      <c r="J22106" s="1"/>
      <c r="K22106"/>
    </row>
    <row r="22107" spans="10:11">
      <c r="J22107" s="1"/>
      <c r="K22107"/>
    </row>
    <row r="22108" spans="10:11">
      <c r="J22108" s="1"/>
      <c r="K22108"/>
    </row>
    <row r="22109" spans="10:11">
      <c r="J22109" s="1"/>
      <c r="K22109"/>
    </row>
    <row r="22110" spans="10:11">
      <c r="J22110" s="1"/>
      <c r="K22110"/>
    </row>
    <row r="22111" spans="10:11">
      <c r="J22111" s="1"/>
      <c r="K22111"/>
    </row>
    <row r="22112" spans="10:11">
      <c r="J22112" s="1"/>
      <c r="K22112"/>
    </row>
    <row r="22113" spans="10:11">
      <c r="J22113" s="1"/>
      <c r="K22113"/>
    </row>
    <row r="22114" spans="10:11">
      <c r="J22114" s="1"/>
      <c r="K22114"/>
    </row>
    <row r="22115" spans="10:11">
      <c r="J22115" s="1"/>
      <c r="K22115"/>
    </row>
    <row r="22116" spans="10:11">
      <c r="J22116" s="1"/>
      <c r="K22116"/>
    </row>
    <row r="22117" spans="10:11">
      <c r="J22117" s="1"/>
      <c r="K22117"/>
    </row>
    <row r="22118" spans="10:11">
      <c r="J22118" s="1"/>
      <c r="K22118"/>
    </row>
    <row r="22119" spans="10:11">
      <c r="J22119" s="1"/>
      <c r="K22119"/>
    </row>
    <row r="22120" spans="10:11">
      <c r="J22120" s="1"/>
      <c r="K22120"/>
    </row>
    <row r="22121" spans="10:11">
      <c r="J22121" s="1"/>
      <c r="K22121"/>
    </row>
    <row r="22122" spans="10:11">
      <c r="J22122" s="1"/>
      <c r="K22122"/>
    </row>
    <row r="22123" spans="10:11">
      <c r="J22123" s="1"/>
      <c r="K22123"/>
    </row>
    <row r="22124" spans="10:11">
      <c r="J22124" s="1"/>
      <c r="K22124"/>
    </row>
    <row r="22125" spans="10:11">
      <c r="J22125" s="1"/>
      <c r="K22125"/>
    </row>
    <row r="22126" spans="10:11">
      <c r="J22126" s="1"/>
      <c r="K22126"/>
    </row>
    <row r="22127" spans="10:11">
      <c r="J22127" s="1"/>
      <c r="K22127"/>
    </row>
    <row r="22128" spans="10:11">
      <c r="J22128" s="1"/>
      <c r="K22128"/>
    </row>
    <row r="22129" spans="10:11">
      <c r="J22129" s="1"/>
      <c r="K22129"/>
    </row>
    <row r="22130" spans="10:11">
      <c r="J22130" s="1"/>
      <c r="K22130"/>
    </row>
    <row r="22131" spans="10:11">
      <c r="J22131" s="1"/>
      <c r="K22131"/>
    </row>
    <row r="22132" spans="10:11">
      <c r="J22132" s="1"/>
      <c r="K22132"/>
    </row>
    <row r="22133" spans="10:11">
      <c r="J22133" s="1"/>
      <c r="K22133"/>
    </row>
    <row r="22134" spans="10:11">
      <c r="J22134" s="1"/>
      <c r="K22134"/>
    </row>
    <row r="22135" spans="10:11">
      <c r="J22135" s="1"/>
      <c r="K22135"/>
    </row>
    <row r="22136" spans="10:11">
      <c r="J22136" s="1"/>
      <c r="K22136"/>
    </row>
    <row r="22137" spans="10:11">
      <c r="J22137" s="1"/>
      <c r="K22137"/>
    </row>
    <row r="22138" spans="10:11">
      <c r="J22138" s="1"/>
      <c r="K22138"/>
    </row>
    <row r="22139" spans="10:11">
      <c r="J22139" s="1"/>
      <c r="K22139"/>
    </row>
    <row r="22140" spans="10:11">
      <c r="J22140" s="1"/>
      <c r="K22140"/>
    </row>
    <row r="22141" spans="10:11">
      <c r="J22141" s="1"/>
      <c r="K22141"/>
    </row>
    <row r="22142" spans="10:11">
      <c r="J22142" s="1"/>
      <c r="K22142"/>
    </row>
    <row r="22143" spans="10:11">
      <c r="J22143" s="1"/>
      <c r="K22143"/>
    </row>
    <row r="22144" spans="10:11">
      <c r="J22144" s="1"/>
      <c r="K22144"/>
    </row>
    <row r="22145" spans="10:11">
      <c r="J22145" s="1"/>
      <c r="K22145"/>
    </row>
    <row r="22146" spans="10:11">
      <c r="J22146" s="1"/>
      <c r="K22146"/>
    </row>
    <row r="22147" spans="10:11">
      <c r="J22147" s="1"/>
      <c r="K22147"/>
    </row>
    <row r="22148" spans="10:11">
      <c r="J22148" s="1"/>
      <c r="K22148"/>
    </row>
    <row r="22149" spans="10:11">
      <c r="J22149" s="1"/>
      <c r="K22149"/>
    </row>
    <row r="22150" spans="10:11">
      <c r="J22150" s="1"/>
      <c r="K22150"/>
    </row>
    <row r="22151" spans="10:11">
      <c r="J22151" s="1"/>
      <c r="K22151"/>
    </row>
    <row r="22152" spans="10:11">
      <c r="J22152" s="1"/>
      <c r="K22152"/>
    </row>
    <row r="22153" spans="10:11">
      <c r="J22153" s="1"/>
      <c r="K22153"/>
    </row>
    <row r="22154" spans="10:11">
      <c r="J22154" s="1"/>
      <c r="K22154"/>
    </row>
    <row r="22155" spans="10:11">
      <c r="J22155" s="1"/>
      <c r="K22155"/>
    </row>
    <row r="22156" spans="10:11">
      <c r="J22156" s="1"/>
      <c r="K22156"/>
    </row>
    <row r="22157" spans="10:11">
      <c r="J22157" s="1"/>
      <c r="K22157"/>
    </row>
    <row r="22158" spans="10:11">
      <c r="J22158" s="1"/>
      <c r="K22158"/>
    </row>
    <row r="22159" spans="10:11">
      <c r="J22159" s="1"/>
      <c r="K22159"/>
    </row>
    <row r="22160" spans="10:11">
      <c r="J22160" s="1"/>
      <c r="K22160"/>
    </row>
    <row r="22161" spans="10:11">
      <c r="J22161" s="1"/>
      <c r="K22161"/>
    </row>
    <row r="22162" spans="10:11">
      <c r="J22162" s="1"/>
      <c r="K22162"/>
    </row>
    <row r="22163" spans="10:11">
      <c r="J22163" s="1"/>
      <c r="K22163"/>
    </row>
    <row r="22164" spans="10:11">
      <c r="J22164" s="1"/>
      <c r="K22164"/>
    </row>
    <row r="22165" spans="10:11">
      <c r="J22165" s="1"/>
      <c r="K22165"/>
    </row>
    <row r="22166" spans="10:11">
      <c r="J22166" s="1"/>
      <c r="K22166"/>
    </row>
    <row r="22167" spans="10:11">
      <c r="J22167" s="1"/>
      <c r="K22167"/>
    </row>
    <row r="22168" spans="10:11">
      <c r="J22168" s="1"/>
      <c r="K22168"/>
    </row>
    <row r="22169" spans="10:11">
      <c r="J22169" s="1"/>
      <c r="K22169"/>
    </row>
    <row r="22170" spans="10:11">
      <c r="J22170" s="1"/>
      <c r="K22170"/>
    </row>
    <row r="22171" spans="10:11">
      <c r="J22171" s="1"/>
      <c r="K22171"/>
    </row>
    <row r="22172" spans="10:11">
      <c r="J22172" s="1"/>
      <c r="K22172"/>
    </row>
    <row r="22173" spans="10:11">
      <c r="J22173" s="1"/>
      <c r="K22173"/>
    </row>
    <row r="22174" spans="10:11">
      <c r="J22174" s="1"/>
      <c r="K22174"/>
    </row>
    <row r="22175" spans="10:11">
      <c r="J22175" s="1"/>
      <c r="K22175"/>
    </row>
    <row r="22176" spans="10:11">
      <c r="J22176" s="1"/>
      <c r="K22176"/>
    </row>
    <row r="22177" spans="10:11">
      <c r="J22177" s="1"/>
      <c r="K22177"/>
    </row>
    <row r="22178" spans="10:11">
      <c r="J22178" s="1"/>
      <c r="K22178"/>
    </row>
    <row r="22179" spans="10:11">
      <c r="J22179" s="1"/>
      <c r="K22179"/>
    </row>
    <row r="22180" spans="10:11">
      <c r="J22180" s="1"/>
      <c r="K22180"/>
    </row>
    <row r="22181" spans="10:11">
      <c r="J22181" s="1"/>
      <c r="K22181"/>
    </row>
    <row r="22182" spans="10:11">
      <c r="J22182" s="1"/>
      <c r="K22182"/>
    </row>
    <row r="22183" spans="10:11">
      <c r="J22183" s="1"/>
      <c r="K22183"/>
    </row>
    <row r="22184" spans="10:11">
      <c r="J22184" s="1"/>
      <c r="K22184"/>
    </row>
    <row r="22185" spans="10:11">
      <c r="J22185" s="1"/>
      <c r="K22185"/>
    </row>
    <row r="22186" spans="10:11">
      <c r="J22186" s="1"/>
      <c r="K22186"/>
    </row>
    <row r="22187" spans="10:11">
      <c r="J22187" s="1"/>
      <c r="K22187"/>
    </row>
    <row r="22188" spans="10:11">
      <c r="J22188" s="1"/>
      <c r="K22188"/>
    </row>
    <row r="22189" spans="10:11">
      <c r="J22189" s="1"/>
      <c r="K22189"/>
    </row>
    <row r="22190" spans="10:11">
      <c r="J22190" s="1"/>
      <c r="K22190"/>
    </row>
    <row r="22191" spans="10:11">
      <c r="J22191" s="1"/>
      <c r="K22191"/>
    </row>
    <row r="22192" spans="10:11">
      <c r="J22192" s="1"/>
      <c r="K22192"/>
    </row>
    <row r="22193" spans="10:11">
      <c r="J22193" s="1"/>
      <c r="K22193"/>
    </row>
    <row r="22194" spans="10:11">
      <c r="J22194" s="1"/>
      <c r="K22194"/>
    </row>
    <row r="22195" spans="10:11">
      <c r="J22195" s="1"/>
      <c r="K22195"/>
    </row>
    <row r="22196" spans="10:11">
      <c r="J22196" s="1"/>
      <c r="K22196"/>
    </row>
    <row r="22197" spans="10:11">
      <c r="J22197" s="1"/>
      <c r="K22197"/>
    </row>
    <row r="22198" spans="10:11">
      <c r="J22198" s="1"/>
      <c r="K22198"/>
    </row>
    <row r="22199" spans="10:11">
      <c r="J22199" s="1"/>
      <c r="K22199"/>
    </row>
    <row r="22200" spans="10:11">
      <c r="J22200" s="1"/>
      <c r="K22200"/>
    </row>
    <row r="22201" spans="10:11">
      <c r="J22201" s="1"/>
      <c r="K22201"/>
    </row>
    <row r="22202" spans="10:11">
      <c r="J22202" s="1"/>
      <c r="K22202"/>
    </row>
    <row r="22203" spans="10:11">
      <c r="J22203" s="1"/>
      <c r="K22203"/>
    </row>
    <row r="22204" spans="10:11">
      <c r="J22204" s="1"/>
      <c r="K22204"/>
    </row>
    <row r="22205" spans="10:11">
      <c r="J22205" s="1"/>
      <c r="K22205"/>
    </row>
    <row r="22206" spans="10:11">
      <c r="J22206" s="1"/>
      <c r="K22206"/>
    </row>
    <row r="22207" spans="10:11">
      <c r="J22207" s="1"/>
      <c r="K22207"/>
    </row>
    <row r="22208" spans="10:11">
      <c r="J22208" s="1"/>
      <c r="K22208"/>
    </row>
    <row r="22209" spans="10:11">
      <c r="J22209" s="1"/>
      <c r="K22209"/>
    </row>
    <row r="22210" spans="10:11">
      <c r="J22210" s="1"/>
      <c r="K22210"/>
    </row>
    <row r="22211" spans="10:11">
      <c r="J22211" s="1"/>
      <c r="K22211"/>
    </row>
    <row r="22212" spans="10:11">
      <c r="J22212" s="1"/>
      <c r="K22212"/>
    </row>
    <row r="22213" spans="10:11">
      <c r="J22213" s="1"/>
      <c r="K22213"/>
    </row>
    <row r="22214" spans="10:11">
      <c r="J22214" s="1"/>
      <c r="K22214"/>
    </row>
    <row r="22215" spans="10:11">
      <c r="J22215" s="1"/>
      <c r="K22215"/>
    </row>
    <row r="22216" spans="10:11">
      <c r="J22216" s="1"/>
      <c r="K22216"/>
    </row>
    <row r="22217" spans="10:11">
      <c r="J22217" s="1"/>
      <c r="K22217"/>
    </row>
    <row r="22218" spans="10:11">
      <c r="J22218" s="1"/>
      <c r="K22218"/>
    </row>
    <row r="22219" spans="10:11">
      <c r="J22219" s="1"/>
      <c r="K22219"/>
    </row>
    <row r="22220" spans="10:11">
      <c r="J22220" s="1"/>
      <c r="K22220"/>
    </row>
    <row r="22221" spans="10:11">
      <c r="J22221" s="1"/>
      <c r="K22221"/>
    </row>
    <row r="22222" spans="10:11">
      <c r="J22222" s="1"/>
      <c r="K22222"/>
    </row>
    <row r="22223" spans="10:11">
      <c r="J22223" s="1"/>
      <c r="K22223"/>
    </row>
    <row r="22224" spans="10:11">
      <c r="J22224" s="1"/>
      <c r="K22224"/>
    </row>
    <row r="22225" spans="10:11">
      <c r="J22225" s="1"/>
      <c r="K22225"/>
    </row>
    <row r="22226" spans="10:11">
      <c r="J22226" s="1"/>
      <c r="K22226"/>
    </row>
    <row r="22227" spans="10:11">
      <c r="J22227" s="1"/>
      <c r="K22227"/>
    </row>
    <row r="22228" spans="10:11">
      <c r="J22228" s="1"/>
      <c r="K22228"/>
    </row>
    <row r="22229" spans="10:11">
      <c r="J22229" s="1"/>
      <c r="K22229"/>
    </row>
    <row r="22230" spans="10:11">
      <c r="J22230" s="1"/>
      <c r="K22230"/>
    </row>
    <row r="22231" spans="10:11">
      <c r="J22231" s="1"/>
      <c r="K22231"/>
    </row>
    <row r="22232" spans="10:11">
      <c r="J22232" s="1"/>
      <c r="K22232"/>
    </row>
    <row r="22233" spans="10:11">
      <c r="J22233" s="1"/>
      <c r="K22233"/>
    </row>
    <row r="22234" spans="10:11">
      <c r="J22234" s="1"/>
      <c r="K22234"/>
    </row>
    <row r="22235" spans="10:11">
      <c r="J22235" s="1"/>
      <c r="K22235"/>
    </row>
    <row r="22236" spans="10:11">
      <c r="J22236" s="1"/>
      <c r="K22236"/>
    </row>
    <row r="22237" spans="10:11">
      <c r="J22237" s="1"/>
      <c r="K22237"/>
    </row>
    <row r="22238" spans="10:11">
      <c r="J22238" s="1"/>
      <c r="K22238"/>
    </row>
    <row r="22239" spans="10:11">
      <c r="J22239" s="1"/>
      <c r="K22239"/>
    </row>
    <row r="22240" spans="10:11">
      <c r="J22240" s="1"/>
      <c r="K22240"/>
    </row>
    <row r="22241" spans="10:11">
      <c r="J22241" s="1"/>
      <c r="K22241"/>
    </row>
    <row r="22242" spans="10:11">
      <c r="J22242" s="1"/>
      <c r="K22242"/>
    </row>
    <row r="22243" spans="10:11">
      <c r="J22243" s="1"/>
      <c r="K22243"/>
    </row>
    <row r="22244" spans="10:11">
      <c r="J22244" s="1"/>
      <c r="K22244"/>
    </row>
    <row r="22245" spans="10:11">
      <c r="J22245" s="1"/>
      <c r="K22245"/>
    </row>
    <row r="22246" spans="10:11">
      <c r="J22246" s="1"/>
      <c r="K22246"/>
    </row>
    <row r="22247" spans="10:11">
      <c r="J22247" s="1"/>
      <c r="K22247"/>
    </row>
    <row r="22248" spans="10:11">
      <c r="J22248" s="1"/>
      <c r="K22248"/>
    </row>
    <row r="22249" spans="10:11">
      <c r="J22249" s="1"/>
      <c r="K22249"/>
    </row>
    <row r="22250" spans="10:11">
      <c r="J22250" s="1"/>
      <c r="K22250"/>
    </row>
    <row r="22251" spans="10:11">
      <c r="J22251" s="1"/>
      <c r="K22251"/>
    </row>
    <row r="22252" spans="10:11">
      <c r="J22252" s="1"/>
      <c r="K22252"/>
    </row>
    <row r="22253" spans="10:11">
      <c r="J22253" s="1"/>
      <c r="K22253"/>
    </row>
    <row r="22254" spans="10:11">
      <c r="J22254" s="1"/>
      <c r="K22254"/>
    </row>
    <row r="22255" spans="10:11">
      <c r="J22255" s="1"/>
      <c r="K22255"/>
    </row>
    <row r="22256" spans="10:11">
      <c r="J22256" s="1"/>
      <c r="K22256"/>
    </row>
    <row r="22257" spans="10:11">
      <c r="J22257" s="1"/>
      <c r="K22257"/>
    </row>
    <row r="22258" spans="10:11">
      <c r="J22258" s="1"/>
      <c r="K22258"/>
    </row>
    <row r="22259" spans="10:11">
      <c r="J22259" s="1"/>
      <c r="K22259"/>
    </row>
    <row r="22260" spans="10:11">
      <c r="J22260" s="1"/>
      <c r="K22260"/>
    </row>
    <row r="22261" spans="10:11">
      <c r="J22261" s="1"/>
      <c r="K22261"/>
    </row>
    <row r="22262" spans="10:11">
      <c r="J22262" s="1"/>
      <c r="K22262"/>
    </row>
    <row r="22263" spans="10:11">
      <c r="J22263" s="1"/>
      <c r="K22263"/>
    </row>
    <row r="22264" spans="10:11">
      <c r="J22264" s="1"/>
      <c r="K22264"/>
    </row>
    <row r="22265" spans="10:11">
      <c r="J22265" s="1"/>
      <c r="K22265"/>
    </row>
    <row r="22266" spans="10:11">
      <c r="J22266" s="1"/>
      <c r="K22266"/>
    </row>
    <row r="22267" spans="10:11">
      <c r="J22267" s="1"/>
      <c r="K22267"/>
    </row>
    <row r="22268" spans="10:11">
      <c r="J22268" s="1"/>
      <c r="K22268"/>
    </row>
    <row r="22269" spans="10:11">
      <c r="J22269" s="1"/>
      <c r="K22269"/>
    </row>
    <row r="22270" spans="10:11">
      <c r="J22270" s="1"/>
      <c r="K22270"/>
    </row>
    <row r="22271" spans="10:11">
      <c r="J22271" s="1"/>
      <c r="K22271"/>
    </row>
    <row r="22272" spans="10:11">
      <c r="J22272" s="1"/>
      <c r="K22272"/>
    </row>
    <row r="22273" spans="10:11">
      <c r="J22273" s="1"/>
      <c r="K22273"/>
    </row>
    <row r="22274" spans="10:11">
      <c r="J22274" s="1"/>
      <c r="K22274"/>
    </row>
    <row r="22275" spans="10:11">
      <c r="J22275" s="1"/>
      <c r="K22275"/>
    </row>
    <row r="22276" spans="10:11">
      <c r="J22276" s="1"/>
      <c r="K22276"/>
    </row>
    <row r="22277" spans="10:11">
      <c r="J22277" s="1"/>
      <c r="K22277"/>
    </row>
    <row r="22278" spans="10:11">
      <c r="J22278" s="1"/>
      <c r="K22278"/>
    </row>
    <row r="22279" spans="10:11">
      <c r="J22279" s="1"/>
      <c r="K22279"/>
    </row>
    <row r="22280" spans="10:11">
      <c r="J22280" s="1"/>
      <c r="K22280"/>
    </row>
    <row r="22281" spans="10:11">
      <c r="J22281" s="1"/>
      <c r="K22281"/>
    </row>
    <row r="22282" spans="10:11">
      <c r="J22282" s="1"/>
      <c r="K22282"/>
    </row>
    <row r="22283" spans="10:11">
      <c r="J22283" s="1"/>
      <c r="K22283"/>
    </row>
    <row r="22284" spans="10:11">
      <c r="J22284" s="1"/>
      <c r="K22284"/>
    </row>
    <row r="22285" spans="10:11">
      <c r="J22285" s="1"/>
      <c r="K22285"/>
    </row>
    <row r="22286" spans="10:11">
      <c r="J22286" s="1"/>
      <c r="K22286"/>
    </row>
    <row r="22287" spans="10:11">
      <c r="J22287" s="1"/>
      <c r="K22287"/>
    </row>
    <row r="22288" spans="10:11">
      <c r="J22288" s="1"/>
      <c r="K22288"/>
    </row>
    <row r="22289" spans="10:11">
      <c r="J22289" s="1"/>
      <c r="K22289"/>
    </row>
    <row r="22290" spans="10:11">
      <c r="J22290" s="1"/>
      <c r="K22290"/>
    </row>
    <row r="22291" spans="10:11">
      <c r="J22291" s="1"/>
      <c r="K22291"/>
    </row>
    <row r="22292" spans="10:11">
      <c r="J22292" s="1"/>
      <c r="K22292"/>
    </row>
    <row r="22293" spans="10:11">
      <c r="J22293" s="1"/>
      <c r="K22293"/>
    </row>
    <row r="22294" spans="10:11">
      <c r="J22294" s="1"/>
      <c r="K22294"/>
    </row>
    <row r="22295" spans="10:11">
      <c r="J22295" s="1"/>
      <c r="K22295"/>
    </row>
    <row r="22296" spans="10:11">
      <c r="J22296" s="1"/>
      <c r="K22296"/>
    </row>
    <row r="22297" spans="10:11">
      <c r="J22297" s="1"/>
      <c r="K22297"/>
    </row>
    <row r="22298" spans="10:11">
      <c r="J22298" s="1"/>
      <c r="K22298"/>
    </row>
    <row r="22299" spans="10:11">
      <c r="J22299" s="1"/>
      <c r="K22299"/>
    </row>
    <row r="22300" spans="10:11">
      <c r="J22300" s="1"/>
      <c r="K22300"/>
    </row>
    <row r="22301" spans="10:11">
      <c r="J22301" s="1"/>
      <c r="K22301"/>
    </row>
    <row r="22302" spans="10:11">
      <c r="J22302" s="1"/>
      <c r="K22302"/>
    </row>
    <row r="22303" spans="10:11">
      <c r="J22303" s="1"/>
      <c r="K22303"/>
    </row>
    <row r="22304" spans="10:11">
      <c r="J22304" s="1"/>
      <c r="K22304"/>
    </row>
    <row r="22305" spans="10:11">
      <c r="J22305" s="1"/>
      <c r="K22305"/>
    </row>
    <row r="22306" spans="10:11">
      <c r="J22306" s="1"/>
      <c r="K22306"/>
    </row>
    <row r="22307" spans="10:11">
      <c r="J22307" s="1"/>
      <c r="K22307"/>
    </row>
    <row r="22308" spans="10:11">
      <c r="J22308" s="1"/>
      <c r="K22308"/>
    </row>
    <row r="22309" spans="10:11">
      <c r="J22309" s="1"/>
      <c r="K22309"/>
    </row>
    <row r="22310" spans="10:11">
      <c r="J22310" s="1"/>
      <c r="K22310"/>
    </row>
    <row r="22311" spans="10:11">
      <c r="J22311" s="1"/>
      <c r="K22311"/>
    </row>
    <row r="22312" spans="10:11">
      <c r="J22312" s="1"/>
      <c r="K22312"/>
    </row>
    <row r="22313" spans="10:11">
      <c r="J22313" s="1"/>
      <c r="K22313"/>
    </row>
    <row r="22314" spans="10:11">
      <c r="J22314" s="1"/>
      <c r="K22314"/>
    </row>
    <row r="22315" spans="10:11">
      <c r="J22315" s="1"/>
      <c r="K22315"/>
    </row>
    <row r="22316" spans="10:11">
      <c r="J22316" s="1"/>
      <c r="K22316"/>
    </row>
    <row r="22317" spans="10:11">
      <c r="J22317" s="1"/>
      <c r="K22317"/>
    </row>
    <row r="22318" spans="10:11">
      <c r="J22318" s="1"/>
      <c r="K22318"/>
    </row>
    <row r="22319" spans="10:11">
      <c r="J22319" s="1"/>
      <c r="K22319"/>
    </row>
    <row r="22320" spans="10:11">
      <c r="J22320" s="1"/>
      <c r="K22320"/>
    </row>
    <row r="22321" spans="10:11">
      <c r="J22321" s="1"/>
      <c r="K22321"/>
    </row>
    <row r="22322" spans="10:11">
      <c r="J22322" s="1"/>
      <c r="K22322"/>
    </row>
    <row r="22323" spans="10:11">
      <c r="J22323" s="1"/>
      <c r="K22323"/>
    </row>
    <row r="22324" spans="10:11">
      <c r="J22324" s="1"/>
      <c r="K22324"/>
    </row>
    <row r="22325" spans="10:11">
      <c r="J22325" s="1"/>
      <c r="K22325"/>
    </row>
    <row r="22326" spans="10:11">
      <c r="J22326" s="1"/>
      <c r="K22326"/>
    </row>
    <row r="22327" spans="10:11">
      <c r="J22327" s="1"/>
      <c r="K22327"/>
    </row>
    <row r="22328" spans="10:11">
      <c r="J22328" s="1"/>
      <c r="K22328"/>
    </row>
    <row r="22329" spans="10:11">
      <c r="J22329" s="1"/>
      <c r="K22329"/>
    </row>
    <row r="22330" spans="10:11">
      <c r="J22330" s="1"/>
      <c r="K22330"/>
    </row>
    <row r="22331" spans="10:11">
      <c r="J22331" s="1"/>
      <c r="K22331"/>
    </row>
    <row r="22332" spans="10:11">
      <c r="J22332" s="1"/>
      <c r="K22332"/>
    </row>
    <row r="22333" spans="10:11">
      <c r="J22333" s="1"/>
      <c r="K22333"/>
    </row>
    <row r="22334" spans="10:11">
      <c r="J22334" s="1"/>
      <c r="K22334"/>
    </row>
    <row r="22335" spans="10:11">
      <c r="J22335" s="1"/>
      <c r="K22335"/>
    </row>
    <row r="22336" spans="10:11">
      <c r="J22336" s="1"/>
      <c r="K22336"/>
    </row>
    <row r="22337" spans="10:11">
      <c r="J22337" s="1"/>
      <c r="K22337"/>
    </row>
    <row r="22338" spans="10:11">
      <c r="J22338" s="1"/>
      <c r="K22338"/>
    </row>
    <row r="22339" spans="10:11">
      <c r="J22339" s="1"/>
      <c r="K22339"/>
    </row>
    <row r="22340" spans="10:11">
      <c r="J22340" s="1"/>
      <c r="K22340"/>
    </row>
    <row r="22341" spans="10:11">
      <c r="J22341" s="1"/>
      <c r="K22341"/>
    </row>
    <row r="22342" spans="10:11">
      <c r="J22342" s="1"/>
      <c r="K22342"/>
    </row>
    <row r="22343" spans="10:11">
      <c r="J22343" s="1"/>
      <c r="K22343"/>
    </row>
    <row r="22344" spans="10:11">
      <c r="J22344" s="1"/>
      <c r="K22344"/>
    </row>
    <row r="22345" spans="10:11">
      <c r="J22345" s="1"/>
      <c r="K22345"/>
    </row>
    <row r="22346" spans="10:11">
      <c r="J22346" s="1"/>
      <c r="K22346"/>
    </row>
    <row r="22347" spans="10:11">
      <c r="J22347" s="1"/>
      <c r="K22347"/>
    </row>
    <row r="22348" spans="10:11">
      <c r="J22348" s="1"/>
      <c r="K22348"/>
    </row>
    <row r="22349" spans="10:11">
      <c r="J22349" s="1"/>
      <c r="K22349"/>
    </row>
    <row r="22350" spans="10:11">
      <c r="J22350" s="1"/>
      <c r="K22350"/>
    </row>
    <row r="22351" spans="10:11">
      <c r="J22351" s="1"/>
      <c r="K22351"/>
    </row>
    <row r="22352" spans="10:11">
      <c r="J22352" s="1"/>
      <c r="K22352"/>
    </row>
    <row r="22353" spans="10:11">
      <c r="J22353" s="1"/>
      <c r="K22353"/>
    </row>
    <row r="22354" spans="10:11">
      <c r="J22354" s="1"/>
      <c r="K22354"/>
    </row>
    <row r="22355" spans="10:11">
      <c r="J22355" s="1"/>
      <c r="K22355"/>
    </row>
    <row r="22356" spans="10:11">
      <c r="J22356" s="1"/>
      <c r="K22356"/>
    </row>
    <row r="22357" spans="10:11">
      <c r="J22357" s="1"/>
      <c r="K22357"/>
    </row>
    <row r="22358" spans="10:11">
      <c r="J22358" s="1"/>
      <c r="K22358"/>
    </row>
    <row r="22359" spans="10:11">
      <c r="J22359" s="1"/>
      <c r="K22359"/>
    </row>
    <row r="22360" spans="10:11">
      <c r="J22360" s="1"/>
      <c r="K22360"/>
    </row>
    <row r="22361" spans="10:11">
      <c r="J22361" s="1"/>
      <c r="K22361"/>
    </row>
    <row r="22362" spans="10:11">
      <c r="J22362" s="1"/>
      <c r="K22362"/>
    </row>
    <row r="22363" spans="10:11">
      <c r="J22363" s="1"/>
      <c r="K22363"/>
    </row>
    <row r="22364" spans="10:11">
      <c r="J22364" s="1"/>
      <c r="K22364"/>
    </row>
    <row r="22365" spans="10:11">
      <c r="J22365" s="1"/>
      <c r="K22365"/>
    </row>
    <row r="22366" spans="10:11">
      <c r="J22366" s="1"/>
      <c r="K22366"/>
    </row>
    <row r="22367" spans="10:11">
      <c r="J22367" s="1"/>
      <c r="K22367"/>
    </row>
    <row r="22368" spans="10:11">
      <c r="J22368" s="1"/>
      <c r="K22368"/>
    </row>
    <row r="22369" spans="10:11">
      <c r="J22369" s="1"/>
      <c r="K22369"/>
    </row>
    <row r="22370" spans="10:11">
      <c r="J22370" s="1"/>
      <c r="K22370"/>
    </row>
    <row r="22371" spans="10:11">
      <c r="J22371" s="1"/>
      <c r="K22371"/>
    </row>
    <row r="22372" spans="10:11">
      <c r="J22372" s="1"/>
      <c r="K22372"/>
    </row>
    <row r="22373" spans="10:11">
      <c r="J22373" s="1"/>
      <c r="K22373"/>
    </row>
    <row r="22374" spans="10:11">
      <c r="J22374" s="1"/>
      <c r="K22374"/>
    </row>
    <row r="22375" spans="10:11">
      <c r="J22375" s="1"/>
      <c r="K22375"/>
    </row>
    <row r="22376" spans="10:11">
      <c r="J22376" s="1"/>
      <c r="K22376"/>
    </row>
    <row r="22377" spans="10:11">
      <c r="J22377" s="1"/>
      <c r="K22377"/>
    </row>
    <row r="22378" spans="10:11">
      <c r="J22378" s="1"/>
      <c r="K22378"/>
    </row>
    <row r="22379" spans="10:11">
      <c r="J22379" s="1"/>
      <c r="K22379"/>
    </row>
    <row r="22380" spans="10:11">
      <c r="J22380" s="1"/>
      <c r="K22380"/>
    </row>
    <row r="22381" spans="10:11">
      <c r="J22381" s="1"/>
      <c r="K22381"/>
    </row>
    <row r="22382" spans="10:11">
      <c r="J22382" s="1"/>
      <c r="K22382"/>
    </row>
    <row r="22383" spans="10:11">
      <c r="J22383" s="1"/>
      <c r="K22383"/>
    </row>
    <row r="22384" spans="10:11">
      <c r="J22384" s="1"/>
      <c r="K22384"/>
    </row>
    <row r="22385" spans="10:11">
      <c r="J22385" s="1"/>
      <c r="K22385"/>
    </row>
    <row r="22386" spans="10:11">
      <c r="J22386" s="1"/>
      <c r="K22386"/>
    </row>
    <row r="22387" spans="10:11">
      <c r="J22387" s="1"/>
      <c r="K22387"/>
    </row>
    <row r="22388" spans="10:11">
      <c r="J22388" s="1"/>
      <c r="K22388"/>
    </row>
    <row r="22389" spans="10:11">
      <c r="J22389" s="1"/>
      <c r="K22389"/>
    </row>
    <row r="22390" spans="10:11">
      <c r="J22390" s="1"/>
      <c r="K22390"/>
    </row>
    <row r="22391" spans="10:11">
      <c r="J22391" s="1"/>
      <c r="K22391"/>
    </row>
    <row r="22392" spans="10:11">
      <c r="J22392" s="1"/>
      <c r="K22392"/>
    </row>
    <row r="22393" spans="10:11">
      <c r="J22393" s="1"/>
      <c r="K22393"/>
    </row>
    <row r="22394" spans="10:11">
      <c r="J22394" s="1"/>
      <c r="K22394"/>
    </row>
    <row r="22395" spans="10:11">
      <c r="J22395" s="1"/>
      <c r="K22395"/>
    </row>
    <row r="22396" spans="10:11">
      <c r="J22396" s="1"/>
      <c r="K22396"/>
    </row>
    <row r="22397" spans="10:11">
      <c r="J22397" s="1"/>
      <c r="K22397"/>
    </row>
    <row r="22398" spans="10:11">
      <c r="J22398" s="1"/>
      <c r="K22398"/>
    </row>
    <row r="22399" spans="10:11">
      <c r="J22399" s="1"/>
      <c r="K22399"/>
    </row>
    <row r="22400" spans="10:11">
      <c r="J22400" s="1"/>
      <c r="K22400"/>
    </row>
    <row r="22401" spans="10:11">
      <c r="J22401" s="1"/>
      <c r="K22401"/>
    </row>
    <row r="22402" spans="10:11">
      <c r="J22402" s="1"/>
      <c r="K22402"/>
    </row>
    <row r="22403" spans="10:11">
      <c r="J22403" s="1"/>
      <c r="K22403"/>
    </row>
    <row r="22404" spans="10:11">
      <c r="J22404" s="1"/>
      <c r="K22404"/>
    </row>
    <row r="22405" spans="10:11">
      <c r="J22405" s="1"/>
      <c r="K22405"/>
    </row>
    <row r="22406" spans="10:11">
      <c r="J22406" s="1"/>
      <c r="K22406"/>
    </row>
    <row r="22407" spans="10:11">
      <c r="J22407" s="1"/>
      <c r="K22407"/>
    </row>
    <row r="22408" spans="10:11">
      <c r="J22408" s="1"/>
      <c r="K22408"/>
    </row>
    <row r="22409" spans="10:11">
      <c r="J22409" s="1"/>
      <c r="K22409"/>
    </row>
    <row r="22410" spans="10:11">
      <c r="J22410" s="1"/>
      <c r="K22410"/>
    </row>
    <row r="22411" spans="10:11">
      <c r="J22411" s="1"/>
      <c r="K22411"/>
    </row>
    <row r="22412" spans="10:11">
      <c r="J22412" s="1"/>
      <c r="K22412"/>
    </row>
    <row r="22413" spans="10:11">
      <c r="J22413" s="1"/>
      <c r="K22413"/>
    </row>
    <row r="22414" spans="10:11">
      <c r="J22414" s="1"/>
      <c r="K22414"/>
    </row>
    <row r="22415" spans="10:11">
      <c r="J22415" s="1"/>
      <c r="K22415"/>
    </row>
    <row r="22416" spans="10:11">
      <c r="J22416" s="1"/>
      <c r="K22416"/>
    </row>
    <row r="22417" spans="10:11">
      <c r="J22417" s="1"/>
      <c r="K22417"/>
    </row>
    <row r="22418" spans="10:11">
      <c r="J22418" s="1"/>
      <c r="K22418"/>
    </row>
    <row r="22419" spans="10:11">
      <c r="J22419" s="1"/>
      <c r="K22419"/>
    </row>
    <row r="22420" spans="10:11">
      <c r="J22420" s="1"/>
      <c r="K22420"/>
    </row>
    <row r="22421" spans="10:11">
      <c r="J22421" s="1"/>
      <c r="K22421"/>
    </row>
    <row r="22422" spans="10:11">
      <c r="J22422" s="1"/>
      <c r="K22422"/>
    </row>
    <row r="22423" spans="10:11">
      <c r="J22423" s="1"/>
      <c r="K22423"/>
    </row>
    <row r="22424" spans="10:11">
      <c r="J22424" s="1"/>
      <c r="K22424"/>
    </row>
    <row r="22425" spans="10:11">
      <c r="J22425" s="1"/>
      <c r="K22425"/>
    </row>
    <row r="22426" spans="10:11">
      <c r="J22426" s="1"/>
      <c r="K22426"/>
    </row>
    <row r="22427" spans="10:11">
      <c r="J22427" s="1"/>
      <c r="K22427"/>
    </row>
    <row r="22428" spans="10:11">
      <c r="J22428" s="1"/>
      <c r="K22428"/>
    </row>
    <row r="22429" spans="10:11">
      <c r="J22429" s="1"/>
      <c r="K22429"/>
    </row>
    <row r="22430" spans="10:11">
      <c r="J22430" s="1"/>
      <c r="K22430"/>
    </row>
    <row r="22431" spans="10:11">
      <c r="J22431" s="1"/>
      <c r="K22431"/>
    </row>
    <row r="22432" spans="10:11">
      <c r="J22432" s="1"/>
      <c r="K22432"/>
    </row>
    <row r="22433" spans="10:11">
      <c r="J22433" s="1"/>
      <c r="K22433"/>
    </row>
    <row r="22434" spans="10:11">
      <c r="J22434" s="1"/>
      <c r="K22434"/>
    </row>
    <row r="22435" spans="10:11">
      <c r="J22435" s="1"/>
      <c r="K22435"/>
    </row>
    <row r="22436" spans="10:11">
      <c r="J22436" s="1"/>
      <c r="K22436"/>
    </row>
    <row r="22437" spans="10:11">
      <c r="J22437" s="1"/>
      <c r="K22437"/>
    </row>
    <row r="22438" spans="10:11">
      <c r="J22438" s="1"/>
      <c r="K22438"/>
    </row>
    <row r="22439" spans="10:11">
      <c r="J22439" s="1"/>
      <c r="K22439"/>
    </row>
    <row r="22440" spans="10:11">
      <c r="J22440" s="1"/>
      <c r="K22440"/>
    </row>
    <row r="22441" spans="10:11">
      <c r="J22441" s="1"/>
      <c r="K22441"/>
    </row>
    <row r="22442" spans="10:11">
      <c r="J22442" s="1"/>
      <c r="K22442"/>
    </row>
    <row r="22443" spans="10:11">
      <c r="J22443" s="1"/>
      <c r="K22443"/>
    </row>
    <row r="22444" spans="10:11">
      <c r="J22444" s="1"/>
      <c r="K22444"/>
    </row>
    <row r="22445" spans="10:11">
      <c r="J22445" s="1"/>
      <c r="K22445"/>
    </row>
    <row r="22446" spans="10:11">
      <c r="J22446" s="1"/>
      <c r="K22446"/>
    </row>
    <row r="22447" spans="10:11">
      <c r="J22447" s="1"/>
      <c r="K22447"/>
    </row>
    <row r="22448" spans="10:11">
      <c r="J22448" s="1"/>
      <c r="K22448"/>
    </row>
    <row r="22449" spans="10:11">
      <c r="J22449" s="1"/>
      <c r="K22449"/>
    </row>
    <row r="22450" spans="10:11">
      <c r="J22450" s="1"/>
      <c r="K22450"/>
    </row>
    <row r="22451" spans="10:11">
      <c r="J22451" s="1"/>
      <c r="K22451"/>
    </row>
    <row r="22452" spans="10:11">
      <c r="J22452" s="1"/>
      <c r="K22452"/>
    </row>
    <row r="22453" spans="10:11">
      <c r="J22453" s="1"/>
      <c r="K22453"/>
    </row>
    <row r="22454" spans="10:11">
      <c r="J22454" s="1"/>
      <c r="K22454"/>
    </row>
    <row r="22455" spans="10:11">
      <c r="J22455" s="1"/>
      <c r="K22455"/>
    </row>
    <row r="22456" spans="10:11">
      <c r="J22456" s="1"/>
      <c r="K22456"/>
    </row>
    <row r="22457" spans="10:11">
      <c r="J22457" s="1"/>
      <c r="K22457"/>
    </row>
    <row r="22458" spans="10:11">
      <c r="J22458" s="1"/>
      <c r="K22458"/>
    </row>
    <row r="22459" spans="10:11">
      <c r="J22459" s="1"/>
      <c r="K22459"/>
    </row>
    <row r="22460" spans="10:11">
      <c r="J22460" s="1"/>
      <c r="K22460"/>
    </row>
    <row r="22461" spans="10:11">
      <c r="J22461" s="1"/>
      <c r="K22461"/>
    </row>
    <row r="22462" spans="10:11">
      <c r="J22462" s="1"/>
      <c r="K22462"/>
    </row>
    <row r="22463" spans="10:11">
      <c r="J22463" s="1"/>
      <c r="K22463"/>
    </row>
    <row r="22464" spans="10:11">
      <c r="J22464" s="1"/>
      <c r="K22464"/>
    </row>
    <row r="22465" spans="10:11">
      <c r="J22465" s="1"/>
      <c r="K22465"/>
    </row>
    <row r="22466" spans="10:11">
      <c r="J22466" s="1"/>
      <c r="K22466"/>
    </row>
    <row r="22467" spans="10:11">
      <c r="J22467" s="1"/>
      <c r="K22467"/>
    </row>
    <row r="22468" spans="10:11">
      <c r="J22468" s="1"/>
      <c r="K22468"/>
    </row>
    <row r="22469" spans="10:11">
      <c r="J22469" s="1"/>
      <c r="K22469"/>
    </row>
    <row r="22470" spans="10:11">
      <c r="J22470" s="1"/>
      <c r="K22470"/>
    </row>
    <row r="22471" spans="10:11">
      <c r="J22471" s="1"/>
      <c r="K22471"/>
    </row>
    <row r="22472" spans="10:11">
      <c r="J22472" s="1"/>
      <c r="K22472"/>
    </row>
    <row r="22473" spans="10:11">
      <c r="J22473" s="1"/>
      <c r="K22473"/>
    </row>
    <row r="22474" spans="10:11">
      <c r="J22474" s="1"/>
      <c r="K22474"/>
    </row>
    <row r="22475" spans="10:11">
      <c r="J22475" s="1"/>
      <c r="K22475"/>
    </row>
    <row r="22476" spans="10:11">
      <c r="J22476" s="1"/>
      <c r="K22476"/>
    </row>
    <row r="22477" spans="10:11">
      <c r="J22477" s="1"/>
      <c r="K22477"/>
    </row>
    <row r="22478" spans="10:11">
      <c r="J22478" s="1"/>
      <c r="K22478"/>
    </row>
    <row r="22479" spans="10:11">
      <c r="J22479" s="1"/>
      <c r="K22479"/>
    </row>
    <row r="22480" spans="10:11">
      <c r="J22480" s="1"/>
      <c r="K22480"/>
    </row>
    <row r="22481" spans="10:11">
      <c r="J22481" s="1"/>
      <c r="K22481"/>
    </row>
    <row r="22482" spans="10:11">
      <c r="J22482" s="1"/>
      <c r="K22482"/>
    </row>
    <row r="22483" spans="10:11">
      <c r="J22483" s="1"/>
      <c r="K22483"/>
    </row>
    <row r="22484" spans="10:11">
      <c r="J22484" s="1"/>
      <c r="K22484"/>
    </row>
    <row r="22485" spans="10:11">
      <c r="J22485" s="1"/>
      <c r="K22485"/>
    </row>
    <row r="22486" spans="10:11">
      <c r="J22486" s="1"/>
      <c r="K22486"/>
    </row>
    <row r="22487" spans="10:11">
      <c r="J22487" s="1"/>
      <c r="K22487"/>
    </row>
    <row r="22488" spans="10:11">
      <c r="J22488" s="1"/>
      <c r="K22488"/>
    </row>
    <row r="22489" spans="10:11">
      <c r="J22489" s="1"/>
      <c r="K22489"/>
    </row>
    <row r="22490" spans="10:11">
      <c r="J22490" s="1"/>
      <c r="K22490"/>
    </row>
    <row r="22491" spans="10:11">
      <c r="J22491" s="1"/>
      <c r="K22491"/>
    </row>
    <row r="22492" spans="10:11">
      <c r="J22492" s="1"/>
      <c r="K22492"/>
    </row>
    <row r="22493" spans="10:11">
      <c r="J22493" s="1"/>
      <c r="K22493"/>
    </row>
    <row r="22494" spans="10:11">
      <c r="J22494" s="1"/>
      <c r="K22494"/>
    </row>
    <row r="22495" spans="10:11">
      <c r="J22495" s="1"/>
      <c r="K22495"/>
    </row>
    <row r="22496" spans="10:11">
      <c r="J22496" s="1"/>
      <c r="K22496"/>
    </row>
    <row r="22497" spans="10:11">
      <c r="J22497" s="1"/>
      <c r="K22497"/>
    </row>
    <row r="22498" spans="10:11">
      <c r="J22498" s="1"/>
      <c r="K22498"/>
    </row>
    <row r="22499" spans="10:11">
      <c r="J22499" s="1"/>
      <c r="K22499"/>
    </row>
    <row r="22500" spans="10:11">
      <c r="J22500" s="1"/>
      <c r="K22500"/>
    </row>
    <row r="22501" spans="10:11">
      <c r="J22501" s="1"/>
      <c r="K22501"/>
    </row>
    <row r="22502" spans="10:11">
      <c r="J22502" s="1"/>
      <c r="K22502"/>
    </row>
    <row r="22503" spans="10:11">
      <c r="J22503" s="1"/>
      <c r="K22503"/>
    </row>
    <row r="22504" spans="10:11">
      <c r="J22504" s="1"/>
      <c r="K22504"/>
    </row>
    <row r="22505" spans="10:11">
      <c r="J22505" s="1"/>
      <c r="K22505"/>
    </row>
    <row r="22506" spans="10:11">
      <c r="J22506" s="1"/>
      <c r="K22506"/>
    </row>
    <row r="22507" spans="10:11">
      <c r="J22507" s="1"/>
      <c r="K22507"/>
    </row>
    <row r="22508" spans="10:11">
      <c r="J22508" s="1"/>
      <c r="K22508"/>
    </row>
    <row r="22509" spans="10:11">
      <c r="J22509" s="1"/>
      <c r="K22509"/>
    </row>
    <row r="22510" spans="10:11">
      <c r="J22510" s="1"/>
      <c r="K22510"/>
    </row>
    <row r="22511" spans="10:11">
      <c r="J22511" s="1"/>
      <c r="K22511"/>
    </row>
    <row r="22512" spans="10:11">
      <c r="J22512" s="1"/>
      <c r="K22512"/>
    </row>
    <row r="22513" spans="10:11">
      <c r="J22513" s="1"/>
      <c r="K22513"/>
    </row>
    <row r="22514" spans="10:11">
      <c r="J22514" s="1"/>
      <c r="K22514"/>
    </row>
    <row r="22515" spans="10:11">
      <c r="J22515" s="1"/>
      <c r="K22515"/>
    </row>
    <row r="22516" spans="10:11">
      <c r="J22516" s="1"/>
      <c r="K22516"/>
    </row>
    <row r="22517" spans="10:11">
      <c r="J22517" s="1"/>
      <c r="K22517"/>
    </row>
    <row r="22518" spans="10:11">
      <c r="J22518" s="1"/>
      <c r="K22518"/>
    </row>
    <row r="22519" spans="10:11">
      <c r="J22519" s="1"/>
      <c r="K22519"/>
    </row>
    <row r="22520" spans="10:11">
      <c r="J22520" s="1"/>
      <c r="K22520"/>
    </row>
    <row r="22521" spans="10:11">
      <c r="J22521" s="1"/>
      <c r="K22521"/>
    </row>
    <row r="22522" spans="10:11">
      <c r="J22522" s="1"/>
      <c r="K22522"/>
    </row>
    <row r="22523" spans="10:11">
      <c r="J22523" s="1"/>
      <c r="K22523"/>
    </row>
    <row r="22524" spans="10:11">
      <c r="J22524" s="1"/>
      <c r="K22524"/>
    </row>
    <row r="22525" spans="10:11">
      <c r="J22525" s="1"/>
      <c r="K22525"/>
    </row>
    <row r="22526" spans="10:11">
      <c r="J22526" s="1"/>
      <c r="K22526"/>
    </row>
    <row r="22527" spans="10:11">
      <c r="J22527" s="1"/>
      <c r="K22527"/>
    </row>
    <row r="22528" spans="10:11">
      <c r="J22528" s="1"/>
      <c r="K22528"/>
    </row>
    <row r="22529" spans="10:11">
      <c r="J22529" s="1"/>
      <c r="K22529"/>
    </row>
    <row r="22530" spans="10:11">
      <c r="J22530" s="1"/>
      <c r="K22530"/>
    </row>
    <row r="22531" spans="10:11">
      <c r="J22531" s="1"/>
      <c r="K22531"/>
    </row>
    <row r="22532" spans="10:11">
      <c r="J22532" s="1"/>
      <c r="K22532"/>
    </row>
    <row r="22533" spans="10:11">
      <c r="J22533" s="1"/>
      <c r="K22533"/>
    </row>
    <row r="22534" spans="10:11">
      <c r="J22534" s="1"/>
      <c r="K22534"/>
    </row>
    <row r="22535" spans="10:11">
      <c r="J22535" s="1"/>
      <c r="K22535"/>
    </row>
    <row r="22536" spans="10:11">
      <c r="J22536" s="1"/>
      <c r="K22536"/>
    </row>
    <row r="22537" spans="10:11">
      <c r="J22537" s="1"/>
      <c r="K22537"/>
    </row>
    <row r="22538" spans="10:11">
      <c r="J22538" s="1"/>
      <c r="K22538"/>
    </row>
    <row r="22539" spans="10:11">
      <c r="J22539" s="1"/>
      <c r="K22539"/>
    </row>
    <row r="22540" spans="10:11">
      <c r="J22540" s="1"/>
      <c r="K22540"/>
    </row>
    <row r="22541" spans="10:11">
      <c r="J22541" s="1"/>
      <c r="K22541"/>
    </row>
    <row r="22542" spans="10:11">
      <c r="J22542" s="1"/>
      <c r="K22542"/>
    </row>
    <row r="22543" spans="10:11">
      <c r="J22543" s="1"/>
      <c r="K22543"/>
    </row>
    <row r="22544" spans="10:11">
      <c r="J22544" s="1"/>
      <c r="K22544"/>
    </row>
    <row r="22545" spans="10:11">
      <c r="J22545" s="1"/>
      <c r="K22545"/>
    </row>
    <row r="22546" spans="10:11">
      <c r="J22546" s="1"/>
      <c r="K22546"/>
    </row>
    <row r="22547" spans="10:11">
      <c r="J22547" s="1"/>
      <c r="K22547"/>
    </row>
    <row r="22548" spans="10:11">
      <c r="J22548" s="1"/>
      <c r="K22548"/>
    </row>
    <row r="22549" spans="10:11">
      <c r="J22549" s="1"/>
      <c r="K22549"/>
    </row>
    <row r="22550" spans="10:11">
      <c r="J22550" s="1"/>
      <c r="K22550"/>
    </row>
    <row r="22551" spans="10:11">
      <c r="J22551" s="1"/>
      <c r="K22551"/>
    </row>
    <row r="22552" spans="10:11">
      <c r="J22552" s="1"/>
      <c r="K22552"/>
    </row>
    <row r="22553" spans="10:11">
      <c r="J22553" s="1"/>
      <c r="K22553"/>
    </row>
    <row r="22554" spans="10:11">
      <c r="J22554" s="1"/>
      <c r="K22554"/>
    </row>
    <row r="22555" spans="10:11">
      <c r="J22555" s="1"/>
      <c r="K22555"/>
    </row>
    <row r="22556" spans="10:11">
      <c r="J22556" s="1"/>
      <c r="K22556"/>
    </row>
    <row r="22557" spans="10:11">
      <c r="J22557" s="1"/>
      <c r="K22557"/>
    </row>
    <row r="22558" spans="10:11">
      <c r="J22558" s="1"/>
      <c r="K22558"/>
    </row>
    <row r="22559" spans="10:11">
      <c r="J22559" s="1"/>
      <c r="K22559"/>
    </row>
    <row r="22560" spans="10:11">
      <c r="J22560" s="1"/>
      <c r="K22560"/>
    </row>
    <row r="22561" spans="10:11">
      <c r="J22561" s="1"/>
      <c r="K22561"/>
    </row>
    <row r="22562" spans="10:11">
      <c r="J22562" s="1"/>
      <c r="K22562"/>
    </row>
    <row r="22563" spans="10:11">
      <c r="J22563" s="1"/>
      <c r="K22563"/>
    </row>
    <row r="22564" spans="10:11">
      <c r="J22564" s="1"/>
      <c r="K22564"/>
    </row>
    <row r="22565" spans="10:11">
      <c r="J22565" s="1"/>
      <c r="K22565"/>
    </row>
    <row r="22566" spans="10:11">
      <c r="J22566" s="1"/>
      <c r="K22566"/>
    </row>
    <row r="22567" spans="10:11">
      <c r="J22567" s="1"/>
      <c r="K22567"/>
    </row>
    <row r="22568" spans="10:11">
      <c r="J22568" s="1"/>
      <c r="K22568"/>
    </row>
    <row r="22569" spans="10:11">
      <c r="J22569" s="1"/>
      <c r="K22569"/>
    </row>
    <row r="22570" spans="10:11">
      <c r="J22570" s="1"/>
      <c r="K22570"/>
    </row>
    <row r="22571" spans="10:11">
      <c r="J22571" s="1"/>
      <c r="K22571"/>
    </row>
    <row r="22572" spans="10:11">
      <c r="J22572" s="1"/>
      <c r="K22572"/>
    </row>
    <row r="22573" spans="10:11">
      <c r="J22573" s="1"/>
      <c r="K22573"/>
    </row>
    <row r="22574" spans="10:11">
      <c r="J22574" s="1"/>
      <c r="K22574"/>
    </row>
    <row r="22575" spans="10:11">
      <c r="J22575" s="1"/>
      <c r="K22575"/>
    </row>
    <row r="22576" spans="10:11">
      <c r="J22576" s="1"/>
      <c r="K22576"/>
    </row>
    <row r="22577" spans="10:11">
      <c r="J22577" s="1"/>
      <c r="K22577"/>
    </row>
    <row r="22578" spans="10:11">
      <c r="J22578" s="1"/>
      <c r="K22578"/>
    </row>
    <row r="22579" spans="10:11">
      <c r="J22579" s="1"/>
      <c r="K22579"/>
    </row>
    <row r="22580" spans="10:11">
      <c r="J22580" s="1"/>
      <c r="K22580"/>
    </row>
    <row r="22581" spans="10:11">
      <c r="J22581" s="1"/>
      <c r="K22581"/>
    </row>
    <row r="22582" spans="10:11">
      <c r="J22582" s="1"/>
      <c r="K22582"/>
    </row>
    <row r="22583" spans="10:11">
      <c r="J22583" s="1"/>
      <c r="K22583"/>
    </row>
    <row r="22584" spans="10:11">
      <c r="J22584" s="1"/>
      <c r="K22584"/>
    </row>
    <row r="22585" spans="10:11">
      <c r="J22585" s="1"/>
      <c r="K22585"/>
    </row>
    <row r="22586" spans="10:11">
      <c r="J22586" s="1"/>
      <c r="K22586"/>
    </row>
    <row r="22587" spans="10:11">
      <c r="J22587" s="1"/>
      <c r="K22587"/>
    </row>
    <row r="22588" spans="10:11">
      <c r="J22588" s="1"/>
      <c r="K22588"/>
    </row>
    <row r="22589" spans="10:11">
      <c r="J22589" s="1"/>
      <c r="K22589"/>
    </row>
    <row r="22590" spans="10:11">
      <c r="J22590" s="1"/>
      <c r="K22590"/>
    </row>
    <row r="22591" spans="10:11">
      <c r="J22591" s="1"/>
      <c r="K22591"/>
    </row>
    <row r="22592" spans="10:11">
      <c r="J22592" s="1"/>
      <c r="K22592"/>
    </row>
    <row r="22593" spans="10:11">
      <c r="J22593" s="1"/>
      <c r="K22593"/>
    </row>
    <row r="22594" spans="10:11">
      <c r="J22594" s="1"/>
      <c r="K22594"/>
    </row>
    <row r="22595" spans="10:11">
      <c r="J22595" s="1"/>
      <c r="K22595"/>
    </row>
    <row r="22596" spans="10:11">
      <c r="J22596" s="1"/>
      <c r="K22596"/>
    </row>
    <row r="22597" spans="10:11">
      <c r="J22597" s="1"/>
      <c r="K22597"/>
    </row>
    <row r="22598" spans="10:11">
      <c r="J22598" s="1"/>
      <c r="K22598"/>
    </row>
    <row r="22599" spans="10:11">
      <c r="J22599" s="1"/>
      <c r="K22599"/>
    </row>
    <row r="22600" spans="10:11">
      <c r="J22600" s="1"/>
      <c r="K22600"/>
    </row>
    <row r="22601" spans="10:11">
      <c r="J22601" s="1"/>
      <c r="K22601"/>
    </row>
    <row r="22602" spans="10:11">
      <c r="J22602" s="1"/>
      <c r="K22602"/>
    </row>
    <row r="22603" spans="10:11">
      <c r="J22603" s="1"/>
      <c r="K22603"/>
    </row>
    <row r="22604" spans="10:11">
      <c r="J22604" s="1"/>
      <c r="K22604"/>
    </row>
    <row r="22605" spans="10:11">
      <c r="J22605" s="1"/>
      <c r="K22605"/>
    </row>
    <row r="22606" spans="10:11">
      <c r="J22606" s="1"/>
      <c r="K22606"/>
    </row>
    <row r="22607" spans="10:11">
      <c r="J22607" s="1"/>
      <c r="K22607"/>
    </row>
    <row r="22608" spans="10:11">
      <c r="J22608" s="1"/>
      <c r="K22608"/>
    </row>
    <row r="22609" spans="10:11">
      <c r="J22609" s="1"/>
      <c r="K22609"/>
    </row>
    <row r="22610" spans="10:11">
      <c r="J22610" s="1"/>
      <c r="K22610"/>
    </row>
    <row r="22611" spans="10:11">
      <c r="J22611" s="1"/>
      <c r="K22611"/>
    </row>
    <row r="22612" spans="10:11">
      <c r="J22612" s="1"/>
      <c r="K22612"/>
    </row>
    <row r="22613" spans="10:11">
      <c r="J22613" s="1"/>
      <c r="K22613"/>
    </row>
    <row r="22614" spans="10:11">
      <c r="J22614" s="1"/>
      <c r="K22614"/>
    </row>
    <row r="22615" spans="10:11">
      <c r="J22615" s="1"/>
      <c r="K22615"/>
    </row>
    <row r="22616" spans="10:11">
      <c r="J22616" s="1"/>
      <c r="K22616"/>
    </row>
    <row r="22617" spans="10:11">
      <c r="J22617" s="1"/>
      <c r="K22617"/>
    </row>
    <row r="22618" spans="10:11">
      <c r="J22618" s="1"/>
      <c r="K22618"/>
    </row>
    <row r="22619" spans="10:11">
      <c r="J22619" s="1"/>
      <c r="K22619"/>
    </row>
    <row r="22620" spans="10:11">
      <c r="J22620" s="1"/>
      <c r="K22620"/>
    </row>
    <row r="22621" spans="10:11">
      <c r="J22621" s="1"/>
      <c r="K22621"/>
    </row>
    <row r="22622" spans="10:11">
      <c r="J22622" s="1"/>
      <c r="K22622"/>
    </row>
    <row r="22623" spans="10:11">
      <c r="J22623" s="1"/>
      <c r="K22623"/>
    </row>
    <row r="22624" spans="10:11">
      <c r="J22624" s="1"/>
      <c r="K22624"/>
    </row>
    <row r="22625" spans="10:11">
      <c r="J22625" s="1"/>
      <c r="K22625"/>
    </row>
    <row r="22626" spans="10:11">
      <c r="J22626" s="1"/>
      <c r="K22626"/>
    </row>
    <row r="22627" spans="10:11">
      <c r="J22627" s="1"/>
      <c r="K22627"/>
    </row>
    <row r="22628" spans="10:11">
      <c r="J22628" s="1"/>
      <c r="K22628"/>
    </row>
    <row r="22629" spans="10:11">
      <c r="J22629" s="1"/>
      <c r="K22629"/>
    </row>
    <row r="22630" spans="10:11">
      <c r="J22630" s="1"/>
      <c r="K22630"/>
    </row>
    <row r="22631" spans="10:11">
      <c r="J22631" s="1"/>
      <c r="K22631"/>
    </row>
    <row r="22632" spans="10:11">
      <c r="J22632" s="1"/>
      <c r="K22632"/>
    </row>
    <row r="22633" spans="10:11">
      <c r="J22633" s="1"/>
      <c r="K22633"/>
    </row>
    <row r="22634" spans="10:11">
      <c r="J22634" s="1"/>
      <c r="K22634"/>
    </row>
    <row r="22635" spans="10:11">
      <c r="J22635" s="1"/>
      <c r="K22635"/>
    </row>
    <row r="22636" spans="10:11">
      <c r="J22636" s="1"/>
      <c r="K22636"/>
    </row>
    <row r="22637" spans="10:11">
      <c r="J22637" s="1"/>
      <c r="K22637"/>
    </row>
    <row r="22638" spans="10:11">
      <c r="J22638" s="1"/>
      <c r="K22638"/>
    </row>
    <row r="22639" spans="10:11">
      <c r="J22639" s="1"/>
      <c r="K22639"/>
    </row>
    <row r="22640" spans="10:11">
      <c r="J22640" s="1"/>
      <c r="K22640"/>
    </row>
    <row r="22641" spans="10:11">
      <c r="J22641" s="1"/>
      <c r="K22641"/>
    </row>
    <row r="22642" spans="10:11">
      <c r="J22642" s="1"/>
      <c r="K22642"/>
    </row>
    <row r="22643" spans="10:11">
      <c r="J22643" s="1"/>
      <c r="K22643"/>
    </row>
    <row r="22644" spans="10:11">
      <c r="J22644" s="1"/>
      <c r="K22644"/>
    </row>
    <row r="22645" spans="10:11">
      <c r="J22645" s="1"/>
      <c r="K22645"/>
    </row>
    <row r="22646" spans="10:11">
      <c r="J22646" s="1"/>
      <c r="K22646"/>
    </row>
    <row r="22647" spans="10:11">
      <c r="J22647" s="1"/>
      <c r="K22647"/>
    </row>
    <row r="22648" spans="10:11">
      <c r="J22648" s="1"/>
      <c r="K22648"/>
    </row>
    <row r="22649" spans="10:11">
      <c r="J22649" s="1"/>
      <c r="K22649"/>
    </row>
    <row r="22650" spans="10:11">
      <c r="J22650" s="1"/>
      <c r="K22650"/>
    </row>
    <row r="22651" spans="10:11">
      <c r="J22651" s="1"/>
      <c r="K22651"/>
    </row>
    <row r="22652" spans="10:11">
      <c r="J22652" s="1"/>
      <c r="K22652"/>
    </row>
    <row r="22653" spans="10:11">
      <c r="J22653" s="1"/>
      <c r="K22653"/>
    </row>
    <row r="22654" spans="10:11">
      <c r="J22654" s="1"/>
      <c r="K22654"/>
    </row>
    <row r="22655" spans="10:11">
      <c r="J22655" s="1"/>
      <c r="K22655"/>
    </row>
    <row r="22656" spans="10:11">
      <c r="J22656" s="1"/>
      <c r="K22656"/>
    </row>
    <row r="22657" spans="10:11">
      <c r="J22657" s="1"/>
      <c r="K22657"/>
    </row>
    <row r="22658" spans="10:11">
      <c r="J22658" s="1"/>
      <c r="K22658"/>
    </row>
    <row r="22659" spans="10:11">
      <c r="J22659" s="1"/>
      <c r="K22659"/>
    </row>
    <row r="22660" spans="10:11">
      <c r="J22660" s="1"/>
      <c r="K22660"/>
    </row>
    <row r="22661" spans="10:11">
      <c r="J22661" s="1"/>
      <c r="K22661"/>
    </row>
    <row r="22662" spans="10:11">
      <c r="J22662" s="1"/>
      <c r="K22662"/>
    </row>
    <row r="22663" spans="10:11">
      <c r="J22663" s="1"/>
      <c r="K22663"/>
    </row>
    <row r="22664" spans="10:11">
      <c r="J22664" s="1"/>
      <c r="K22664"/>
    </row>
    <row r="22665" spans="10:11">
      <c r="J22665" s="1"/>
      <c r="K22665"/>
    </row>
    <row r="22666" spans="10:11">
      <c r="J22666" s="1"/>
      <c r="K22666"/>
    </row>
    <row r="22667" spans="10:11">
      <c r="J22667" s="1"/>
      <c r="K22667"/>
    </row>
    <row r="22668" spans="10:11">
      <c r="J22668" s="1"/>
      <c r="K22668"/>
    </row>
    <row r="22669" spans="10:11">
      <c r="J22669" s="1"/>
      <c r="K22669"/>
    </row>
    <row r="22670" spans="10:11">
      <c r="J22670" s="1"/>
      <c r="K22670"/>
    </row>
    <row r="22671" spans="10:11">
      <c r="J22671" s="1"/>
      <c r="K22671"/>
    </row>
    <row r="22672" spans="10:11">
      <c r="J22672" s="1"/>
      <c r="K22672"/>
    </row>
    <row r="22673" spans="10:11">
      <c r="J22673" s="1"/>
      <c r="K22673"/>
    </row>
    <row r="22674" spans="10:11">
      <c r="J22674" s="1"/>
      <c r="K22674"/>
    </row>
    <row r="22675" spans="10:11">
      <c r="J22675" s="1"/>
      <c r="K22675"/>
    </row>
    <row r="22676" spans="10:11">
      <c r="J22676" s="1"/>
      <c r="K22676"/>
    </row>
    <row r="22677" spans="10:11">
      <c r="J22677" s="1"/>
      <c r="K22677"/>
    </row>
    <row r="22678" spans="10:11">
      <c r="J22678" s="1"/>
      <c r="K22678"/>
    </row>
    <row r="22679" spans="10:11">
      <c r="J22679" s="1"/>
      <c r="K22679"/>
    </row>
    <row r="22680" spans="10:11">
      <c r="J22680" s="1"/>
      <c r="K22680"/>
    </row>
    <row r="22681" spans="10:11">
      <c r="J22681" s="1"/>
      <c r="K22681"/>
    </row>
    <row r="22682" spans="10:11">
      <c r="J22682" s="1"/>
      <c r="K22682"/>
    </row>
    <row r="22683" spans="10:11">
      <c r="J22683" s="1"/>
      <c r="K22683"/>
    </row>
    <row r="22684" spans="10:11">
      <c r="J22684" s="1"/>
      <c r="K22684"/>
    </row>
    <row r="22685" spans="10:11">
      <c r="J22685" s="1"/>
      <c r="K22685"/>
    </row>
    <row r="22686" spans="10:11">
      <c r="J22686" s="1"/>
      <c r="K22686"/>
    </row>
    <row r="22687" spans="10:11">
      <c r="J22687" s="1"/>
      <c r="K22687"/>
    </row>
    <row r="22688" spans="10:11">
      <c r="J22688" s="1"/>
      <c r="K22688"/>
    </row>
    <row r="22689" spans="10:11">
      <c r="J22689" s="1"/>
      <c r="K22689"/>
    </row>
    <row r="22690" spans="10:11">
      <c r="J22690" s="1"/>
      <c r="K22690"/>
    </row>
    <row r="22691" spans="10:11">
      <c r="J22691" s="1"/>
      <c r="K22691"/>
    </row>
    <row r="22692" spans="10:11">
      <c r="J22692" s="1"/>
      <c r="K22692"/>
    </row>
    <row r="22693" spans="10:11">
      <c r="J22693" s="1"/>
      <c r="K22693"/>
    </row>
    <row r="22694" spans="10:11">
      <c r="J22694" s="1"/>
      <c r="K22694"/>
    </row>
    <row r="22695" spans="10:11">
      <c r="J22695" s="1"/>
      <c r="K22695"/>
    </row>
    <row r="22696" spans="10:11">
      <c r="J22696" s="1"/>
      <c r="K22696"/>
    </row>
    <row r="22697" spans="10:11">
      <c r="J22697" s="1"/>
      <c r="K22697"/>
    </row>
    <row r="22698" spans="10:11">
      <c r="J22698" s="1"/>
      <c r="K22698"/>
    </row>
    <row r="22699" spans="10:11">
      <c r="J22699" s="1"/>
      <c r="K22699"/>
    </row>
    <row r="22700" spans="10:11">
      <c r="J22700" s="1"/>
      <c r="K22700"/>
    </row>
    <row r="22701" spans="10:11">
      <c r="J22701" s="1"/>
      <c r="K22701"/>
    </row>
    <row r="22702" spans="10:11">
      <c r="J22702" s="1"/>
      <c r="K22702"/>
    </row>
    <row r="22703" spans="10:11">
      <c r="J22703" s="1"/>
      <c r="K22703"/>
    </row>
    <row r="22704" spans="10:11">
      <c r="J22704" s="1"/>
      <c r="K22704"/>
    </row>
    <row r="22705" spans="10:11">
      <c r="J22705" s="1"/>
      <c r="K22705"/>
    </row>
    <row r="22706" spans="10:11">
      <c r="J22706" s="1"/>
      <c r="K22706"/>
    </row>
    <row r="22707" spans="10:11">
      <c r="J22707" s="1"/>
      <c r="K22707"/>
    </row>
    <row r="22708" spans="10:11">
      <c r="J22708" s="1"/>
      <c r="K22708"/>
    </row>
    <row r="22709" spans="10:11">
      <c r="J22709" s="1"/>
      <c r="K22709"/>
    </row>
    <row r="22710" spans="10:11">
      <c r="J22710" s="1"/>
      <c r="K22710"/>
    </row>
    <row r="22711" spans="10:11">
      <c r="J22711" s="1"/>
      <c r="K22711"/>
    </row>
    <row r="22712" spans="10:11">
      <c r="J22712" s="1"/>
      <c r="K22712"/>
    </row>
    <row r="22713" spans="10:11">
      <c r="J22713" s="1"/>
      <c r="K22713"/>
    </row>
    <row r="22714" spans="10:11">
      <c r="J22714" s="1"/>
      <c r="K22714"/>
    </row>
    <row r="22715" spans="10:11">
      <c r="J22715" s="1"/>
      <c r="K22715"/>
    </row>
    <row r="22716" spans="10:11">
      <c r="J22716" s="1"/>
      <c r="K22716"/>
    </row>
    <row r="22717" spans="10:11">
      <c r="J22717" s="1"/>
      <c r="K22717"/>
    </row>
    <row r="22718" spans="10:11">
      <c r="J22718" s="1"/>
      <c r="K22718"/>
    </row>
    <row r="22719" spans="10:11">
      <c r="J22719" s="1"/>
      <c r="K22719"/>
    </row>
    <row r="22720" spans="10:11">
      <c r="J22720" s="1"/>
      <c r="K22720"/>
    </row>
    <row r="22721" spans="10:11">
      <c r="J22721" s="1"/>
      <c r="K22721"/>
    </row>
    <row r="22722" spans="10:11">
      <c r="J22722" s="1"/>
      <c r="K22722"/>
    </row>
    <row r="22723" spans="10:11">
      <c r="J22723" s="1"/>
      <c r="K22723"/>
    </row>
    <row r="22724" spans="10:11">
      <c r="J22724" s="1"/>
      <c r="K22724"/>
    </row>
    <row r="22725" spans="10:11">
      <c r="J22725" s="1"/>
      <c r="K22725"/>
    </row>
    <row r="22726" spans="10:11">
      <c r="J22726" s="1"/>
      <c r="K22726"/>
    </row>
    <row r="22727" spans="10:11">
      <c r="J22727" s="1"/>
      <c r="K22727"/>
    </row>
    <row r="22728" spans="10:11">
      <c r="J22728" s="1"/>
      <c r="K22728"/>
    </row>
    <row r="22729" spans="10:11">
      <c r="J22729" s="1"/>
      <c r="K22729"/>
    </row>
    <row r="22730" spans="10:11">
      <c r="J22730" s="1"/>
      <c r="K22730"/>
    </row>
    <row r="22731" spans="10:11">
      <c r="J22731" s="1"/>
      <c r="K22731"/>
    </row>
    <row r="22732" spans="10:11">
      <c r="J22732" s="1"/>
      <c r="K22732"/>
    </row>
    <row r="22733" spans="10:11">
      <c r="J22733" s="1"/>
      <c r="K22733"/>
    </row>
    <row r="22734" spans="10:11">
      <c r="J22734" s="1"/>
      <c r="K22734"/>
    </row>
    <row r="22735" spans="10:11">
      <c r="J22735" s="1"/>
      <c r="K22735"/>
    </row>
    <row r="22736" spans="10:11">
      <c r="J22736" s="1"/>
      <c r="K22736"/>
    </row>
    <row r="22737" spans="10:11">
      <c r="J22737" s="1"/>
      <c r="K22737"/>
    </row>
    <row r="22738" spans="10:11">
      <c r="J22738" s="1"/>
      <c r="K22738"/>
    </row>
    <row r="22739" spans="10:11">
      <c r="J22739" s="1"/>
      <c r="K22739"/>
    </row>
    <row r="22740" spans="10:11">
      <c r="J22740" s="1"/>
      <c r="K22740"/>
    </row>
    <row r="22741" spans="10:11">
      <c r="J22741" s="1"/>
      <c r="K22741"/>
    </row>
    <row r="22742" spans="10:11">
      <c r="J22742" s="1"/>
      <c r="K22742"/>
    </row>
    <row r="22743" spans="10:11">
      <c r="J22743" s="1"/>
      <c r="K22743"/>
    </row>
    <row r="22744" spans="10:11">
      <c r="J22744" s="1"/>
      <c r="K22744"/>
    </row>
    <row r="22745" spans="10:11">
      <c r="J22745" s="1"/>
      <c r="K22745"/>
    </row>
    <row r="22746" spans="10:11">
      <c r="J22746" s="1"/>
      <c r="K22746"/>
    </row>
    <row r="22747" spans="10:11">
      <c r="J22747" s="1"/>
      <c r="K22747"/>
    </row>
    <row r="22748" spans="10:11">
      <c r="J22748" s="1"/>
      <c r="K22748"/>
    </row>
    <row r="22749" spans="10:11">
      <c r="J22749" s="1"/>
      <c r="K22749"/>
    </row>
    <row r="22750" spans="10:11">
      <c r="J22750" s="1"/>
      <c r="K22750"/>
    </row>
    <row r="22751" spans="10:11">
      <c r="J22751" s="1"/>
      <c r="K22751"/>
    </row>
    <row r="22752" spans="10:11">
      <c r="J22752" s="1"/>
      <c r="K22752"/>
    </row>
    <row r="22753" spans="10:11">
      <c r="J22753" s="1"/>
      <c r="K22753"/>
    </row>
    <row r="22754" spans="10:11">
      <c r="J22754" s="1"/>
      <c r="K22754"/>
    </row>
    <row r="22755" spans="10:11">
      <c r="J22755" s="1"/>
      <c r="K22755"/>
    </row>
    <row r="22756" spans="10:11">
      <c r="J22756" s="1"/>
      <c r="K22756"/>
    </row>
    <row r="22757" spans="10:11">
      <c r="J22757" s="1"/>
      <c r="K22757"/>
    </row>
    <row r="22758" spans="10:11">
      <c r="J22758" s="1"/>
      <c r="K22758"/>
    </row>
    <row r="22759" spans="10:11">
      <c r="J22759" s="1"/>
      <c r="K22759"/>
    </row>
    <row r="22760" spans="10:11">
      <c r="J22760" s="1"/>
      <c r="K22760"/>
    </row>
    <row r="22761" spans="10:11">
      <c r="J22761" s="1"/>
      <c r="K22761"/>
    </row>
    <row r="22762" spans="10:11">
      <c r="J22762" s="1"/>
      <c r="K22762"/>
    </row>
    <row r="22763" spans="10:11">
      <c r="J22763" s="1"/>
      <c r="K22763"/>
    </row>
    <row r="22764" spans="10:11">
      <c r="J22764" s="1"/>
      <c r="K22764"/>
    </row>
    <row r="22765" spans="10:11">
      <c r="J22765" s="1"/>
      <c r="K22765"/>
    </row>
    <row r="22766" spans="10:11">
      <c r="J22766" s="1"/>
      <c r="K22766"/>
    </row>
    <row r="22767" spans="10:11">
      <c r="J22767" s="1"/>
      <c r="K22767"/>
    </row>
    <row r="22768" spans="10:11">
      <c r="J22768" s="1"/>
      <c r="K22768"/>
    </row>
    <row r="22769" spans="10:11">
      <c r="J22769" s="1"/>
      <c r="K22769"/>
    </row>
    <row r="22770" spans="10:11">
      <c r="J22770" s="1"/>
      <c r="K22770"/>
    </row>
    <row r="22771" spans="10:11">
      <c r="J22771" s="1"/>
      <c r="K22771"/>
    </row>
    <row r="22772" spans="10:11">
      <c r="J22772" s="1"/>
      <c r="K22772"/>
    </row>
    <row r="22773" spans="10:11">
      <c r="J22773" s="1"/>
      <c r="K22773"/>
    </row>
    <row r="22774" spans="10:11">
      <c r="J22774" s="1"/>
      <c r="K22774"/>
    </row>
    <row r="22775" spans="10:11">
      <c r="J22775" s="1"/>
      <c r="K22775"/>
    </row>
    <row r="22776" spans="10:11">
      <c r="J22776" s="1"/>
      <c r="K22776"/>
    </row>
    <row r="22777" spans="10:11">
      <c r="J22777" s="1"/>
      <c r="K22777"/>
    </row>
    <row r="22778" spans="10:11">
      <c r="J22778" s="1"/>
      <c r="K22778"/>
    </row>
    <row r="22779" spans="10:11">
      <c r="J22779" s="1"/>
      <c r="K22779"/>
    </row>
    <row r="22780" spans="10:11">
      <c r="J22780" s="1"/>
      <c r="K22780"/>
    </row>
    <row r="22781" spans="10:11">
      <c r="J22781" s="1"/>
      <c r="K22781"/>
    </row>
    <row r="22782" spans="10:11">
      <c r="J22782" s="1"/>
      <c r="K22782"/>
    </row>
    <row r="22783" spans="10:11">
      <c r="J22783" s="1"/>
      <c r="K22783"/>
    </row>
    <row r="22784" spans="10:11">
      <c r="J22784" s="1"/>
      <c r="K22784"/>
    </row>
    <row r="22785" spans="10:11">
      <c r="J22785" s="1"/>
      <c r="K22785"/>
    </row>
    <row r="22786" spans="10:11">
      <c r="J22786" s="1"/>
      <c r="K22786"/>
    </row>
    <row r="22787" spans="10:11">
      <c r="J22787" s="1"/>
      <c r="K22787"/>
    </row>
    <row r="22788" spans="10:11">
      <c r="J22788" s="1"/>
      <c r="K22788"/>
    </row>
    <row r="22789" spans="10:11">
      <c r="J22789" s="1"/>
      <c r="K22789"/>
    </row>
    <row r="22790" spans="10:11">
      <c r="J22790" s="1"/>
      <c r="K22790"/>
    </row>
    <row r="22791" spans="10:11">
      <c r="J22791" s="1"/>
      <c r="K22791"/>
    </row>
    <row r="22792" spans="10:11">
      <c r="J22792" s="1"/>
      <c r="K22792"/>
    </row>
    <row r="22793" spans="10:11">
      <c r="J22793" s="1"/>
      <c r="K22793"/>
    </row>
    <row r="22794" spans="10:11">
      <c r="J22794" s="1"/>
      <c r="K22794"/>
    </row>
    <row r="22795" spans="10:11">
      <c r="J22795" s="1"/>
      <c r="K22795"/>
    </row>
    <row r="22796" spans="10:11">
      <c r="J22796" s="1"/>
      <c r="K22796"/>
    </row>
    <row r="22797" spans="10:11">
      <c r="J22797" s="1"/>
      <c r="K22797"/>
    </row>
    <row r="22798" spans="10:11">
      <c r="J22798" s="1"/>
      <c r="K22798"/>
    </row>
    <row r="22799" spans="10:11">
      <c r="J22799" s="1"/>
      <c r="K22799"/>
    </row>
    <row r="22800" spans="10:11">
      <c r="J22800" s="1"/>
      <c r="K22800"/>
    </row>
    <row r="22801" spans="10:11">
      <c r="J22801" s="1"/>
      <c r="K22801"/>
    </row>
    <row r="22802" spans="10:11">
      <c r="J22802" s="1"/>
      <c r="K22802"/>
    </row>
    <row r="22803" spans="10:11">
      <c r="J22803" s="1"/>
      <c r="K22803"/>
    </row>
    <row r="22804" spans="10:11">
      <c r="J22804" s="1"/>
      <c r="K22804"/>
    </row>
    <row r="22805" spans="10:11">
      <c r="J22805" s="1"/>
      <c r="K22805"/>
    </row>
    <row r="22806" spans="10:11">
      <c r="J22806" s="1"/>
      <c r="K22806"/>
    </row>
    <row r="22807" spans="10:11">
      <c r="J22807" s="1"/>
      <c r="K22807"/>
    </row>
    <row r="22808" spans="10:11">
      <c r="J22808" s="1"/>
      <c r="K22808"/>
    </row>
    <row r="22809" spans="10:11">
      <c r="J22809" s="1"/>
      <c r="K22809"/>
    </row>
    <row r="22810" spans="10:11">
      <c r="J22810" s="1"/>
      <c r="K22810"/>
    </row>
    <row r="22811" spans="10:11">
      <c r="J22811" s="1"/>
      <c r="K22811"/>
    </row>
    <row r="22812" spans="10:11">
      <c r="J22812" s="1"/>
      <c r="K22812"/>
    </row>
    <row r="22813" spans="10:11">
      <c r="J22813" s="1"/>
      <c r="K22813"/>
    </row>
    <row r="22814" spans="10:11">
      <c r="J22814" s="1"/>
      <c r="K22814"/>
    </row>
    <row r="22815" spans="10:11">
      <c r="J22815" s="1"/>
      <c r="K22815"/>
    </row>
    <row r="22816" spans="10:11">
      <c r="J22816" s="1"/>
      <c r="K22816"/>
    </row>
    <row r="22817" spans="10:11">
      <c r="J22817" s="1"/>
      <c r="K22817"/>
    </row>
    <row r="22818" spans="10:11">
      <c r="J22818" s="1"/>
      <c r="K22818"/>
    </row>
    <row r="22819" spans="10:11">
      <c r="J22819" s="1"/>
      <c r="K22819"/>
    </row>
    <row r="22820" spans="10:11">
      <c r="J22820" s="1"/>
      <c r="K22820"/>
    </row>
    <row r="22821" spans="10:11">
      <c r="J22821" s="1"/>
      <c r="K22821"/>
    </row>
    <row r="22822" spans="10:11">
      <c r="J22822" s="1"/>
      <c r="K22822"/>
    </row>
    <row r="22823" spans="10:11">
      <c r="J22823" s="1"/>
      <c r="K22823"/>
    </row>
    <row r="22824" spans="10:11">
      <c r="J22824" s="1"/>
      <c r="K22824"/>
    </row>
    <row r="22825" spans="10:11">
      <c r="J22825" s="1"/>
      <c r="K22825"/>
    </row>
    <row r="22826" spans="10:11">
      <c r="J22826" s="1"/>
      <c r="K22826"/>
    </row>
    <row r="22827" spans="10:11">
      <c r="J22827" s="1"/>
      <c r="K22827"/>
    </row>
    <row r="22828" spans="10:11">
      <c r="J22828" s="1"/>
      <c r="K22828"/>
    </row>
    <row r="22829" spans="10:11">
      <c r="J22829" s="1"/>
      <c r="K22829"/>
    </row>
    <row r="22830" spans="10:11">
      <c r="J22830" s="1"/>
      <c r="K22830"/>
    </row>
    <row r="22831" spans="10:11">
      <c r="J22831" s="1"/>
      <c r="K22831"/>
    </row>
    <row r="22832" spans="10:11">
      <c r="J22832" s="1"/>
      <c r="K22832"/>
    </row>
    <row r="22833" spans="10:11">
      <c r="J22833" s="1"/>
      <c r="K22833"/>
    </row>
    <row r="22834" spans="10:11">
      <c r="J22834" s="1"/>
      <c r="K22834"/>
    </row>
    <row r="22835" spans="10:11">
      <c r="J22835" s="1"/>
      <c r="K22835"/>
    </row>
    <row r="22836" spans="10:11">
      <c r="J22836" s="1"/>
      <c r="K22836"/>
    </row>
    <row r="22837" spans="10:11">
      <c r="J22837" s="1"/>
      <c r="K22837"/>
    </row>
    <row r="22838" spans="10:11">
      <c r="J22838" s="1"/>
      <c r="K22838"/>
    </row>
    <row r="22839" spans="10:11">
      <c r="J22839" s="1"/>
      <c r="K22839"/>
    </row>
    <row r="22840" spans="10:11">
      <c r="J22840" s="1"/>
      <c r="K22840"/>
    </row>
    <row r="22841" spans="10:11">
      <c r="J22841" s="1"/>
      <c r="K22841"/>
    </row>
    <row r="22842" spans="10:11">
      <c r="J22842" s="1"/>
      <c r="K22842"/>
    </row>
    <row r="22843" spans="10:11">
      <c r="J22843" s="1"/>
      <c r="K22843"/>
    </row>
    <row r="22844" spans="10:11">
      <c r="J22844" s="1"/>
      <c r="K22844"/>
    </row>
    <row r="22845" spans="10:11">
      <c r="J22845" s="1"/>
      <c r="K22845"/>
    </row>
    <row r="22846" spans="10:11">
      <c r="J22846" s="1"/>
      <c r="K22846"/>
    </row>
    <row r="22847" spans="10:11">
      <c r="J22847" s="1"/>
      <c r="K22847"/>
    </row>
    <row r="22848" spans="10:11">
      <c r="J22848" s="1"/>
      <c r="K22848"/>
    </row>
    <row r="22849" spans="10:11">
      <c r="J22849" s="1"/>
      <c r="K22849"/>
    </row>
    <row r="22850" spans="10:11">
      <c r="J22850" s="1"/>
      <c r="K22850"/>
    </row>
    <row r="22851" spans="10:11">
      <c r="J22851" s="1"/>
      <c r="K22851"/>
    </row>
    <row r="22852" spans="10:11">
      <c r="J22852" s="1"/>
      <c r="K22852"/>
    </row>
    <row r="22853" spans="10:11">
      <c r="J22853" s="1"/>
      <c r="K22853"/>
    </row>
    <row r="22854" spans="10:11">
      <c r="J22854" s="1"/>
      <c r="K22854"/>
    </row>
    <row r="22855" spans="10:11">
      <c r="J22855" s="1"/>
      <c r="K22855"/>
    </row>
    <row r="22856" spans="10:11">
      <c r="J22856" s="1"/>
      <c r="K22856"/>
    </row>
    <row r="22857" spans="10:11">
      <c r="J22857" s="1"/>
      <c r="K22857"/>
    </row>
    <row r="22858" spans="10:11">
      <c r="J22858" s="1"/>
      <c r="K22858"/>
    </row>
    <row r="22859" spans="10:11">
      <c r="J22859" s="1"/>
      <c r="K22859"/>
    </row>
    <row r="22860" spans="10:11">
      <c r="J22860" s="1"/>
      <c r="K22860"/>
    </row>
    <row r="22861" spans="10:11">
      <c r="J22861" s="1"/>
      <c r="K22861"/>
    </row>
    <row r="22862" spans="10:11">
      <c r="J22862" s="1"/>
      <c r="K22862"/>
    </row>
    <row r="22863" spans="10:11">
      <c r="J22863" s="1"/>
      <c r="K22863"/>
    </row>
    <row r="22864" spans="10:11">
      <c r="J22864" s="1"/>
      <c r="K22864"/>
    </row>
    <row r="22865" spans="10:11">
      <c r="J22865" s="1"/>
      <c r="K22865"/>
    </row>
    <row r="22866" spans="10:11">
      <c r="J22866" s="1"/>
      <c r="K22866"/>
    </row>
    <row r="22867" spans="10:11">
      <c r="J22867" s="1"/>
      <c r="K22867"/>
    </row>
    <row r="22868" spans="10:11">
      <c r="J22868" s="1"/>
      <c r="K22868"/>
    </row>
    <row r="22869" spans="10:11">
      <c r="J22869" s="1"/>
      <c r="K22869"/>
    </row>
    <row r="22870" spans="10:11">
      <c r="J22870" s="1"/>
      <c r="K22870"/>
    </row>
    <row r="22871" spans="10:11">
      <c r="J22871" s="1"/>
      <c r="K22871"/>
    </row>
    <row r="22872" spans="10:11">
      <c r="J22872" s="1"/>
      <c r="K22872"/>
    </row>
    <row r="22873" spans="10:11">
      <c r="J22873" s="1"/>
      <c r="K22873"/>
    </row>
    <row r="22874" spans="10:11">
      <c r="J22874" s="1"/>
      <c r="K22874"/>
    </row>
    <row r="22875" spans="10:11">
      <c r="J22875" s="1"/>
      <c r="K22875"/>
    </row>
    <row r="22876" spans="10:11">
      <c r="J22876" s="1"/>
      <c r="K22876"/>
    </row>
    <row r="22877" spans="10:11">
      <c r="J22877" s="1"/>
      <c r="K22877"/>
    </row>
    <row r="22878" spans="10:11">
      <c r="J22878" s="1"/>
      <c r="K22878"/>
    </row>
    <row r="22879" spans="10:11">
      <c r="J22879" s="1"/>
      <c r="K22879"/>
    </row>
    <row r="22880" spans="10:11">
      <c r="J22880" s="1"/>
      <c r="K22880"/>
    </row>
    <row r="22881" spans="10:11">
      <c r="J22881" s="1"/>
      <c r="K22881"/>
    </row>
    <row r="22882" spans="10:11">
      <c r="J22882" s="1"/>
      <c r="K22882"/>
    </row>
    <row r="22883" spans="10:11">
      <c r="J22883" s="1"/>
      <c r="K22883"/>
    </row>
    <row r="22884" spans="10:11">
      <c r="J22884" s="1"/>
      <c r="K22884"/>
    </row>
    <row r="22885" spans="10:11">
      <c r="J22885" s="1"/>
      <c r="K22885"/>
    </row>
    <row r="22886" spans="10:11">
      <c r="J22886" s="1"/>
      <c r="K22886"/>
    </row>
    <row r="22887" spans="10:11">
      <c r="J22887" s="1"/>
      <c r="K22887"/>
    </row>
    <row r="22888" spans="10:11">
      <c r="J22888" s="1"/>
      <c r="K22888"/>
    </row>
    <row r="22889" spans="10:11">
      <c r="J22889" s="1"/>
      <c r="K22889"/>
    </row>
    <row r="22890" spans="10:11">
      <c r="J22890" s="1"/>
      <c r="K22890"/>
    </row>
    <row r="22891" spans="10:11">
      <c r="J22891" s="1"/>
      <c r="K22891"/>
    </row>
    <row r="22892" spans="10:11">
      <c r="J22892" s="1"/>
      <c r="K22892"/>
    </row>
    <row r="22893" spans="10:11">
      <c r="J22893" s="1"/>
      <c r="K22893"/>
    </row>
    <row r="22894" spans="10:11">
      <c r="J22894" s="1"/>
      <c r="K22894"/>
    </row>
    <row r="22895" spans="10:11">
      <c r="J22895" s="1"/>
      <c r="K22895"/>
    </row>
    <row r="22896" spans="10:11">
      <c r="J22896" s="1"/>
      <c r="K22896"/>
    </row>
    <row r="22897" spans="10:11">
      <c r="J22897" s="1"/>
      <c r="K22897"/>
    </row>
    <row r="22898" spans="10:11">
      <c r="J22898" s="1"/>
      <c r="K22898"/>
    </row>
    <row r="22899" spans="10:11">
      <c r="J22899" s="1"/>
      <c r="K22899"/>
    </row>
    <row r="22900" spans="10:11">
      <c r="J22900" s="1"/>
      <c r="K22900"/>
    </row>
    <row r="22901" spans="10:11">
      <c r="J22901" s="1"/>
      <c r="K22901"/>
    </row>
    <row r="22902" spans="10:11">
      <c r="J22902" s="1"/>
      <c r="K22902"/>
    </row>
    <row r="22903" spans="10:11">
      <c r="J22903" s="1"/>
      <c r="K22903"/>
    </row>
    <row r="22904" spans="10:11">
      <c r="J22904" s="1"/>
      <c r="K22904"/>
    </row>
    <row r="22905" spans="10:11">
      <c r="J22905" s="1"/>
      <c r="K22905"/>
    </row>
    <row r="22906" spans="10:11">
      <c r="J22906" s="1"/>
      <c r="K22906"/>
    </row>
    <row r="22907" spans="10:11">
      <c r="J22907" s="1"/>
      <c r="K22907"/>
    </row>
    <row r="22908" spans="10:11">
      <c r="J22908" s="1"/>
      <c r="K22908"/>
    </row>
    <row r="22909" spans="10:11">
      <c r="J22909" s="1"/>
      <c r="K22909"/>
    </row>
    <row r="22910" spans="10:11">
      <c r="J22910" s="1"/>
      <c r="K22910"/>
    </row>
    <row r="22911" spans="10:11">
      <c r="J22911" s="1"/>
      <c r="K22911"/>
    </row>
    <row r="22912" spans="10:11">
      <c r="J22912" s="1"/>
      <c r="K22912"/>
    </row>
    <row r="22913" spans="10:11">
      <c r="J22913" s="1"/>
      <c r="K22913"/>
    </row>
    <row r="22914" spans="10:11">
      <c r="J22914" s="1"/>
      <c r="K22914"/>
    </row>
    <row r="22915" spans="10:11">
      <c r="J22915" s="1"/>
      <c r="K22915"/>
    </row>
    <row r="22916" spans="10:11">
      <c r="J22916" s="1"/>
      <c r="K22916"/>
    </row>
    <row r="22917" spans="10:11">
      <c r="J22917" s="1"/>
      <c r="K22917"/>
    </row>
    <row r="22918" spans="10:11">
      <c r="J22918" s="1"/>
      <c r="K22918"/>
    </row>
    <row r="22919" spans="10:11">
      <c r="J22919" s="1"/>
      <c r="K22919"/>
    </row>
    <row r="22920" spans="10:11">
      <c r="J22920" s="1"/>
      <c r="K22920"/>
    </row>
    <row r="22921" spans="10:11">
      <c r="J22921" s="1"/>
      <c r="K22921"/>
    </row>
    <row r="22922" spans="10:11">
      <c r="J22922" s="1"/>
      <c r="K22922"/>
    </row>
    <row r="22923" spans="10:11">
      <c r="J22923" s="1"/>
      <c r="K22923"/>
    </row>
    <row r="22924" spans="10:11">
      <c r="J22924" s="1"/>
      <c r="K22924"/>
    </row>
    <row r="22925" spans="10:11">
      <c r="J22925" s="1"/>
      <c r="K22925"/>
    </row>
    <row r="22926" spans="10:11">
      <c r="J22926" s="1"/>
      <c r="K22926"/>
    </row>
    <row r="22927" spans="10:11">
      <c r="J22927" s="1"/>
      <c r="K22927"/>
    </row>
    <row r="22928" spans="10:11">
      <c r="J22928" s="1"/>
      <c r="K22928"/>
    </row>
    <row r="22929" spans="10:11">
      <c r="J22929" s="1"/>
      <c r="K22929"/>
    </row>
    <row r="22930" spans="10:11">
      <c r="J22930" s="1"/>
      <c r="K22930"/>
    </row>
    <row r="22931" spans="10:11">
      <c r="J22931" s="1"/>
      <c r="K22931"/>
    </row>
    <row r="22932" spans="10:11">
      <c r="J22932" s="1"/>
      <c r="K22932"/>
    </row>
    <row r="22933" spans="10:11">
      <c r="J22933" s="1"/>
      <c r="K22933"/>
    </row>
    <row r="22934" spans="10:11">
      <c r="J22934" s="1"/>
      <c r="K22934"/>
    </row>
    <row r="22935" spans="10:11">
      <c r="J22935" s="1"/>
      <c r="K22935"/>
    </row>
    <row r="22936" spans="10:11">
      <c r="J22936" s="1"/>
      <c r="K22936"/>
    </row>
    <row r="22937" spans="10:11">
      <c r="J22937" s="1"/>
      <c r="K22937"/>
    </row>
    <row r="22938" spans="10:11">
      <c r="J22938" s="1"/>
      <c r="K22938"/>
    </row>
    <row r="22939" spans="10:11">
      <c r="J22939" s="1"/>
      <c r="K22939"/>
    </row>
    <row r="22940" spans="10:11">
      <c r="J22940" s="1"/>
      <c r="K22940"/>
    </row>
    <row r="22941" spans="10:11">
      <c r="J22941" s="1"/>
      <c r="K22941"/>
    </row>
    <row r="22942" spans="10:11">
      <c r="J22942" s="1"/>
      <c r="K22942"/>
    </row>
    <row r="22943" spans="10:11">
      <c r="J22943" s="1"/>
      <c r="K22943"/>
    </row>
    <row r="22944" spans="10:11">
      <c r="J22944" s="1"/>
      <c r="K22944"/>
    </row>
    <row r="22945" spans="10:11">
      <c r="J22945" s="1"/>
      <c r="K22945"/>
    </row>
    <row r="22946" spans="10:11">
      <c r="J22946" s="1"/>
      <c r="K22946"/>
    </row>
    <row r="22947" spans="10:11">
      <c r="J22947" s="1"/>
      <c r="K22947"/>
    </row>
    <row r="22948" spans="10:11">
      <c r="J22948" s="1"/>
      <c r="K22948"/>
    </row>
    <row r="22949" spans="10:11">
      <c r="J22949" s="1"/>
      <c r="K22949"/>
    </row>
    <row r="22950" spans="10:11">
      <c r="J22950" s="1"/>
      <c r="K22950"/>
    </row>
    <row r="22951" spans="10:11">
      <c r="J22951" s="1"/>
      <c r="K22951"/>
    </row>
    <row r="22952" spans="10:11">
      <c r="J22952" s="1"/>
      <c r="K22952"/>
    </row>
    <row r="22953" spans="10:11">
      <c r="J22953" s="1"/>
      <c r="K22953"/>
    </row>
    <row r="22954" spans="10:11">
      <c r="J22954" s="1"/>
      <c r="K22954"/>
    </row>
    <row r="22955" spans="10:11">
      <c r="J22955" s="1"/>
      <c r="K22955"/>
    </row>
    <row r="22956" spans="10:11">
      <c r="J22956" s="1"/>
      <c r="K22956"/>
    </row>
    <row r="22957" spans="10:11">
      <c r="J22957" s="1"/>
      <c r="K22957"/>
    </row>
    <row r="22958" spans="10:11">
      <c r="J22958" s="1"/>
      <c r="K22958"/>
    </row>
    <row r="22959" spans="10:11">
      <c r="J22959" s="1"/>
      <c r="K22959"/>
    </row>
    <row r="22960" spans="10:11">
      <c r="J22960" s="1"/>
      <c r="K22960"/>
    </row>
    <row r="22961" spans="10:11">
      <c r="J22961" s="1"/>
      <c r="K22961"/>
    </row>
    <row r="22962" spans="10:11">
      <c r="J22962" s="1"/>
      <c r="K22962"/>
    </row>
    <row r="22963" spans="10:11">
      <c r="J22963" s="1"/>
      <c r="K22963"/>
    </row>
    <row r="22964" spans="10:11">
      <c r="J22964" s="1"/>
      <c r="K22964"/>
    </row>
    <row r="22965" spans="10:11">
      <c r="J22965" s="1"/>
      <c r="K22965"/>
    </row>
    <row r="22966" spans="10:11">
      <c r="J22966" s="1"/>
      <c r="K22966"/>
    </row>
    <row r="22967" spans="10:11">
      <c r="J22967" s="1"/>
      <c r="K22967"/>
    </row>
    <row r="22968" spans="10:11">
      <c r="J22968" s="1"/>
      <c r="K22968"/>
    </row>
    <row r="22969" spans="10:11">
      <c r="J22969" s="1"/>
      <c r="K22969"/>
    </row>
    <row r="22970" spans="10:11">
      <c r="J22970" s="1"/>
      <c r="K22970"/>
    </row>
    <row r="22971" spans="10:11">
      <c r="J22971" s="1"/>
      <c r="K22971"/>
    </row>
    <row r="22972" spans="10:11">
      <c r="J22972" s="1"/>
      <c r="K22972"/>
    </row>
    <row r="22973" spans="10:11">
      <c r="J22973" s="1"/>
      <c r="K22973"/>
    </row>
    <row r="22974" spans="10:11">
      <c r="J22974" s="1"/>
      <c r="K22974"/>
    </row>
    <row r="22975" spans="10:11">
      <c r="J22975" s="1"/>
      <c r="K22975"/>
    </row>
    <row r="22976" spans="10:11">
      <c r="J22976" s="1"/>
      <c r="K22976"/>
    </row>
    <row r="22977" spans="10:11">
      <c r="J22977" s="1"/>
      <c r="K22977"/>
    </row>
    <row r="22978" spans="10:11">
      <c r="J22978" s="1"/>
      <c r="K22978"/>
    </row>
    <row r="22979" spans="10:11">
      <c r="J22979" s="1"/>
      <c r="K22979"/>
    </row>
    <row r="22980" spans="10:11">
      <c r="J22980" s="1"/>
      <c r="K22980"/>
    </row>
    <row r="22981" spans="10:11">
      <c r="J22981" s="1"/>
      <c r="K22981"/>
    </row>
    <row r="22982" spans="10:11">
      <c r="J22982" s="1"/>
      <c r="K22982"/>
    </row>
    <row r="22983" spans="10:11">
      <c r="J22983" s="1"/>
      <c r="K22983"/>
    </row>
    <row r="22984" spans="10:11">
      <c r="J22984" s="1"/>
      <c r="K22984"/>
    </row>
    <row r="22985" spans="10:11">
      <c r="J22985" s="1"/>
      <c r="K22985"/>
    </row>
    <row r="22986" spans="10:11">
      <c r="J22986" s="1"/>
      <c r="K22986"/>
    </row>
    <row r="22987" spans="10:11">
      <c r="J22987" s="1"/>
      <c r="K22987"/>
    </row>
    <row r="22988" spans="10:11">
      <c r="J22988" s="1"/>
      <c r="K22988"/>
    </row>
    <row r="22989" spans="10:11">
      <c r="J22989" s="1"/>
      <c r="K22989"/>
    </row>
    <row r="22990" spans="10:11">
      <c r="J22990" s="1"/>
      <c r="K22990"/>
    </row>
    <row r="22991" spans="10:11">
      <c r="J22991" s="1"/>
      <c r="K22991"/>
    </row>
    <row r="22992" spans="10:11">
      <c r="J22992" s="1"/>
      <c r="K22992"/>
    </row>
    <row r="22993" spans="10:11">
      <c r="J22993" s="1"/>
      <c r="K22993"/>
    </row>
    <row r="22994" spans="10:11">
      <c r="J22994" s="1"/>
      <c r="K22994"/>
    </row>
    <row r="22995" spans="10:11">
      <c r="J22995" s="1"/>
      <c r="K22995"/>
    </row>
    <row r="22996" spans="10:11">
      <c r="J22996" s="1"/>
      <c r="K22996"/>
    </row>
    <row r="22997" spans="10:11">
      <c r="J22997" s="1"/>
      <c r="K22997"/>
    </row>
    <row r="22998" spans="10:11">
      <c r="J22998" s="1"/>
      <c r="K22998"/>
    </row>
    <row r="22999" spans="10:11">
      <c r="J22999" s="1"/>
      <c r="K22999"/>
    </row>
    <row r="23000" spans="10:11">
      <c r="J23000" s="1"/>
      <c r="K23000"/>
    </row>
    <row r="23001" spans="10:11">
      <c r="J23001" s="1"/>
      <c r="K23001"/>
    </row>
    <row r="23002" spans="10:11">
      <c r="J23002" s="1"/>
      <c r="K23002"/>
    </row>
    <row r="23003" spans="10:11">
      <c r="J23003" s="1"/>
      <c r="K23003"/>
    </row>
    <row r="23004" spans="10:11">
      <c r="J23004" s="1"/>
      <c r="K23004"/>
    </row>
    <row r="23005" spans="10:11">
      <c r="J23005" s="1"/>
      <c r="K23005"/>
    </row>
    <row r="23006" spans="10:11">
      <c r="J23006" s="1"/>
      <c r="K23006"/>
    </row>
    <row r="23007" spans="10:11">
      <c r="J23007" s="1"/>
      <c r="K23007"/>
    </row>
    <row r="23008" spans="10:11">
      <c r="J23008" s="1"/>
      <c r="K23008"/>
    </row>
    <row r="23009" spans="10:11">
      <c r="J23009" s="1"/>
      <c r="K23009"/>
    </row>
    <row r="23010" spans="10:11">
      <c r="J23010" s="1"/>
      <c r="K23010"/>
    </row>
    <row r="23011" spans="10:11">
      <c r="J23011" s="1"/>
      <c r="K23011"/>
    </row>
    <row r="23012" spans="10:11">
      <c r="J23012" s="1"/>
      <c r="K23012"/>
    </row>
    <row r="23013" spans="10:11">
      <c r="J23013" s="1"/>
      <c r="K23013"/>
    </row>
    <row r="23014" spans="10:11">
      <c r="J23014" s="1"/>
      <c r="K23014"/>
    </row>
    <row r="23015" spans="10:11">
      <c r="J23015" s="1"/>
      <c r="K23015"/>
    </row>
    <row r="23016" spans="10:11">
      <c r="J23016" s="1"/>
      <c r="K23016"/>
    </row>
    <row r="23017" spans="10:11">
      <c r="J23017" s="1"/>
      <c r="K23017"/>
    </row>
    <row r="23018" spans="10:11">
      <c r="J23018" s="1"/>
      <c r="K23018"/>
    </row>
    <row r="23019" spans="10:11">
      <c r="J23019" s="1"/>
      <c r="K23019"/>
    </row>
    <row r="23020" spans="10:11">
      <c r="J23020" s="1"/>
      <c r="K23020"/>
    </row>
    <row r="23021" spans="10:11">
      <c r="J23021" s="1"/>
      <c r="K23021"/>
    </row>
    <row r="23022" spans="10:11">
      <c r="J23022" s="1"/>
      <c r="K23022"/>
    </row>
    <row r="23023" spans="10:11">
      <c r="J23023" s="1"/>
      <c r="K23023"/>
    </row>
    <row r="23024" spans="10:11">
      <c r="J23024" s="1"/>
      <c r="K23024"/>
    </row>
    <row r="23025" spans="10:11">
      <c r="J23025" s="1"/>
      <c r="K23025"/>
    </row>
    <row r="23026" spans="10:11">
      <c r="J23026" s="1"/>
      <c r="K23026"/>
    </row>
    <row r="23027" spans="10:11">
      <c r="J23027" s="1"/>
      <c r="K23027"/>
    </row>
    <row r="23028" spans="10:11">
      <c r="J23028" s="1"/>
      <c r="K23028"/>
    </row>
    <row r="23029" spans="10:11">
      <c r="J23029" s="1"/>
      <c r="K23029"/>
    </row>
    <row r="23030" spans="10:11">
      <c r="J23030" s="1"/>
      <c r="K23030"/>
    </row>
    <row r="23031" spans="10:11">
      <c r="J23031" s="1"/>
      <c r="K23031"/>
    </row>
    <row r="23032" spans="10:11">
      <c r="J23032" s="1"/>
      <c r="K23032"/>
    </row>
    <row r="23033" spans="10:11">
      <c r="J23033" s="1"/>
      <c r="K23033"/>
    </row>
    <row r="23034" spans="10:11">
      <c r="J23034" s="1"/>
      <c r="K23034"/>
    </row>
    <row r="23035" spans="10:11">
      <c r="J23035" s="1"/>
      <c r="K23035"/>
    </row>
    <row r="23036" spans="10:11">
      <c r="J23036" s="1"/>
      <c r="K23036"/>
    </row>
    <row r="23037" spans="10:11">
      <c r="J23037" s="1"/>
      <c r="K23037"/>
    </row>
    <row r="23038" spans="10:11">
      <c r="J23038" s="1"/>
      <c r="K23038"/>
    </row>
    <row r="23039" spans="10:11">
      <c r="J23039" s="1"/>
      <c r="K23039"/>
    </row>
    <row r="23040" spans="10:11">
      <c r="J23040" s="1"/>
      <c r="K23040"/>
    </row>
    <row r="23041" spans="10:11">
      <c r="J23041" s="1"/>
      <c r="K23041"/>
    </row>
    <row r="23042" spans="10:11">
      <c r="J23042" s="1"/>
      <c r="K23042"/>
    </row>
    <row r="23043" spans="10:11">
      <c r="J23043" s="1"/>
      <c r="K23043"/>
    </row>
    <row r="23044" spans="10:11">
      <c r="J23044" s="1"/>
      <c r="K23044"/>
    </row>
    <row r="23045" spans="10:11">
      <c r="J23045" s="1"/>
      <c r="K23045"/>
    </row>
    <row r="23046" spans="10:11">
      <c r="J23046" s="1"/>
      <c r="K23046"/>
    </row>
    <row r="23047" spans="10:11">
      <c r="J23047" s="1"/>
      <c r="K23047"/>
    </row>
    <row r="23048" spans="10:11">
      <c r="J23048" s="1"/>
      <c r="K23048"/>
    </row>
    <row r="23049" spans="10:11">
      <c r="J23049" s="1"/>
      <c r="K23049"/>
    </row>
    <row r="23050" spans="10:11">
      <c r="J23050" s="1"/>
      <c r="K23050"/>
    </row>
    <row r="23051" spans="10:11">
      <c r="J23051" s="1"/>
      <c r="K23051"/>
    </row>
    <row r="23052" spans="10:11">
      <c r="J23052" s="1"/>
      <c r="K23052"/>
    </row>
    <row r="23053" spans="10:11">
      <c r="J23053" s="1"/>
      <c r="K23053"/>
    </row>
    <row r="23054" spans="10:11">
      <c r="J23054" s="1"/>
      <c r="K23054"/>
    </row>
    <row r="23055" spans="10:11">
      <c r="J23055" s="1"/>
      <c r="K23055"/>
    </row>
    <row r="23056" spans="10:11">
      <c r="J23056" s="1"/>
      <c r="K23056"/>
    </row>
    <row r="23057" spans="10:11">
      <c r="J23057" s="1"/>
      <c r="K23057"/>
    </row>
    <row r="23058" spans="10:11">
      <c r="J23058" s="1"/>
      <c r="K23058"/>
    </row>
    <row r="23059" spans="10:11">
      <c r="J23059" s="1"/>
      <c r="K23059"/>
    </row>
    <row r="23060" spans="10:11">
      <c r="J23060" s="1"/>
      <c r="K23060"/>
    </row>
    <row r="23061" spans="10:11">
      <c r="J23061" s="1"/>
      <c r="K23061"/>
    </row>
    <row r="23062" spans="10:11">
      <c r="J23062" s="1"/>
      <c r="K23062"/>
    </row>
    <row r="23063" spans="10:11">
      <c r="J23063" s="1"/>
      <c r="K23063"/>
    </row>
    <row r="23064" spans="10:11">
      <c r="J23064" s="1"/>
      <c r="K23064"/>
    </row>
    <row r="23065" spans="10:11">
      <c r="J23065" s="1"/>
      <c r="K23065"/>
    </row>
    <row r="23066" spans="10:11">
      <c r="J23066" s="1"/>
      <c r="K23066"/>
    </row>
    <row r="23067" spans="10:11">
      <c r="J23067" s="1"/>
      <c r="K23067"/>
    </row>
    <row r="23068" spans="10:11">
      <c r="J23068" s="1"/>
      <c r="K23068"/>
    </row>
    <row r="23069" spans="10:11">
      <c r="J23069" s="1"/>
      <c r="K23069"/>
    </row>
    <row r="23070" spans="10:11">
      <c r="J23070" s="1"/>
      <c r="K23070"/>
    </row>
    <row r="23071" spans="10:11">
      <c r="J23071" s="1"/>
      <c r="K23071"/>
    </row>
    <row r="23072" spans="10:11">
      <c r="J23072" s="1"/>
      <c r="K23072"/>
    </row>
    <row r="23073" spans="10:11">
      <c r="J23073" s="1"/>
      <c r="K23073"/>
    </row>
    <row r="23074" spans="10:11">
      <c r="J23074" s="1"/>
      <c r="K23074"/>
    </row>
    <row r="23075" spans="10:11">
      <c r="J23075" s="1"/>
      <c r="K23075"/>
    </row>
    <row r="23076" spans="10:11">
      <c r="J23076" s="1"/>
      <c r="K23076"/>
    </row>
    <row r="23077" spans="10:11">
      <c r="J23077" s="1"/>
      <c r="K23077"/>
    </row>
    <row r="23078" spans="10:11">
      <c r="J23078" s="1"/>
      <c r="K23078"/>
    </row>
    <row r="23079" spans="10:11">
      <c r="J23079" s="1"/>
      <c r="K23079"/>
    </row>
    <row r="23080" spans="10:11">
      <c r="J23080" s="1"/>
      <c r="K23080"/>
    </row>
    <row r="23081" spans="10:11">
      <c r="J23081" s="1"/>
      <c r="K23081"/>
    </row>
    <row r="23082" spans="10:11">
      <c r="J23082" s="1"/>
      <c r="K23082"/>
    </row>
    <row r="23083" spans="10:11">
      <c r="J23083" s="1"/>
      <c r="K23083"/>
    </row>
    <row r="23084" spans="10:11">
      <c r="J23084" s="1"/>
      <c r="K23084"/>
    </row>
    <row r="23085" spans="10:11">
      <c r="J23085" s="1"/>
      <c r="K23085"/>
    </row>
    <row r="23086" spans="10:11">
      <c r="J23086" s="1"/>
      <c r="K23086"/>
    </row>
    <row r="23087" spans="10:11">
      <c r="J23087" s="1"/>
      <c r="K23087"/>
    </row>
    <row r="23088" spans="10:11">
      <c r="J23088" s="1"/>
      <c r="K23088"/>
    </row>
    <row r="23089" spans="10:11">
      <c r="J23089" s="1"/>
      <c r="K23089"/>
    </row>
    <row r="23090" spans="10:11">
      <c r="J23090" s="1"/>
      <c r="K23090"/>
    </row>
    <row r="23091" spans="10:11">
      <c r="J23091" s="1"/>
      <c r="K23091"/>
    </row>
    <row r="23092" spans="10:11">
      <c r="J23092" s="1"/>
      <c r="K23092"/>
    </row>
    <row r="23093" spans="10:11">
      <c r="J23093" s="1"/>
      <c r="K23093"/>
    </row>
    <row r="23094" spans="10:11">
      <c r="J23094" s="1"/>
      <c r="K23094"/>
    </row>
    <row r="23095" spans="10:11">
      <c r="J23095" s="1"/>
      <c r="K23095"/>
    </row>
    <row r="23096" spans="10:11">
      <c r="J23096" s="1"/>
      <c r="K23096"/>
    </row>
    <row r="23097" spans="10:11">
      <c r="J23097" s="1"/>
      <c r="K23097"/>
    </row>
    <row r="23098" spans="10:11">
      <c r="J23098" s="1"/>
      <c r="K23098"/>
    </row>
    <row r="23099" spans="10:11">
      <c r="J23099" s="1"/>
      <c r="K23099"/>
    </row>
    <row r="23100" spans="10:11">
      <c r="J23100" s="1"/>
      <c r="K23100"/>
    </row>
    <row r="23101" spans="10:11">
      <c r="J23101" s="1"/>
      <c r="K23101"/>
    </row>
    <row r="23102" spans="10:11">
      <c r="J23102" s="1"/>
      <c r="K23102"/>
    </row>
    <row r="23103" spans="10:11">
      <c r="J23103" s="1"/>
      <c r="K23103"/>
    </row>
    <row r="23104" spans="10:11">
      <c r="J23104" s="1"/>
      <c r="K23104"/>
    </row>
    <row r="23105" spans="10:11">
      <c r="J23105" s="1"/>
      <c r="K23105"/>
    </row>
    <row r="23106" spans="10:11">
      <c r="J23106" s="1"/>
      <c r="K23106"/>
    </row>
    <row r="23107" spans="10:11">
      <c r="J23107" s="1"/>
      <c r="K23107"/>
    </row>
    <row r="23108" spans="10:11">
      <c r="J23108" s="1"/>
      <c r="K23108"/>
    </row>
    <row r="23109" spans="10:11">
      <c r="J23109" s="1"/>
      <c r="K23109"/>
    </row>
    <row r="23110" spans="10:11">
      <c r="J23110" s="1"/>
      <c r="K23110"/>
    </row>
    <row r="23111" spans="10:11">
      <c r="J23111" s="1"/>
      <c r="K23111"/>
    </row>
    <row r="23112" spans="10:11">
      <c r="J23112" s="1"/>
      <c r="K23112"/>
    </row>
    <row r="23113" spans="10:11">
      <c r="J23113" s="1"/>
      <c r="K23113"/>
    </row>
    <row r="23114" spans="10:11">
      <c r="J23114" s="1"/>
      <c r="K23114"/>
    </row>
    <row r="23115" spans="10:11">
      <c r="J23115" s="1"/>
      <c r="K23115"/>
    </row>
    <row r="23116" spans="10:11">
      <c r="J23116" s="1"/>
      <c r="K23116"/>
    </row>
    <row r="23117" spans="10:11">
      <c r="J23117" s="1"/>
      <c r="K23117"/>
    </row>
    <row r="23118" spans="10:11">
      <c r="J23118" s="1"/>
      <c r="K23118"/>
    </row>
    <row r="23119" spans="10:11">
      <c r="J23119" s="1"/>
      <c r="K23119"/>
    </row>
    <row r="23120" spans="10:11">
      <c r="J23120" s="1"/>
      <c r="K23120"/>
    </row>
    <row r="23121" spans="10:11">
      <c r="J23121" s="1"/>
      <c r="K23121"/>
    </row>
    <row r="23122" spans="10:11">
      <c r="J23122" s="1"/>
      <c r="K23122"/>
    </row>
    <row r="23123" spans="10:11">
      <c r="J23123" s="1"/>
      <c r="K23123"/>
    </row>
    <row r="23124" spans="10:11">
      <c r="J23124" s="1"/>
      <c r="K23124"/>
    </row>
    <row r="23125" spans="10:11">
      <c r="J23125" s="1"/>
      <c r="K23125"/>
    </row>
    <row r="23126" spans="10:11">
      <c r="J23126" s="1"/>
      <c r="K23126"/>
    </row>
    <row r="23127" spans="10:11">
      <c r="J23127" s="1"/>
      <c r="K23127"/>
    </row>
    <row r="23128" spans="10:11">
      <c r="J23128" s="1"/>
      <c r="K23128"/>
    </row>
    <row r="23129" spans="10:11">
      <c r="J23129" s="1"/>
      <c r="K23129"/>
    </row>
    <row r="23130" spans="10:11">
      <c r="J23130" s="1"/>
      <c r="K23130"/>
    </row>
    <row r="23131" spans="10:11">
      <c r="J23131" s="1"/>
      <c r="K23131"/>
    </row>
    <row r="23132" spans="10:11">
      <c r="J23132" s="1"/>
      <c r="K23132"/>
    </row>
    <row r="23133" spans="10:11">
      <c r="J23133" s="1"/>
      <c r="K23133"/>
    </row>
    <row r="23134" spans="10:11">
      <c r="J23134" s="1"/>
      <c r="K23134"/>
    </row>
    <row r="23135" spans="10:11">
      <c r="J23135" s="1"/>
      <c r="K23135"/>
    </row>
    <row r="23136" spans="10:11">
      <c r="J23136" s="1"/>
      <c r="K23136"/>
    </row>
    <row r="23137" spans="10:11">
      <c r="J23137" s="1"/>
      <c r="K23137"/>
    </row>
    <row r="23138" spans="10:11">
      <c r="J23138" s="1"/>
      <c r="K23138"/>
    </row>
    <row r="23139" spans="10:11">
      <c r="J23139" s="1"/>
      <c r="K23139"/>
    </row>
    <row r="23140" spans="10:11">
      <c r="J23140" s="1"/>
      <c r="K23140"/>
    </row>
    <row r="23141" spans="10:11">
      <c r="J23141" s="1"/>
      <c r="K23141"/>
    </row>
    <row r="23142" spans="10:11">
      <c r="J23142" s="1"/>
      <c r="K23142"/>
    </row>
    <row r="23143" spans="10:11">
      <c r="J23143" s="1"/>
      <c r="K23143"/>
    </row>
    <row r="23144" spans="10:11">
      <c r="J23144" s="1"/>
      <c r="K23144"/>
    </row>
    <row r="23145" spans="10:11">
      <c r="J23145" s="1"/>
      <c r="K23145"/>
    </row>
    <row r="23146" spans="10:11">
      <c r="J23146" s="1"/>
      <c r="K23146"/>
    </row>
    <row r="23147" spans="10:11">
      <c r="J23147" s="1"/>
      <c r="K23147"/>
    </row>
    <row r="23148" spans="10:11">
      <c r="J23148" s="1"/>
      <c r="K23148"/>
    </row>
    <row r="23149" spans="10:11">
      <c r="J23149" s="1"/>
      <c r="K23149"/>
    </row>
    <row r="23150" spans="10:11">
      <c r="J23150" s="1"/>
      <c r="K23150"/>
    </row>
    <row r="23151" spans="10:11">
      <c r="J23151" s="1"/>
      <c r="K23151"/>
    </row>
    <row r="23152" spans="10:11">
      <c r="J23152" s="1"/>
      <c r="K23152"/>
    </row>
    <row r="23153" spans="10:11">
      <c r="J23153" s="1"/>
      <c r="K23153"/>
    </row>
    <row r="23154" spans="10:11">
      <c r="J23154" s="1"/>
      <c r="K23154"/>
    </row>
    <row r="23155" spans="10:11">
      <c r="J23155" s="1"/>
      <c r="K23155"/>
    </row>
    <row r="23156" spans="10:11">
      <c r="J23156" s="1"/>
      <c r="K23156"/>
    </row>
    <row r="23157" spans="10:11">
      <c r="J23157" s="1"/>
      <c r="K23157"/>
    </row>
    <row r="23158" spans="10:11">
      <c r="J23158" s="1"/>
      <c r="K23158"/>
    </row>
    <row r="23159" spans="10:11">
      <c r="J23159" s="1"/>
      <c r="K23159"/>
    </row>
    <row r="23160" spans="10:11">
      <c r="J23160" s="1"/>
      <c r="K23160"/>
    </row>
    <row r="23161" spans="10:11">
      <c r="J23161" s="1"/>
      <c r="K23161"/>
    </row>
    <row r="23162" spans="10:11">
      <c r="J23162" s="1"/>
      <c r="K23162"/>
    </row>
    <row r="23163" spans="10:11">
      <c r="J23163" s="1"/>
      <c r="K23163"/>
    </row>
    <row r="23164" spans="10:11">
      <c r="J23164" s="1"/>
      <c r="K23164"/>
    </row>
    <row r="23165" spans="10:11">
      <c r="J23165" s="1"/>
      <c r="K23165"/>
    </row>
    <row r="23166" spans="10:11">
      <c r="J23166" s="1"/>
      <c r="K23166"/>
    </row>
    <row r="23167" spans="10:11">
      <c r="J23167" s="1"/>
      <c r="K23167"/>
    </row>
    <row r="23168" spans="10:11">
      <c r="J23168" s="1"/>
      <c r="K23168"/>
    </row>
    <row r="23169" spans="10:11">
      <c r="J23169" s="1"/>
      <c r="K23169"/>
    </row>
    <row r="23170" spans="10:11">
      <c r="J23170" s="1"/>
      <c r="K23170"/>
    </row>
    <row r="23171" spans="10:11">
      <c r="J23171" s="1"/>
      <c r="K23171"/>
    </row>
    <row r="23172" spans="10:11">
      <c r="J23172" s="1"/>
      <c r="K23172"/>
    </row>
    <row r="23173" spans="10:11">
      <c r="J23173" s="1"/>
      <c r="K23173"/>
    </row>
    <row r="23174" spans="10:11">
      <c r="J23174" s="1"/>
      <c r="K23174"/>
    </row>
    <row r="23175" spans="10:11">
      <c r="J23175" s="1"/>
      <c r="K23175"/>
    </row>
    <row r="23176" spans="10:11">
      <c r="J23176" s="1"/>
      <c r="K23176"/>
    </row>
    <row r="23177" spans="10:11">
      <c r="J23177" s="1"/>
      <c r="K23177"/>
    </row>
    <row r="23178" spans="10:11">
      <c r="J23178" s="1"/>
      <c r="K23178"/>
    </row>
    <row r="23179" spans="10:11">
      <c r="J23179" s="1"/>
      <c r="K23179"/>
    </row>
    <row r="23180" spans="10:11">
      <c r="J23180" s="1"/>
      <c r="K23180"/>
    </row>
    <row r="23181" spans="10:11">
      <c r="J23181" s="1"/>
      <c r="K23181"/>
    </row>
    <row r="23182" spans="10:11">
      <c r="J23182" s="1"/>
      <c r="K23182"/>
    </row>
    <row r="23183" spans="10:11">
      <c r="J23183" s="1"/>
      <c r="K23183"/>
    </row>
    <row r="23184" spans="10:11">
      <c r="J23184" s="1"/>
      <c r="K23184"/>
    </row>
    <row r="23185" spans="10:11">
      <c r="J23185" s="1"/>
      <c r="K23185"/>
    </row>
    <row r="23186" spans="10:11">
      <c r="J23186" s="1"/>
      <c r="K23186"/>
    </row>
    <row r="23187" spans="10:11">
      <c r="J23187" s="1"/>
      <c r="K23187"/>
    </row>
    <row r="23188" spans="10:11">
      <c r="J23188" s="1"/>
      <c r="K23188"/>
    </row>
    <row r="23189" spans="10:11">
      <c r="J23189" s="1"/>
      <c r="K23189"/>
    </row>
    <row r="23190" spans="10:11">
      <c r="J23190" s="1"/>
      <c r="K23190"/>
    </row>
    <row r="23191" spans="10:11">
      <c r="J23191" s="1"/>
      <c r="K23191"/>
    </row>
    <row r="23192" spans="10:11">
      <c r="J23192" s="1"/>
      <c r="K23192"/>
    </row>
    <row r="23193" spans="10:11">
      <c r="J23193" s="1"/>
      <c r="K23193"/>
    </row>
    <row r="23194" spans="10:11">
      <c r="J23194" s="1"/>
      <c r="K23194"/>
    </row>
    <row r="23195" spans="10:11">
      <c r="J23195" s="1"/>
      <c r="K23195"/>
    </row>
    <row r="23196" spans="10:11">
      <c r="J23196" s="1"/>
      <c r="K23196"/>
    </row>
    <row r="23197" spans="10:11">
      <c r="J23197" s="1"/>
      <c r="K23197"/>
    </row>
    <row r="23198" spans="10:11">
      <c r="J23198" s="1"/>
      <c r="K23198"/>
    </row>
    <row r="23199" spans="10:11">
      <c r="J23199" s="1"/>
      <c r="K23199"/>
    </row>
    <row r="23200" spans="10:11">
      <c r="J23200" s="1"/>
      <c r="K23200"/>
    </row>
    <row r="23201" spans="10:11">
      <c r="J23201" s="1"/>
      <c r="K23201"/>
    </row>
    <row r="23202" spans="10:11">
      <c r="J23202" s="1"/>
      <c r="K23202"/>
    </row>
    <row r="23203" spans="10:11">
      <c r="J23203" s="1"/>
      <c r="K23203"/>
    </row>
    <row r="23204" spans="10:11">
      <c r="J23204" s="1"/>
      <c r="K23204"/>
    </row>
    <row r="23205" spans="10:11">
      <c r="J23205" s="1"/>
      <c r="K23205"/>
    </row>
    <row r="23206" spans="10:11">
      <c r="J23206" s="1"/>
      <c r="K23206"/>
    </row>
    <row r="23207" spans="10:11">
      <c r="J23207" s="1"/>
      <c r="K23207"/>
    </row>
    <row r="23208" spans="10:11">
      <c r="J23208" s="1"/>
      <c r="K23208"/>
    </row>
    <row r="23209" spans="10:11">
      <c r="J23209" s="1"/>
      <c r="K23209"/>
    </row>
    <row r="23210" spans="10:11">
      <c r="J23210" s="1"/>
      <c r="K23210"/>
    </row>
    <row r="23211" spans="10:11">
      <c r="J23211" s="1"/>
      <c r="K23211"/>
    </row>
    <row r="23212" spans="10:11">
      <c r="J23212" s="1"/>
      <c r="K23212"/>
    </row>
    <row r="23213" spans="10:11">
      <c r="J23213" s="1"/>
      <c r="K23213"/>
    </row>
    <row r="23214" spans="10:11">
      <c r="J23214" s="1"/>
      <c r="K23214"/>
    </row>
    <row r="23215" spans="10:11">
      <c r="J23215" s="1"/>
      <c r="K23215"/>
    </row>
    <row r="23216" spans="10:11">
      <c r="J23216" s="1"/>
      <c r="K23216"/>
    </row>
    <row r="23217" spans="10:11">
      <c r="J23217" s="1"/>
      <c r="K23217"/>
    </row>
    <row r="23218" spans="10:11">
      <c r="J23218" s="1"/>
      <c r="K23218"/>
    </row>
    <row r="23219" spans="10:11">
      <c r="J23219" s="1"/>
      <c r="K23219"/>
    </row>
    <row r="23220" spans="10:11">
      <c r="J23220" s="1"/>
      <c r="K23220"/>
    </row>
    <row r="23221" spans="10:11">
      <c r="J23221" s="1"/>
      <c r="K23221"/>
    </row>
    <row r="23222" spans="10:11">
      <c r="J23222" s="1"/>
      <c r="K23222"/>
    </row>
    <row r="23223" spans="10:11">
      <c r="J23223" s="1"/>
      <c r="K23223"/>
    </row>
    <row r="23224" spans="10:11">
      <c r="J23224" s="1"/>
      <c r="K23224"/>
    </row>
    <row r="23225" spans="10:11">
      <c r="J23225" s="1"/>
      <c r="K23225"/>
    </row>
    <row r="23226" spans="10:11">
      <c r="J23226" s="1"/>
      <c r="K23226"/>
    </row>
    <row r="23227" spans="10:11">
      <c r="J23227" s="1"/>
      <c r="K23227"/>
    </row>
    <row r="23228" spans="10:11">
      <c r="J23228" s="1"/>
      <c r="K23228"/>
    </row>
    <row r="23229" spans="10:11">
      <c r="J23229" s="1"/>
      <c r="K23229"/>
    </row>
    <row r="23230" spans="10:11">
      <c r="J23230" s="1"/>
      <c r="K23230"/>
    </row>
    <row r="23231" spans="10:11">
      <c r="J23231" s="1"/>
      <c r="K23231"/>
    </row>
    <row r="23232" spans="10:11">
      <c r="J23232" s="1"/>
      <c r="K23232"/>
    </row>
    <row r="23233" spans="10:11">
      <c r="J23233" s="1"/>
      <c r="K23233"/>
    </row>
    <row r="23234" spans="10:11">
      <c r="J23234" s="1"/>
      <c r="K23234"/>
    </row>
    <row r="23235" spans="10:11">
      <c r="J23235" s="1"/>
      <c r="K23235"/>
    </row>
    <row r="23236" spans="10:11">
      <c r="J23236" s="1"/>
      <c r="K23236"/>
    </row>
    <row r="23237" spans="10:11">
      <c r="J23237" s="1"/>
      <c r="K23237"/>
    </row>
    <row r="23238" spans="10:11">
      <c r="J23238" s="1"/>
      <c r="K23238"/>
    </row>
    <row r="23239" spans="10:11">
      <c r="J23239" s="1"/>
      <c r="K23239"/>
    </row>
    <row r="23240" spans="10:11">
      <c r="J23240" s="1"/>
      <c r="K23240"/>
    </row>
    <row r="23241" spans="10:11">
      <c r="J23241" s="1"/>
      <c r="K23241"/>
    </row>
    <row r="23242" spans="10:11">
      <c r="J23242" s="1"/>
      <c r="K23242"/>
    </row>
    <row r="23243" spans="10:11">
      <c r="J23243" s="1"/>
      <c r="K23243"/>
    </row>
    <row r="23244" spans="10:11">
      <c r="J23244" s="1"/>
      <c r="K23244"/>
    </row>
    <row r="23245" spans="10:11">
      <c r="J23245" s="1"/>
      <c r="K23245"/>
    </row>
    <row r="23246" spans="10:11">
      <c r="J23246" s="1"/>
      <c r="K23246"/>
    </row>
    <row r="23247" spans="10:11">
      <c r="J23247" s="1"/>
      <c r="K23247"/>
    </row>
    <row r="23248" spans="10:11">
      <c r="J23248" s="1"/>
      <c r="K23248"/>
    </row>
    <row r="23249" spans="10:11">
      <c r="J23249" s="1"/>
      <c r="K23249"/>
    </row>
    <row r="23250" spans="10:11">
      <c r="J23250" s="1"/>
      <c r="K23250"/>
    </row>
    <row r="23251" spans="10:11">
      <c r="J23251" s="1"/>
      <c r="K23251"/>
    </row>
    <row r="23252" spans="10:11">
      <c r="J23252" s="1"/>
      <c r="K23252"/>
    </row>
    <row r="23253" spans="10:11">
      <c r="J23253" s="1"/>
      <c r="K23253"/>
    </row>
    <row r="23254" spans="10:11">
      <c r="J23254" s="1"/>
      <c r="K23254"/>
    </row>
    <row r="23255" spans="10:11">
      <c r="J23255" s="1"/>
      <c r="K23255"/>
    </row>
    <row r="23256" spans="10:11">
      <c r="J23256" s="1"/>
      <c r="K23256"/>
    </row>
    <row r="23257" spans="10:11">
      <c r="J23257" s="1"/>
      <c r="K23257"/>
    </row>
    <row r="23258" spans="10:11">
      <c r="J23258" s="1"/>
      <c r="K23258"/>
    </row>
    <row r="23259" spans="10:11">
      <c r="J23259" s="1"/>
      <c r="K23259"/>
    </row>
    <row r="23260" spans="10:11">
      <c r="J23260" s="1"/>
      <c r="K23260"/>
    </row>
    <row r="23261" spans="10:11">
      <c r="J23261" s="1"/>
      <c r="K23261"/>
    </row>
    <row r="23262" spans="10:11">
      <c r="J23262" s="1"/>
      <c r="K23262"/>
    </row>
    <row r="23263" spans="10:11">
      <c r="J23263" s="1"/>
      <c r="K23263"/>
    </row>
    <row r="23264" spans="10:11">
      <c r="J23264" s="1"/>
      <c r="K23264"/>
    </row>
    <row r="23265" spans="10:11">
      <c r="J23265" s="1"/>
      <c r="K23265"/>
    </row>
    <row r="23266" spans="10:11">
      <c r="J23266" s="1"/>
      <c r="K23266"/>
    </row>
    <row r="23267" spans="10:11">
      <c r="J23267" s="1"/>
      <c r="K23267"/>
    </row>
    <row r="23268" spans="10:11">
      <c r="J23268" s="1"/>
      <c r="K23268"/>
    </row>
    <row r="23269" spans="10:11">
      <c r="J23269" s="1"/>
      <c r="K23269"/>
    </row>
    <row r="23270" spans="10:11">
      <c r="J23270" s="1"/>
      <c r="K23270"/>
    </row>
    <row r="23271" spans="10:11">
      <c r="J23271" s="1"/>
      <c r="K23271"/>
    </row>
    <row r="23272" spans="10:11">
      <c r="J23272" s="1"/>
      <c r="K23272"/>
    </row>
    <row r="23273" spans="10:11">
      <c r="J23273" s="1"/>
      <c r="K23273"/>
    </row>
    <row r="23274" spans="10:11">
      <c r="J23274" s="1"/>
      <c r="K23274"/>
    </row>
    <row r="23275" spans="10:11">
      <c r="J23275" s="1"/>
      <c r="K23275"/>
    </row>
    <row r="23276" spans="10:11">
      <c r="J23276" s="1"/>
      <c r="K23276"/>
    </row>
    <row r="23277" spans="10:11">
      <c r="J23277" s="1"/>
      <c r="K23277"/>
    </row>
    <row r="23278" spans="10:11">
      <c r="J23278" s="1"/>
      <c r="K23278"/>
    </row>
    <row r="23279" spans="10:11">
      <c r="J23279" s="1"/>
      <c r="K23279"/>
    </row>
    <row r="23280" spans="10:11">
      <c r="J23280" s="1"/>
      <c r="K23280"/>
    </row>
    <row r="23281" spans="10:11">
      <c r="J23281" s="1"/>
      <c r="K23281"/>
    </row>
    <row r="23282" spans="10:11">
      <c r="J23282" s="1"/>
      <c r="K23282"/>
    </row>
    <row r="23283" spans="10:11">
      <c r="J23283" s="1"/>
      <c r="K23283"/>
    </row>
    <row r="23284" spans="10:11">
      <c r="J23284" s="1"/>
      <c r="K23284"/>
    </row>
    <row r="23285" spans="10:11">
      <c r="J23285" s="1"/>
      <c r="K23285"/>
    </row>
    <row r="23286" spans="10:11">
      <c r="J23286" s="1"/>
      <c r="K23286"/>
    </row>
    <row r="23287" spans="10:11">
      <c r="J23287" s="1"/>
      <c r="K23287"/>
    </row>
    <row r="23288" spans="10:11">
      <c r="J23288" s="1"/>
      <c r="K23288"/>
    </row>
    <row r="23289" spans="10:11">
      <c r="J23289" s="1"/>
      <c r="K23289"/>
    </row>
    <row r="23290" spans="10:11">
      <c r="J23290" s="1"/>
      <c r="K23290"/>
    </row>
    <row r="23291" spans="10:11">
      <c r="J23291" s="1"/>
      <c r="K23291"/>
    </row>
    <row r="23292" spans="10:11">
      <c r="J23292" s="1"/>
      <c r="K23292"/>
    </row>
    <row r="23293" spans="10:11">
      <c r="J23293" s="1"/>
      <c r="K23293"/>
    </row>
    <row r="23294" spans="10:11">
      <c r="J23294" s="1"/>
      <c r="K23294"/>
    </row>
    <row r="23295" spans="10:11">
      <c r="J23295" s="1"/>
      <c r="K23295"/>
    </row>
    <row r="23296" spans="10:11">
      <c r="J23296" s="1"/>
      <c r="K23296"/>
    </row>
    <row r="23297" spans="10:11">
      <c r="J23297" s="1"/>
      <c r="K23297"/>
    </row>
    <row r="23298" spans="10:11">
      <c r="J23298" s="1"/>
      <c r="K23298"/>
    </row>
    <row r="23299" spans="10:11">
      <c r="J23299" s="1"/>
      <c r="K23299"/>
    </row>
    <row r="23300" spans="10:11">
      <c r="J23300" s="1"/>
      <c r="K23300"/>
    </row>
    <row r="23301" spans="10:11">
      <c r="J23301" s="1"/>
      <c r="K23301"/>
    </row>
    <row r="23302" spans="10:11">
      <c r="J23302" s="1"/>
      <c r="K23302"/>
    </row>
    <row r="23303" spans="10:11">
      <c r="J23303" s="1"/>
      <c r="K23303"/>
    </row>
    <row r="23304" spans="10:11">
      <c r="J23304" s="1"/>
      <c r="K23304"/>
    </row>
    <row r="23305" spans="10:11">
      <c r="J23305" s="1"/>
      <c r="K23305"/>
    </row>
    <row r="23306" spans="10:11">
      <c r="J23306" s="1"/>
      <c r="K23306"/>
    </row>
    <row r="23307" spans="10:11">
      <c r="J23307" s="1"/>
      <c r="K23307"/>
    </row>
    <row r="23308" spans="10:11">
      <c r="J23308" s="1"/>
      <c r="K23308"/>
    </row>
    <row r="23309" spans="10:11">
      <c r="J23309" s="1"/>
      <c r="K23309"/>
    </row>
    <row r="23310" spans="10:11">
      <c r="J23310" s="1"/>
      <c r="K23310"/>
    </row>
    <row r="23311" spans="10:11">
      <c r="J23311" s="1"/>
      <c r="K23311"/>
    </row>
    <row r="23312" spans="10:11">
      <c r="J23312" s="1"/>
      <c r="K23312"/>
    </row>
    <row r="23313" spans="10:11">
      <c r="J23313" s="1"/>
      <c r="K23313"/>
    </row>
    <row r="23314" spans="10:11">
      <c r="J23314" s="1"/>
      <c r="K23314"/>
    </row>
    <row r="23315" spans="10:11">
      <c r="J23315" s="1"/>
      <c r="K23315"/>
    </row>
    <row r="23316" spans="10:11">
      <c r="J23316" s="1"/>
      <c r="K23316"/>
    </row>
    <row r="23317" spans="10:11">
      <c r="J23317" s="1"/>
      <c r="K23317"/>
    </row>
    <row r="23318" spans="10:11">
      <c r="J23318" s="1"/>
      <c r="K23318"/>
    </row>
    <row r="23319" spans="10:11">
      <c r="J23319" s="1"/>
      <c r="K23319"/>
    </row>
    <row r="23320" spans="10:11">
      <c r="J23320" s="1"/>
      <c r="K23320"/>
    </row>
    <row r="23321" spans="10:11">
      <c r="J23321" s="1"/>
      <c r="K23321"/>
    </row>
    <row r="23322" spans="10:11">
      <c r="J23322" s="1"/>
      <c r="K23322"/>
    </row>
    <row r="23323" spans="10:11">
      <c r="J23323" s="1"/>
      <c r="K23323"/>
    </row>
    <row r="23324" spans="10:11">
      <c r="J23324" s="1"/>
      <c r="K23324"/>
    </row>
    <row r="23325" spans="10:11">
      <c r="J23325" s="1"/>
      <c r="K23325"/>
    </row>
    <row r="23326" spans="10:11">
      <c r="J23326" s="1"/>
      <c r="K23326"/>
    </row>
    <row r="23327" spans="10:11">
      <c r="J23327" s="1"/>
      <c r="K23327"/>
    </row>
    <row r="23328" spans="10:11">
      <c r="J23328" s="1"/>
      <c r="K23328"/>
    </row>
    <row r="23329" spans="10:11">
      <c r="J23329" s="1"/>
      <c r="K23329"/>
    </row>
    <row r="23330" spans="10:11">
      <c r="J23330" s="1"/>
      <c r="K23330"/>
    </row>
    <row r="23331" spans="10:11">
      <c r="J23331" s="1"/>
      <c r="K23331"/>
    </row>
    <row r="23332" spans="10:11">
      <c r="J23332" s="1"/>
      <c r="K23332"/>
    </row>
    <row r="23333" spans="10:11">
      <c r="J23333" s="1"/>
      <c r="K23333"/>
    </row>
    <row r="23334" spans="10:11">
      <c r="J23334" s="1"/>
      <c r="K23334"/>
    </row>
    <row r="23335" spans="10:11">
      <c r="J23335" s="1"/>
      <c r="K23335"/>
    </row>
    <row r="23336" spans="10:11">
      <c r="J23336" s="1"/>
      <c r="K23336"/>
    </row>
    <row r="23337" spans="10:11">
      <c r="J23337" s="1"/>
      <c r="K23337"/>
    </row>
    <row r="23338" spans="10:11">
      <c r="J23338" s="1"/>
      <c r="K23338"/>
    </row>
    <row r="23339" spans="10:11">
      <c r="J23339" s="1"/>
      <c r="K23339"/>
    </row>
    <row r="23340" spans="10:11">
      <c r="J23340" s="1"/>
      <c r="K23340"/>
    </row>
    <row r="23341" spans="10:11">
      <c r="J23341" s="1"/>
      <c r="K23341"/>
    </row>
    <row r="23342" spans="10:11">
      <c r="J23342" s="1"/>
      <c r="K23342"/>
    </row>
    <row r="23343" spans="10:11">
      <c r="J23343" s="1"/>
      <c r="K23343"/>
    </row>
    <row r="23344" spans="10:11">
      <c r="J23344" s="1"/>
      <c r="K23344"/>
    </row>
    <row r="23345" spans="10:11">
      <c r="J23345" s="1"/>
      <c r="K23345"/>
    </row>
    <row r="23346" spans="10:11">
      <c r="J23346" s="1"/>
      <c r="K23346"/>
    </row>
    <row r="23347" spans="10:11">
      <c r="J23347" s="1"/>
      <c r="K23347"/>
    </row>
    <row r="23348" spans="10:11">
      <c r="J23348" s="1"/>
      <c r="K23348"/>
    </row>
    <row r="23349" spans="10:11">
      <c r="J23349" s="1"/>
      <c r="K23349"/>
    </row>
    <row r="23350" spans="10:11">
      <c r="J23350" s="1"/>
      <c r="K23350"/>
    </row>
    <row r="23351" spans="10:11">
      <c r="J23351" s="1"/>
      <c r="K23351"/>
    </row>
    <row r="23352" spans="10:11">
      <c r="J23352" s="1"/>
      <c r="K23352"/>
    </row>
    <row r="23353" spans="10:11">
      <c r="J23353" s="1"/>
      <c r="K23353"/>
    </row>
    <row r="23354" spans="10:11">
      <c r="J23354" s="1"/>
      <c r="K23354"/>
    </row>
    <row r="23355" spans="10:11">
      <c r="J23355" s="1"/>
      <c r="K23355"/>
    </row>
    <row r="23356" spans="10:11">
      <c r="J23356" s="1"/>
      <c r="K23356"/>
    </row>
    <row r="23357" spans="10:11">
      <c r="J23357" s="1"/>
      <c r="K23357"/>
    </row>
    <row r="23358" spans="10:11">
      <c r="J23358" s="1"/>
      <c r="K23358"/>
    </row>
    <row r="23359" spans="10:11">
      <c r="J23359" s="1"/>
      <c r="K23359"/>
    </row>
    <row r="23360" spans="10:11">
      <c r="J23360" s="1"/>
      <c r="K23360"/>
    </row>
    <row r="23361" spans="10:11">
      <c r="J23361" s="1"/>
      <c r="K23361"/>
    </row>
    <row r="23362" spans="10:11">
      <c r="J23362" s="1"/>
      <c r="K23362"/>
    </row>
    <row r="23363" spans="10:11">
      <c r="J23363" s="1"/>
      <c r="K23363"/>
    </row>
    <row r="23364" spans="10:11">
      <c r="J23364" s="1"/>
      <c r="K23364"/>
    </row>
    <row r="23365" spans="10:11">
      <c r="J23365" s="1"/>
      <c r="K23365"/>
    </row>
    <row r="23366" spans="10:11">
      <c r="J23366" s="1"/>
      <c r="K23366"/>
    </row>
    <row r="23367" spans="10:11">
      <c r="J23367" s="1"/>
      <c r="K23367"/>
    </row>
    <row r="23368" spans="10:11">
      <c r="J23368" s="1"/>
      <c r="K23368"/>
    </row>
    <row r="23369" spans="10:11">
      <c r="J23369" s="1"/>
      <c r="K23369"/>
    </row>
    <row r="23370" spans="10:11">
      <c r="J23370" s="1"/>
      <c r="K23370"/>
    </row>
    <row r="23371" spans="10:11">
      <c r="J23371" s="1"/>
      <c r="K23371"/>
    </row>
    <row r="23372" spans="10:11">
      <c r="J23372" s="1"/>
      <c r="K23372"/>
    </row>
    <row r="23373" spans="10:11">
      <c r="J23373" s="1"/>
      <c r="K23373"/>
    </row>
    <row r="23374" spans="10:11">
      <c r="J23374" s="1"/>
      <c r="K23374"/>
    </row>
    <row r="23375" spans="10:11">
      <c r="J23375" s="1"/>
      <c r="K23375"/>
    </row>
    <row r="23376" spans="10:11">
      <c r="J23376" s="1"/>
      <c r="K23376"/>
    </row>
    <row r="23377" spans="10:11">
      <c r="J23377" s="1"/>
      <c r="K23377"/>
    </row>
    <row r="23378" spans="10:11">
      <c r="J23378" s="1"/>
      <c r="K23378"/>
    </row>
    <row r="23379" spans="10:11">
      <c r="J23379" s="1"/>
      <c r="K23379"/>
    </row>
    <row r="23380" spans="10:11">
      <c r="J23380" s="1"/>
      <c r="K23380"/>
    </row>
    <row r="23381" spans="10:11">
      <c r="J23381" s="1"/>
      <c r="K23381"/>
    </row>
    <row r="23382" spans="10:11">
      <c r="J23382" s="1"/>
      <c r="K23382"/>
    </row>
    <row r="23383" spans="10:11">
      <c r="J23383" s="1"/>
      <c r="K23383"/>
    </row>
    <row r="23384" spans="10:11">
      <c r="J23384" s="1"/>
      <c r="K23384"/>
    </row>
    <row r="23385" spans="10:11">
      <c r="J23385" s="1"/>
      <c r="K23385"/>
    </row>
    <row r="23386" spans="10:11">
      <c r="J23386" s="1"/>
      <c r="K23386"/>
    </row>
    <row r="23387" spans="10:11">
      <c r="J23387" s="1"/>
      <c r="K23387"/>
    </row>
    <row r="23388" spans="10:11">
      <c r="J23388" s="1"/>
      <c r="K23388"/>
    </row>
    <row r="23389" spans="10:11">
      <c r="J23389" s="1"/>
      <c r="K23389"/>
    </row>
    <row r="23390" spans="10:11">
      <c r="J23390" s="1"/>
      <c r="K23390"/>
    </row>
    <row r="23391" spans="10:11">
      <c r="J23391" s="1"/>
      <c r="K23391"/>
    </row>
    <row r="23392" spans="10:11">
      <c r="J23392" s="1"/>
      <c r="K23392"/>
    </row>
    <row r="23393" spans="10:11">
      <c r="J23393" s="1"/>
      <c r="K23393"/>
    </row>
    <row r="23394" spans="10:11">
      <c r="J23394" s="1"/>
      <c r="K23394"/>
    </row>
    <row r="23395" spans="10:11">
      <c r="J23395" s="1"/>
      <c r="K23395"/>
    </row>
    <row r="23396" spans="10:11">
      <c r="J23396" s="1"/>
      <c r="K23396"/>
    </row>
    <row r="23397" spans="10:11">
      <c r="J23397" s="1"/>
      <c r="K23397"/>
    </row>
    <row r="23398" spans="10:11">
      <c r="J23398" s="1"/>
      <c r="K23398"/>
    </row>
    <row r="23399" spans="10:11">
      <c r="J23399" s="1"/>
      <c r="K23399"/>
    </row>
    <row r="23400" spans="10:11">
      <c r="J23400" s="1"/>
      <c r="K23400"/>
    </row>
    <row r="23401" spans="10:11">
      <c r="J23401" s="1"/>
      <c r="K23401"/>
    </row>
    <row r="23402" spans="10:11">
      <c r="J23402" s="1"/>
      <c r="K23402"/>
    </row>
    <row r="23403" spans="10:11">
      <c r="J23403" s="1"/>
      <c r="K23403"/>
    </row>
    <row r="23404" spans="10:11">
      <c r="J23404" s="1"/>
      <c r="K23404"/>
    </row>
    <row r="23405" spans="10:11">
      <c r="J23405" s="1"/>
      <c r="K23405"/>
    </row>
    <row r="23406" spans="10:11">
      <c r="J23406" s="1"/>
      <c r="K23406"/>
    </row>
    <row r="23407" spans="10:11">
      <c r="J23407" s="1"/>
      <c r="K23407"/>
    </row>
    <row r="23408" spans="10:11">
      <c r="J23408" s="1"/>
      <c r="K23408"/>
    </row>
    <row r="23409" spans="10:11">
      <c r="J23409" s="1"/>
      <c r="K23409"/>
    </row>
    <row r="23410" spans="10:11">
      <c r="J23410" s="1"/>
      <c r="K23410"/>
    </row>
    <row r="23411" spans="10:11">
      <c r="J23411" s="1"/>
      <c r="K23411"/>
    </row>
    <row r="23412" spans="10:11">
      <c r="J23412" s="1"/>
      <c r="K23412"/>
    </row>
    <row r="23413" spans="10:11">
      <c r="J23413" s="1"/>
      <c r="K23413"/>
    </row>
    <row r="23414" spans="10:11">
      <c r="J23414" s="1"/>
      <c r="K23414"/>
    </row>
    <row r="23415" spans="10:11">
      <c r="J23415" s="1"/>
      <c r="K23415"/>
    </row>
    <row r="23416" spans="10:11">
      <c r="J23416" s="1"/>
      <c r="K23416"/>
    </row>
    <row r="23417" spans="10:11">
      <c r="J23417" s="1"/>
      <c r="K23417"/>
    </row>
    <row r="23418" spans="10:11">
      <c r="J23418" s="1"/>
      <c r="K23418"/>
    </row>
    <row r="23419" spans="10:11">
      <c r="J23419" s="1"/>
      <c r="K23419"/>
    </row>
    <row r="23420" spans="10:11">
      <c r="J23420" s="1"/>
      <c r="K23420"/>
    </row>
    <row r="23421" spans="10:11">
      <c r="J23421" s="1"/>
      <c r="K23421"/>
    </row>
    <row r="23422" spans="10:11">
      <c r="J23422" s="1"/>
      <c r="K23422"/>
    </row>
    <row r="23423" spans="10:11">
      <c r="J23423" s="1"/>
      <c r="K23423"/>
    </row>
    <row r="23424" spans="10:11">
      <c r="J23424" s="1"/>
      <c r="K23424"/>
    </row>
    <row r="23425" spans="10:11">
      <c r="J23425" s="1"/>
      <c r="K23425"/>
    </row>
    <row r="23426" spans="10:11">
      <c r="J23426" s="1"/>
      <c r="K23426"/>
    </row>
    <row r="23427" spans="10:11">
      <c r="J23427" s="1"/>
      <c r="K23427"/>
    </row>
    <row r="23428" spans="10:11">
      <c r="J23428" s="1"/>
      <c r="K23428"/>
    </row>
    <row r="23429" spans="10:11">
      <c r="J23429" s="1"/>
      <c r="K23429"/>
    </row>
    <row r="23430" spans="10:11">
      <c r="J23430" s="1"/>
      <c r="K23430"/>
    </row>
    <row r="23431" spans="10:11">
      <c r="J23431" s="1"/>
      <c r="K23431"/>
    </row>
    <row r="23432" spans="10:11">
      <c r="J23432" s="1"/>
      <c r="K23432"/>
    </row>
    <row r="23433" spans="10:11">
      <c r="J23433" s="1"/>
      <c r="K23433"/>
    </row>
    <row r="23434" spans="10:11">
      <c r="J23434" s="1"/>
      <c r="K23434"/>
    </row>
    <row r="23435" spans="10:11">
      <c r="J23435" s="1"/>
      <c r="K23435"/>
    </row>
    <row r="23436" spans="10:11">
      <c r="J23436" s="1"/>
      <c r="K23436"/>
    </row>
    <row r="23437" spans="10:11">
      <c r="J23437" s="1"/>
      <c r="K23437"/>
    </row>
    <row r="23438" spans="10:11">
      <c r="J23438" s="1"/>
      <c r="K23438"/>
    </row>
    <row r="23439" spans="10:11">
      <c r="J23439" s="1"/>
      <c r="K23439"/>
    </row>
    <row r="23440" spans="10:11">
      <c r="J23440" s="1"/>
      <c r="K23440"/>
    </row>
    <row r="23441" spans="10:11">
      <c r="J23441" s="1"/>
      <c r="K23441"/>
    </row>
    <row r="23442" spans="10:11">
      <c r="J23442" s="1"/>
      <c r="K23442"/>
    </row>
    <row r="23443" spans="10:11">
      <c r="J23443" s="1"/>
      <c r="K23443"/>
    </row>
    <row r="23444" spans="10:11">
      <c r="J23444" s="1"/>
      <c r="K23444"/>
    </row>
    <row r="23445" spans="10:11">
      <c r="J23445" s="1"/>
      <c r="K23445"/>
    </row>
    <row r="23446" spans="10:11">
      <c r="J23446" s="1"/>
      <c r="K23446"/>
    </row>
    <row r="23447" spans="10:11">
      <c r="J23447" s="1"/>
      <c r="K23447"/>
    </row>
    <row r="23448" spans="10:11">
      <c r="J23448" s="1"/>
      <c r="K23448"/>
    </row>
    <row r="23449" spans="10:11">
      <c r="J23449" s="1"/>
      <c r="K23449"/>
    </row>
    <row r="23450" spans="10:11">
      <c r="J23450" s="1"/>
      <c r="K23450"/>
    </row>
    <row r="23451" spans="10:11">
      <c r="J23451" s="1"/>
      <c r="K23451"/>
    </row>
    <row r="23452" spans="10:11">
      <c r="J23452" s="1"/>
      <c r="K23452"/>
    </row>
    <row r="23453" spans="10:11">
      <c r="J23453" s="1"/>
      <c r="K23453"/>
    </row>
    <row r="23454" spans="10:11">
      <c r="J23454" s="1"/>
      <c r="K23454"/>
    </row>
    <row r="23455" spans="10:11">
      <c r="J23455" s="1"/>
      <c r="K23455"/>
    </row>
    <row r="23456" spans="10:11">
      <c r="J23456" s="1"/>
      <c r="K23456"/>
    </row>
    <row r="23457" spans="10:11">
      <c r="J23457" s="1"/>
      <c r="K23457"/>
    </row>
    <row r="23458" spans="10:11">
      <c r="J23458" s="1"/>
      <c r="K23458"/>
    </row>
    <row r="23459" spans="10:11">
      <c r="J23459" s="1"/>
      <c r="K23459"/>
    </row>
    <row r="23460" spans="10:11">
      <c r="J23460" s="1"/>
      <c r="K23460"/>
    </row>
    <row r="23461" spans="10:11">
      <c r="J23461" s="1"/>
      <c r="K23461"/>
    </row>
    <row r="23462" spans="10:11">
      <c r="J23462" s="1"/>
      <c r="K23462"/>
    </row>
    <row r="23463" spans="10:11">
      <c r="J23463" s="1"/>
      <c r="K23463"/>
    </row>
    <row r="23464" spans="10:11">
      <c r="J23464" s="1"/>
      <c r="K23464"/>
    </row>
    <row r="23465" spans="10:11">
      <c r="J23465" s="1"/>
      <c r="K23465"/>
    </row>
    <row r="23466" spans="10:11">
      <c r="J23466" s="1"/>
      <c r="K23466"/>
    </row>
    <row r="23467" spans="10:11">
      <c r="J23467" s="1"/>
      <c r="K23467"/>
    </row>
    <row r="23468" spans="10:11">
      <c r="J23468" s="1"/>
      <c r="K23468"/>
    </row>
    <row r="23469" spans="10:11">
      <c r="J23469" s="1"/>
      <c r="K23469"/>
    </row>
    <row r="23470" spans="10:11">
      <c r="J23470" s="1"/>
      <c r="K23470"/>
    </row>
    <row r="23471" spans="10:11">
      <c r="J23471" s="1"/>
      <c r="K23471"/>
    </row>
    <row r="23472" spans="10:11">
      <c r="J23472" s="1"/>
      <c r="K23472"/>
    </row>
    <row r="23473" spans="10:11">
      <c r="J23473" s="1"/>
      <c r="K23473"/>
    </row>
    <row r="23474" spans="10:11">
      <c r="J23474" s="1"/>
      <c r="K23474"/>
    </row>
    <row r="23475" spans="10:11">
      <c r="J23475" s="1"/>
      <c r="K23475"/>
    </row>
    <row r="23476" spans="10:11">
      <c r="J23476" s="1"/>
      <c r="K23476"/>
    </row>
    <row r="23477" spans="10:11">
      <c r="J23477" s="1"/>
      <c r="K23477"/>
    </row>
    <row r="23478" spans="10:11">
      <c r="J23478" s="1"/>
      <c r="K23478"/>
    </row>
    <row r="23479" spans="10:11">
      <c r="J23479" s="1"/>
      <c r="K23479"/>
    </row>
    <row r="23480" spans="10:11">
      <c r="J23480" s="1"/>
      <c r="K23480"/>
    </row>
    <row r="23481" spans="10:11">
      <c r="J23481" s="1"/>
      <c r="K23481"/>
    </row>
    <row r="23482" spans="10:11">
      <c r="J23482" s="1"/>
      <c r="K23482"/>
    </row>
    <row r="23483" spans="10:11">
      <c r="J23483" s="1"/>
      <c r="K23483"/>
    </row>
    <row r="23484" spans="10:11">
      <c r="J23484" s="1"/>
      <c r="K23484"/>
    </row>
    <row r="23485" spans="10:11">
      <c r="J23485" s="1"/>
      <c r="K23485"/>
    </row>
    <row r="23486" spans="10:11">
      <c r="J23486" s="1"/>
      <c r="K23486"/>
    </row>
    <row r="23487" spans="10:11">
      <c r="J23487" s="1"/>
      <c r="K23487"/>
    </row>
    <row r="23488" spans="10:11">
      <c r="J23488" s="1"/>
      <c r="K23488"/>
    </row>
    <row r="23489" spans="10:11">
      <c r="J23489" s="1"/>
      <c r="K23489"/>
    </row>
    <row r="23490" spans="10:11">
      <c r="J23490" s="1"/>
      <c r="K23490"/>
    </row>
    <row r="23491" spans="10:11">
      <c r="J23491" s="1"/>
      <c r="K23491"/>
    </row>
    <row r="23492" spans="10:11">
      <c r="J23492" s="1"/>
      <c r="K23492"/>
    </row>
    <row r="23493" spans="10:11">
      <c r="J23493" s="1"/>
      <c r="K23493"/>
    </row>
    <row r="23494" spans="10:11">
      <c r="J23494" s="1"/>
      <c r="K23494"/>
    </row>
    <row r="23495" spans="10:11">
      <c r="J23495" s="1"/>
      <c r="K23495"/>
    </row>
    <row r="23496" spans="10:11">
      <c r="J23496" s="1"/>
      <c r="K23496"/>
    </row>
    <row r="23497" spans="10:11">
      <c r="J23497" s="1"/>
      <c r="K23497"/>
    </row>
    <row r="23498" spans="10:11">
      <c r="J23498" s="1"/>
      <c r="K23498"/>
    </row>
    <row r="23499" spans="10:11">
      <c r="J23499" s="1"/>
      <c r="K23499"/>
    </row>
    <row r="23500" spans="10:11">
      <c r="J23500" s="1"/>
      <c r="K23500"/>
    </row>
    <row r="23501" spans="10:11">
      <c r="J23501" s="1"/>
      <c r="K23501"/>
    </row>
    <row r="23502" spans="10:11">
      <c r="J23502" s="1"/>
      <c r="K23502"/>
    </row>
    <row r="23503" spans="10:11">
      <c r="J23503" s="1"/>
      <c r="K23503"/>
    </row>
    <row r="23504" spans="10:11">
      <c r="J23504" s="1"/>
      <c r="K23504"/>
    </row>
    <row r="23505" spans="10:11">
      <c r="J23505" s="1"/>
      <c r="K23505"/>
    </row>
    <row r="23506" spans="10:11">
      <c r="J23506" s="1"/>
      <c r="K23506"/>
    </row>
    <row r="23507" spans="10:11">
      <c r="J23507" s="1"/>
      <c r="K23507"/>
    </row>
    <row r="23508" spans="10:11">
      <c r="J23508" s="1"/>
      <c r="K23508"/>
    </row>
    <row r="23509" spans="10:11">
      <c r="J23509" s="1"/>
      <c r="K23509"/>
    </row>
    <row r="23510" spans="10:11">
      <c r="J23510" s="1"/>
      <c r="K23510"/>
    </row>
    <row r="23511" spans="10:11">
      <c r="J23511" s="1"/>
      <c r="K23511"/>
    </row>
    <row r="23512" spans="10:11">
      <c r="J23512" s="1"/>
      <c r="K23512"/>
    </row>
    <row r="23513" spans="10:11">
      <c r="J23513" s="1"/>
      <c r="K23513"/>
    </row>
    <row r="23514" spans="10:11">
      <c r="J23514" s="1"/>
      <c r="K23514"/>
    </row>
    <row r="23515" spans="10:11">
      <c r="J23515" s="1"/>
      <c r="K23515"/>
    </row>
    <row r="23516" spans="10:11">
      <c r="J23516" s="1"/>
      <c r="K23516"/>
    </row>
    <row r="23517" spans="10:11">
      <c r="J23517" s="1"/>
      <c r="K23517"/>
    </row>
    <row r="23518" spans="10:11">
      <c r="J23518" s="1"/>
      <c r="K23518"/>
    </row>
    <row r="23519" spans="10:11">
      <c r="J23519" s="1"/>
      <c r="K23519"/>
    </row>
    <row r="23520" spans="10:11">
      <c r="J23520" s="1"/>
      <c r="K23520"/>
    </row>
    <row r="23521" spans="10:11">
      <c r="J23521" s="1"/>
      <c r="K23521"/>
    </row>
    <row r="23522" spans="10:11">
      <c r="J23522" s="1"/>
      <c r="K23522"/>
    </row>
    <row r="23523" spans="10:11">
      <c r="J23523" s="1"/>
      <c r="K23523"/>
    </row>
    <row r="23524" spans="10:11">
      <c r="J23524" s="1"/>
      <c r="K23524"/>
    </row>
    <row r="23525" spans="10:11">
      <c r="J23525" s="1"/>
      <c r="K23525"/>
    </row>
    <row r="23526" spans="10:11">
      <c r="J23526" s="1"/>
      <c r="K23526"/>
    </row>
    <row r="23527" spans="10:11">
      <c r="J23527" s="1"/>
      <c r="K23527"/>
    </row>
    <row r="23528" spans="10:11">
      <c r="J23528" s="1"/>
      <c r="K23528"/>
    </row>
    <row r="23529" spans="10:11">
      <c r="J23529" s="1"/>
      <c r="K23529"/>
    </row>
    <row r="23530" spans="10:11">
      <c r="J23530" s="1"/>
      <c r="K23530"/>
    </row>
    <row r="23531" spans="10:11">
      <c r="J23531" s="1"/>
      <c r="K23531"/>
    </row>
    <row r="23532" spans="10:11">
      <c r="J23532" s="1"/>
      <c r="K23532"/>
    </row>
    <row r="23533" spans="10:11">
      <c r="J23533" s="1"/>
      <c r="K23533"/>
    </row>
    <row r="23534" spans="10:11">
      <c r="J23534" s="1"/>
      <c r="K23534"/>
    </row>
    <row r="23535" spans="10:11">
      <c r="J23535" s="1"/>
      <c r="K23535"/>
    </row>
    <row r="23536" spans="10:11">
      <c r="J23536" s="1"/>
      <c r="K23536"/>
    </row>
    <row r="23537" spans="10:11">
      <c r="J23537" s="1"/>
      <c r="K23537"/>
    </row>
    <row r="23538" spans="10:11">
      <c r="J23538" s="1"/>
      <c r="K23538"/>
    </row>
    <row r="23539" spans="10:11">
      <c r="J23539" s="1"/>
      <c r="K23539"/>
    </row>
    <row r="23540" spans="10:11">
      <c r="J23540" s="1"/>
      <c r="K23540"/>
    </row>
    <row r="23541" spans="10:11">
      <c r="J23541" s="1"/>
      <c r="K23541"/>
    </row>
    <row r="23542" spans="10:11">
      <c r="J23542" s="1"/>
      <c r="K23542"/>
    </row>
    <row r="23543" spans="10:11">
      <c r="J23543" s="1"/>
      <c r="K23543"/>
    </row>
    <row r="23544" spans="10:11">
      <c r="J23544" s="1"/>
      <c r="K23544"/>
    </row>
    <row r="23545" spans="10:11">
      <c r="J23545" s="1"/>
      <c r="K23545"/>
    </row>
    <row r="23546" spans="10:11">
      <c r="J23546" s="1"/>
      <c r="K23546"/>
    </row>
    <row r="23547" spans="10:11">
      <c r="J23547" s="1"/>
      <c r="K23547"/>
    </row>
    <row r="23548" spans="10:11">
      <c r="J23548" s="1"/>
      <c r="K23548"/>
    </row>
    <row r="23549" spans="10:11">
      <c r="J23549" s="1"/>
      <c r="K23549"/>
    </row>
    <row r="23550" spans="10:11">
      <c r="J23550" s="1"/>
      <c r="K23550"/>
    </row>
    <row r="23551" spans="10:11">
      <c r="J23551" s="1"/>
      <c r="K23551"/>
    </row>
    <row r="23552" spans="10:11">
      <c r="J23552" s="1"/>
      <c r="K23552"/>
    </row>
    <row r="23553" spans="10:11">
      <c r="J23553" s="1"/>
      <c r="K23553"/>
    </row>
    <row r="23554" spans="10:11">
      <c r="J23554" s="1"/>
      <c r="K23554"/>
    </row>
    <row r="23555" spans="10:11">
      <c r="J23555" s="1"/>
      <c r="K23555"/>
    </row>
    <row r="23556" spans="10:11">
      <c r="J23556" s="1"/>
      <c r="K23556"/>
    </row>
    <row r="23557" spans="10:11">
      <c r="J23557" s="1"/>
      <c r="K23557"/>
    </row>
    <row r="23558" spans="10:11">
      <c r="J23558" s="1"/>
      <c r="K23558"/>
    </row>
    <row r="23559" spans="10:11">
      <c r="J23559" s="1"/>
      <c r="K23559"/>
    </row>
    <row r="23560" spans="10:11">
      <c r="J23560" s="1"/>
      <c r="K23560"/>
    </row>
    <row r="23561" spans="10:11">
      <c r="J23561" s="1"/>
      <c r="K23561"/>
    </row>
    <row r="23562" spans="10:11">
      <c r="J23562" s="1"/>
      <c r="K23562"/>
    </row>
    <row r="23563" spans="10:11">
      <c r="J23563" s="1"/>
      <c r="K23563"/>
    </row>
    <row r="23564" spans="10:11">
      <c r="J23564" s="1"/>
      <c r="K23564"/>
    </row>
    <row r="23565" spans="10:11">
      <c r="J23565" s="1"/>
      <c r="K23565"/>
    </row>
    <row r="23566" spans="10:11">
      <c r="J23566" s="1"/>
      <c r="K23566"/>
    </row>
    <row r="23567" spans="10:11">
      <c r="J23567" s="1"/>
      <c r="K23567"/>
    </row>
    <row r="23568" spans="10:11">
      <c r="J23568" s="1"/>
      <c r="K23568"/>
    </row>
    <row r="23569" spans="10:11">
      <c r="J23569" s="1"/>
      <c r="K23569"/>
    </row>
    <row r="23570" spans="10:11">
      <c r="J23570" s="1"/>
      <c r="K23570"/>
    </row>
    <row r="23571" spans="10:11">
      <c r="J23571" s="1"/>
      <c r="K23571"/>
    </row>
    <row r="23572" spans="10:11">
      <c r="J23572" s="1"/>
      <c r="K23572"/>
    </row>
    <row r="23573" spans="10:11">
      <c r="J23573" s="1"/>
      <c r="K23573"/>
    </row>
    <row r="23574" spans="10:11">
      <c r="J23574" s="1"/>
      <c r="K23574"/>
    </row>
    <row r="23575" spans="10:11">
      <c r="J23575" s="1"/>
      <c r="K23575"/>
    </row>
    <row r="23576" spans="10:11">
      <c r="J23576" s="1"/>
      <c r="K23576"/>
    </row>
    <row r="23577" spans="10:11">
      <c r="J23577" s="1"/>
      <c r="K23577"/>
    </row>
    <row r="23578" spans="10:11">
      <c r="J23578" s="1"/>
      <c r="K23578"/>
    </row>
    <row r="23579" spans="10:11">
      <c r="J23579" s="1"/>
      <c r="K23579"/>
    </row>
    <row r="23580" spans="10:11">
      <c r="J23580" s="1"/>
      <c r="K23580"/>
    </row>
    <row r="23581" spans="10:11">
      <c r="J23581" s="1"/>
      <c r="K23581"/>
    </row>
    <row r="23582" spans="10:11">
      <c r="J23582" s="1"/>
      <c r="K23582"/>
    </row>
    <row r="23583" spans="10:11">
      <c r="J23583" s="1"/>
      <c r="K23583"/>
    </row>
    <row r="23584" spans="10:11">
      <c r="J23584" s="1"/>
      <c r="K23584"/>
    </row>
    <row r="23585" spans="10:11">
      <c r="J23585" s="1"/>
      <c r="K23585"/>
    </row>
    <row r="23586" spans="10:11">
      <c r="J23586" s="1"/>
      <c r="K23586"/>
    </row>
    <row r="23587" spans="10:11">
      <c r="J23587" s="1"/>
      <c r="K23587"/>
    </row>
    <row r="23588" spans="10:11">
      <c r="J23588" s="1"/>
      <c r="K23588"/>
    </row>
    <row r="23589" spans="10:11">
      <c r="J23589" s="1"/>
      <c r="K23589"/>
    </row>
    <row r="23590" spans="10:11">
      <c r="J23590" s="1"/>
      <c r="K23590"/>
    </row>
    <row r="23591" spans="10:11">
      <c r="J23591" s="1"/>
      <c r="K23591"/>
    </row>
    <row r="23592" spans="10:11">
      <c r="J23592" s="1"/>
      <c r="K23592"/>
    </row>
    <row r="23593" spans="10:11">
      <c r="J23593" s="1"/>
      <c r="K23593"/>
    </row>
    <row r="23594" spans="10:11">
      <c r="J23594" s="1"/>
      <c r="K23594"/>
    </row>
    <row r="23595" spans="10:11">
      <c r="J23595" s="1"/>
      <c r="K23595"/>
    </row>
    <row r="23596" spans="10:11">
      <c r="J23596" s="1"/>
      <c r="K23596"/>
    </row>
    <row r="23597" spans="10:11">
      <c r="J23597" s="1"/>
      <c r="K23597"/>
    </row>
    <row r="23598" spans="10:11">
      <c r="J23598" s="1"/>
      <c r="K23598"/>
    </row>
    <row r="23599" spans="10:11">
      <c r="J23599" s="1"/>
      <c r="K23599"/>
    </row>
    <row r="23600" spans="10:11">
      <c r="J23600" s="1"/>
      <c r="K23600"/>
    </row>
    <row r="23601" spans="10:11">
      <c r="J23601" s="1"/>
      <c r="K23601"/>
    </row>
    <row r="23602" spans="10:11">
      <c r="J23602" s="1"/>
      <c r="K23602"/>
    </row>
    <row r="23603" spans="10:11">
      <c r="J23603" s="1"/>
      <c r="K23603"/>
    </row>
    <row r="23604" spans="10:11">
      <c r="J23604" s="1"/>
      <c r="K23604"/>
    </row>
    <row r="23605" spans="10:11">
      <c r="J23605" s="1"/>
      <c r="K23605"/>
    </row>
    <row r="23606" spans="10:11">
      <c r="J23606" s="1"/>
      <c r="K23606"/>
    </row>
    <row r="23607" spans="10:11">
      <c r="J23607" s="1"/>
      <c r="K23607"/>
    </row>
    <row r="23608" spans="10:11">
      <c r="J23608" s="1"/>
      <c r="K23608"/>
    </row>
    <row r="23609" spans="10:11">
      <c r="J23609" s="1"/>
      <c r="K23609"/>
    </row>
    <row r="23610" spans="10:11">
      <c r="J23610" s="1"/>
      <c r="K23610"/>
    </row>
    <row r="23611" spans="10:11">
      <c r="J23611" s="1"/>
      <c r="K23611"/>
    </row>
    <row r="23612" spans="10:11">
      <c r="J23612" s="1"/>
      <c r="K23612"/>
    </row>
    <row r="23613" spans="10:11">
      <c r="J23613" s="1"/>
      <c r="K23613"/>
    </row>
    <row r="23614" spans="10:11">
      <c r="J23614" s="1"/>
      <c r="K23614"/>
    </row>
    <row r="23615" spans="10:11">
      <c r="J23615" s="1"/>
      <c r="K23615"/>
    </row>
    <row r="23616" spans="10:11">
      <c r="J23616" s="1"/>
      <c r="K23616"/>
    </row>
    <row r="23617" spans="10:11">
      <c r="J23617" s="1"/>
      <c r="K23617"/>
    </row>
    <row r="23618" spans="10:11">
      <c r="J23618" s="1"/>
      <c r="K23618"/>
    </row>
    <row r="23619" spans="10:11">
      <c r="J23619" s="1"/>
      <c r="K23619"/>
    </row>
    <row r="23620" spans="10:11">
      <c r="J23620" s="1"/>
      <c r="K23620"/>
    </row>
    <row r="23621" spans="10:11">
      <c r="J23621" s="1"/>
      <c r="K23621"/>
    </row>
    <row r="23622" spans="10:11">
      <c r="J23622" s="1"/>
      <c r="K23622"/>
    </row>
    <row r="23623" spans="10:11">
      <c r="J23623" s="1"/>
      <c r="K23623"/>
    </row>
    <row r="23624" spans="10:11">
      <c r="J23624" s="1"/>
      <c r="K23624"/>
    </row>
    <row r="23625" spans="10:11">
      <c r="J23625" s="1"/>
      <c r="K23625"/>
    </row>
    <row r="23626" spans="10:11">
      <c r="J23626" s="1"/>
      <c r="K23626"/>
    </row>
    <row r="23627" spans="10:11">
      <c r="J23627" s="1"/>
      <c r="K23627"/>
    </row>
    <row r="23628" spans="10:11">
      <c r="J23628" s="1"/>
      <c r="K23628"/>
    </row>
    <row r="23629" spans="10:11">
      <c r="J23629" s="1"/>
      <c r="K23629"/>
    </row>
    <row r="23630" spans="10:11">
      <c r="J23630" s="1"/>
      <c r="K23630"/>
    </row>
    <row r="23631" spans="10:11">
      <c r="J23631" s="1"/>
      <c r="K23631"/>
    </row>
    <row r="23632" spans="10:11">
      <c r="J23632" s="1"/>
      <c r="K23632"/>
    </row>
    <row r="23633" spans="10:11">
      <c r="J23633" s="1"/>
      <c r="K23633"/>
    </row>
    <row r="23634" spans="10:11">
      <c r="J23634" s="1"/>
      <c r="K23634"/>
    </row>
    <row r="23635" spans="10:11">
      <c r="J23635" s="1"/>
      <c r="K23635"/>
    </row>
    <row r="23636" spans="10:11">
      <c r="J23636" s="1"/>
      <c r="K23636"/>
    </row>
    <row r="23637" spans="10:11">
      <c r="J23637" s="1"/>
      <c r="K23637"/>
    </row>
    <row r="23638" spans="10:11">
      <c r="J23638" s="1"/>
      <c r="K23638"/>
    </row>
    <row r="23639" spans="10:11">
      <c r="J23639" s="1"/>
      <c r="K23639"/>
    </row>
    <row r="23640" spans="10:11">
      <c r="J23640" s="1"/>
      <c r="K23640"/>
    </row>
    <row r="23641" spans="10:11">
      <c r="J23641" s="1"/>
      <c r="K23641"/>
    </row>
    <row r="23642" spans="10:11">
      <c r="J23642" s="1"/>
      <c r="K23642"/>
    </row>
    <row r="23643" spans="10:11">
      <c r="J23643" s="1"/>
      <c r="K23643"/>
    </row>
    <row r="23644" spans="10:11">
      <c r="J23644" s="1"/>
      <c r="K23644"/>
    </row>
    <row r="23645" spans="10:11">
      <c r="J23645" s="1"/>
      <c r="K23645"/>
    </row>
    <row r="23646" spans="10:11">
      <c r="J23646" s="1"/>
      <c r="K23646"/>
    </row>
    <row r="23647" spans="10:11">
      <c r="J23647" s="1"/>
      <c r="K23647"/>
    </row>
    <row r="23648" spans="10:11">
      <c r="J23648" s="1"/>
      <c r="K23648"/>
    </row>
    <row r="23649" spans="10:11">
      <c r="J23649" s="1"/>
      <c r="K23649"/>
    </row>
    <row r="23650" spans="10:11">
      <c r="J23650" s="1"/>
      <c r="K23650"/>
    </row>
    <row r="23651" spans="10:11">
      <c r="J23651" s="1"/>
      <c r="K23651"/>
    </row>
    <row r="23652" spans="10:11">
      <c r="J23652" s="1"/>
      <c r="K23652"/>
    </row>
    <row r="23653" spans="10:11">
      <c r="J23653" s="1"/>
      <c r="K23653"/>
    </row>
    <row r="23654" spans="10:11">
      <c r="J23654" s="1"/>
      <c r="K23654"/>
    </row>
    <row r="23655" spans="10:11">
      <c r="J23655" s="1"/>
      <c r="K23655"/>
    </row>
    <row r="23656" spans="10:11">
      <c r="J23656" s="1"/>
      <c r="K23656"/>
    </row>
    <row r="23657" spans="10:11">
      <c r="J23657" s="1"/>
      <c r="K23657"/>
    </row>
    <row r="23658" spans="10:11">
      <c r="J23658" s="1"/>
      <c r="K23658"/>
    </row>
    <row r="23659" spans="10:11">
      <c r="J23659" s="1"/>
      <c r="K23659"/>
    </row>
    <row r="23660" spans="10:11">
      <c r="J23660" s="1"/>
      <c r="K23660"/>
    </row>
    <row r="23661" spans="10:11">
      <c r="J23661" s="1"/>
      <c r="K23661"/>
    </row>
    <row r="23662" spans="10:11">
      <c r="J23662" s="1"/>
      <c r="K23662"/>
    </row>
    <row r="23663" spans="10:11">
      <c r="J23663" s="1"/>
      <c r="K23663"/>
    </row>
    <row r="23664" spans="10:11">
      <c r="J23664" s="1"/>
      <c r="K23664"/>
    </row>
    <row r="23665" spans="10:11">
      <c r="J23665" s="1"/>
      <c r="K23665"/>
    </row>
    <row r="23666" spans="10:11">
      <c r="J23666" s="1"/>
      <c r="K23666"/>
    </row>
    <row r="23667" spans="10:11">
      <c r="J23667" s="1"/>
      <c r="K23667"/>
    </row>
    <row r="23668" spans="10:11">
      <c r="J23668" s="1"/>
      <c r="K23668"/>
    </row>
    <row r="23669" spans="10:11">
      <c r="J23669" s="1"/>
      <c r="K23669"/>
    </row>
    <row r="23670" spans="10:11">
      <c r="J23670" s="1"/>
      <c r="K23670"/>
    </row>
    <row r="23671" spans="10:11">
      <c r="J23671" s="1"/>
      <c r="K23671"/>
    </row>
    <row r="23672" spans="10:11">
      <c r="J23672" s="1"/>
      <c r="K23672"/>
    </row>
    <row r="23673" spans="10:11">
      <c r="J23673" s="1"/>
      <c r="K23673"/>
    </row>
    <row r="23674" spans="10:11">
      <c r="J23674" s="1"/>
      <c r="K23674"/>
    </row>
    <row r="23675" spans="10:11">
      <c r="J23675" s="1"/>
      <c r="K23675"/>
    </row>
    <row r="23676" spans="10:11">
      <c r="J23676" s="1"/>
      <c r="K23676"/>
    </row>
    <row r="23677" spans="10:11">
      <c r="J23677" s="1"/>
      <c r="K23677"/>
    </row>
    <row r="23678" spans="10:11">
      <c r="J23678" s="1"/>
      <c r="K23678"/>
    </row>
    <row r="23679" spans="10:11">
      <c r="J23679" s="1"/>
      <c r="K23679"/>
    </row>
    <row r="23680" spans="10:11">
      <c r="J23680" s="1"/>
      <c r="K23680"/>
    </row>
    <row r="23681" spans="10:11">
      <c r="J23681" s="1"/>
      <c r="K23681"/>
    </row>
    <row r="23682" spans="10:11">
      <c r="J23682" s="1"/>
      <c r="K23682"/>
    </row>
    <row r="23683" spans="10:11">
      <c r="J23683" s="1"/>
      <c r="K23683"/>
    </row>
    <row r="23684" spans="10:11">
      <c r="J23684" s="1"/>
      <c r="K23684"/>
    </row>
    <row r="23685" spans="10:11">
      <c r="J23685" s="1"/>
      <c r="K23685"/>
    </row>
    <row r="23686" spans="10:11">
      <c r="J23686" s="1"/>
      <c r="K23686"/>
    </row>
    <row r="23687" spans="10:11">
      <c r="J23687" s="1"/>
      <c r="K23687"/>
    </row>
    <row r="23688" spans="10:11">
      <c r="J23688" s="1"/>
      <c r="K23688"/>
    </row>
    <row r="23689" spans="10:11">
      <c r="J23689" s="1"/>
      <c r="K23689"/>
    </row>
    <row r="23690" spans="10:11">
      <c r="J23690" s="1"/>
      <c r="K23690"/>
    </row>
    <row r="23691" spans="10:11">
      <c r="J23691" s="1"/>
      <c r="K23691"/>
    </row>
    <row r="23692" spans="10:11">
      <c r="J23692" s="1"/>
      <c r="K23692"/>
    </row>
    <row r="23693" spans="10:11">
      <c r="J23693" s="1"/>
      <c r="K23693"/>
    </row>
    <row r="23694" spans="10:11">
      <c r="J23694" s="1"/>
      <c r="K23694"/>
    </row>
    <row r="23695" spans="10:11">
      <c r="J23695" s="1"/>
      <c r="K23695"/>
    </row>
    <row r="23696" spans="10:11">
      <c r="J23696" s="1"/>
      <c r="K23696"/>
    </row>
    <row r="23697" spans="10:11">
      <c r="J23697" s="1"/>
      <c r="K23697"/>
    </row>
    <row r="23698" spans="10:11">
      <c r="J23698" s="1"/>
      <c r="K23698"/>
    </row>
    <row r="23699" spans="10:11">
      <c r="J23699" s="1"/>
      <c r="K23699"/>
    </row>
    <row r="23700" spans="10:11">
      <c r="J23700" s="1"/>
      <c r="K23700"/>
    </row>
    <row r="23701" spans="10:11">
      <c r="J23701" s="1"/>
      <c r="K23701"/>
    </row>
    <row r="23702" spans="10:11">
      <c r="J23702" s="1"/>
      <c r="K23702"/>
    </row>
    <row r="23703" spans="10:11">
      <c r="J23703" s="1"/>
      <c r="K23703"/>
    </row>
    <row r="23704" spans="10:11">
      <c r="J23704" s="1"/>
      <c r="K23704"/>
    </row>
    <row r="23705" spans="10:11">
      <c r="J23705" s="1"/>
      <c r="K23705"/>
    </row>
    <row r="23706" spans="10:11">
      <c r="J23706" s="1"/>
      <c r="K23706"/>
    </row>
    <row r="23707" spans="10:11">
      <c r="J23707" s="1"/>
      <c r="K23707"/>
    </row>
    <row r="23708" spans="10:11">
      <c r="J23708" s="1"/>
      <c r="K23708"/>
    </row>
    <row r="23709" spans="10:11">
      <c r="J23709" s="1"/>
      <c r="K23709"/>
    </row>
    <row r="23710" spans="10:11">
      <c r="J23710" s="1"/>
      <c r="K23710"/>
    </row>
    <row r="23711" spans="10:11">
      <c r="J23711" s="1"/>
      <c r="K23711"/>
    </row>
    <row r="23712" spans="10:11">
      <c r="J23712" s="1"/>
      <c r="K23712"/>
    </row>
    <row r="23713" spans="10:11">
      <c r="J23713" s="1"/>
      <c r="K23713"/>
    </row>
    <row r="23714" spans="10:11">
      <c r="J23714" s="1"/>
      <c r="K23714"/>
    </row>
    <row r="23715" spans="10:11">
      <c r="J23715" s="1"/>
      <c r="K23715"/>
    </row>
    <row r="23716" spans="10:11">
      <c r="J23716" s="1"/>
      <c r="K23716"/>
    </row>
    <row r="23717" spans="10:11">
      <c r="J23717" s="1"/>
      <c r="K23717"/>
    </row>
    <row r="23718" spans="10:11">
      <c r="J23718" s="1"/>
      <c r="K23718"/>
    </row>
    <row r="23719" spans="10:11">
      <c r="J23719" s="1"/>
      <c r="K23719"/>
    </row>
    <row r="23720" spans="10:11">
      <c r="J23720" s="1"/>
      <c r="K23720"/>
    </row>
    <row r="23721" spans="10:11">
      <c r="J23721" s="1"/>
      <c r="K23721"/>
    </row>
    <row r="23722" spans="10:11">
      <c r="J23722" s="1"/>
      <c r="K23722"/>
    </row>
    <row r="23723" spans="10:11">
      <c r="J23723" s="1"/>
      <c r="K23723"/>
    </row>
    <row r="23724" spans="10:11">
      <c r="J23724" s="1"/>
      <c r="K23724"/>
    </row>
    <row r="23725" spans="10:11">
      <c r="J23725" s="1"/>
      <c r="K23725"/>
    </row>
    <row r="23726" spans="10:11">
      <c r="J23726" s="1"/>
      <c r="K23726"/>
    </row>
    <row r="23727" spans="10:11">
      <c r="J23727" s="1"/>
      <c r="K23727"/>
    </row>
    <row r="23728" spans="10:11">
      <c r="J23728" s="1"/>
      <c r="K23728"/>
    </row>
    <row r="23729" spans="10:11">
      <c r="J23729" s="1"/>
      <c r="K23729"/>
    </row>
    <row r="23730" spans="10:11">
      <c r="J23730" s="1"/>
      <c r="K23730"/>
    </row>
    <row r="23731" spans="10:11">
      <c r="J23731" s="1"/>
      <c r="K23731"/>
    </row>
    <row r="23732" spans="10:11">
      <c r="J23732" s="1"/>
      <c r="K23732"/>
    </row>
    <row r="23733" spans="10:11">
      <c r="J23733" s="1"/>
      <c r="K23733"/>
    </row>
    <row r="23734" spans="10:11">
      <c r="J23734" s="1"/>
      <c r="K23734"/>
    </row>
    <row r="23735" spans="10:11">
      <c r="J23735" s="1"/>
      <c r="K23735"/>
    </row>
    <row r="23736" spans="10:11">
      <c r="J23736" s="1"/>
      <c r="K23736"/>
    </row>
    <row r="23737" spans="10:11">
      <c r="J23737" s="1"/>
      <c r="K23737"/>
    </row>
    <row r="23738" spans="10:11">
      <c r="J23738" s="1"/>
      <c r="K23738"/>
    </row>
    <row r="23739" spans="10:11">
      <c r="J23739" s="1"/>
      <c r="K23739"/>
    </row>
    <row r="23740" spans="10:11">
      <c r="J23740" s="1"/>
      <c r="K23740"/>
    </row>
    <row r="23741" spans="10:11">
      <c r="J23741" s="1"/>
      <c r="K23741"/>
    </row>
    <row r="23742" spans="10:11">
      <c r="J23742" s="1"/>
      <c r="K23742"/>
    </row>
    <row r="23743" spans="10:11">
      <c r="J23743" s="1"/>
      <c r="K23743"/>
    </row>
    <row r="23744" spans="10:11">
      <c r="J23744" s="1"/>
      <c r="K23744"/>
    </row>
    <row r="23745" spans="10:11">
      <c r="J23745" s="1"/>
      <c r="K23745"/>
    </row>
    <row r="23746" spans="10:11">
      <c r="J23746" s="1"/>
      <c r="K23746"/>
    </row>
    <row r="23747" spans="10:11">
      <c r="J23747" s="1"/>
      <c r="K23747"/>
    </row>
    <row r="23748" spans="10:11">
      <c r="J23748" s="1"/>
      <c r="K23748"/>
    </row>
    <row r="23749" spans="10:11">
      <c r="J23749" s="1"/>
      <c r="K23749"/>
    </row>
    <row r="23750" spans="10:11">
      <c r="J23750" s="1"/>
      <c r="K23750"/>
    </row>
    <row r="23751" spans="10:11">
      <c r="J23751" s="1"/>
      <c r="K23751"/>
    </row>
    <row r="23752" spans="10:11">
      <c r="J23752" s="1"/>
      <c r="K23752"/>
    </row>
    <row r="23753" spans="10:11">
      <c r="J23753" s="1"/>
      <c r="K23753"/>
    </row>
    <row r="23754" spans="10:11">
      <c r="J23754" s="1"/>
      <c r="K23754"/>
    </row>
    <row r="23755" spans="10:11">
      <c r="J23755" s="1"/>
      <c r="K23755"/>
    </row>
    <row r="23756" spans="10:11">
      <c r="J23756" s="1"/>
      <c r="K23756"/>
    </row>
    <row r="23757" spans="10:11">
      <c r="J23757" s="1"/>
      <c r="K23757"/>
    </row>
    <row r="23758" spans="10:11">
      <c r="J23758" s="1"/>
      <c r="K23758"/>
    </row>
    <row r="23759" spans="10:11">
      <c r="J23759" s="1"/>
      <c r="K23759"/>
    </row>
    <row r="23760" spans="10:11">
      <c r="J23760" s="1"/>
      <c r="K23760"/>
    </row>
    <row r="23761" spans="10:11">
      <c r="J23761" s="1"/>
      <c r="K23761"/>
    </row>
    <row r="23762" spans="10:11">
      <c r="J23762" s="1"/>
      <c r="K23762"/>
    </row>
    <row r="23763" spans="10:11">
      <c r="J23763" s="1"/>
      <c r="K23763"/>
    </row>
    <row r="23764" spans="10:11">
      <c r="J23764" s="1"/>
      <c r="K23764"/>
    </row>
    <row r="23765" spans="10:11">
      <c r="J23765" s="1"/>
      <c r="K23765"/>
    </row>
    <row r="23766" spans="10:11">
      <c r="J23766" s="1"/>
      <c r="K23766"/>
    </row>
    <row r="23767" spans="10:11">
      <c r="J23767" s="1"/>
      <c r="K23767"/>
    </row>
    <row r="23768" spans="10:11">
      <c r="J23768" s="1"/>
      <c r="K23768"/>
    </row>
    <row r="23769" spans="10:11">
      <c r="J23769" s="1"/>
      <c r="K23769"/>
    </row>
    <row r="23770" spans="10:11">
      <c r="J23770" s="1"/>
      <c r="K23770"/>
    </row>
    <row r="23771" spans="10:11">
      <c r="J23771" s="1"/>
      <c r="K23771"/>
    </row>
    <row r="23772" spans="10:11">
      <c r="J23772" s="1"/>
      <c r="K23772"/>
    </row>
    <row r="23773" spans="10:11">
      <c r="J23773" s="1"/>
      <c r="K23773"/>
    </row>
    <row r="23774" spans="10:11">
      <c r="J23774" s="1"/>
      <c r="K23774"/>
    </row>
    <row r="23775" spans="10:11">
      <c r="J23775" s="1"/>
      <c r="K23775"/>
    </row>
    <row r="23776" spans="10:11">
      <c r="J23776" s="1"/>
      <c r="K23776"/>
    </row>
    <row r="23777" spans="10:11">
      <c r="J23777" s="1"/>
      <c r="K23777"/>
    </row>
    <row r="23778" spans="10:11">
      <c r="J23778" s="1"/>
      <c r="K23778"/>
    </row>
    <row r="23779" spans="10:11">
      <c r="J23779" s="1"/>
      <c r="K23779"/>
    </row>
    <row r="23780" spans="10:11">
      <c r="J23780" s="1"/>
      <c r="K23780"/>
    </row>
    <row r="23781" spans="10:11">
      <c r="J23781" s="1"/>
      <c r="K23781"/>
    </row>
    <row r="23782" spans="10:11">
      <c r="J23782" s="1"/>
      <c r="K23782"/>
    </row>
    <row r="23783" spans="10:11">
      <c r="J23783" s="1"/>
      <c r="K23783"/>
    </row>
    <row r="23784" spans="10:11">
      <c r="J23784" s="1"/>
      <c r="K23784"/>
    </row>
    <row r="23785" spans="10:11">
      <c r="J23785" s="1"/>
      <c r="K23785"/>
    </row>
    <row r="23786" spans="10:11">
      <c r="J23786" s="1"/>
      <c r="K23786"/>
    </row>
    <row r="23787" spans="10:11">
      <c r="J23787" s="1"/>
      <c r="K23787"/>
    </row>
    <row r="23788" spans="10:11">
      <c r="J23788" s="1"/>
      <c r="K23788"/>
    </row>
    <row r="23789" spans="10:11">
      <c r="J23789" s="1"/>
      <c r="K23789"/>
    </row>
    <row r="23790" spans="10:11">
      <c r="J23790" s="1"/>
      <c r="K23790"/>
    </row>
    <row r="23791" spans="10:11">
      <c r="J23791" s="1"/>
      <c r="K23791"/>
    </row>
    <row r="23792" spans="10:11">
      <c r="J23792" s="1"/>
      <c r="K23792"/>
    </row>
    <row r="23793" spans="10:11">
      <c r="J23793" s="1"/>
      <c r="K23793"/>
    </row>
    <row r="23794" spans="10:11">
      <c r="J23794" s="1"/>
      <c r="K23794"/>
    </row>
    <row r="23795" spans="10:11">
      <c r="J23795" s="1"/>
      <c r="K23795"/>
    </row>
    <row r="23796" spans="10:11">
      <c r="J23796" s="1"/>
      <c r="K23796"/>
    </row>
    <row r="23797" spans="10:11">
      <c r="J23797" s="1"/>
      <c r="K23797"/>
    </row>
    <row r="23798" spans="10:11">
      <c r="J23798" s="1"/>
      <c r="K23798"/>
    </row>
    <row r="23799" spans="10:11">
      <c r="J23799" s="1"/>
      <c r="K23799"/>
    </row>
    <row r="23800" spans="10:11">
      <c r="J23800" s="1"/>
      <c r="K23800"/>
    </row>
    <row r="23801" spans="10:11">
      <c r="J23801" s="1"/>
      <c r="K23801"/>
    </row>
    <row r="23802" spans="10:11">
      <c r="J23802" s="1"/>
      <c r="K23802"/>
    </row>
    <row r="23803" spans="10:11">
      <c r="J23803" s="1"/>
      <c r="K23803"/>
    </row>
    <row r="23804" spans="10:11">
      <c r="J23804" s="1"/>
      <c r="K23804"/>
    </row>
    <row r="23805" spans="10:11">
      <c r="J23805" s="1"/>
      <c r="K23805"/>
    </row>
    <row r="23806" spans="10:11">
      <c r="J23806" s="1"/>
      <c r="K23806"/>
    </row>
    <row r="23807" spans="10:11">
      <c r="J23807" s="1"/>
      <c r="K23807"/>
    </row>
    <row r="23808" spans="10:11">
      <c r="J23808" s="1"/>
      <c r="K23808"/>
    </row>
    <row r="23809" spans="10:11">
      <c r="J23809" s="1"/>
      <c r="K23809"/>
    </row>
    <row r="23810" spans="10:11">
      <c r="J23810" s="1"/>
      <c r="K23810"/>
    </row>
    <row r="23811" spans="10:11">
      <c r="J23811" s="1"/>
      <c r="K23811"/>
    </row>
    <row r="23812" spans="10:11">
      <c r="J23812" s="1"/>
      <c r="K23812"/>
    </row>
    <row r="23813" spans="10:11">
      <c r="J23813" s="1"/>
      <c r="K23813"/>
    </row>
    <row r="23814" spans="10:11">
      <c r="J23814" s="1"/>
      <c r="K23814"/>
    </row>
    <row r="23815" spans="10:11">
      <c r="J23815" s="1"/>
      <c r="K23815"/>
    </row>
    <row r="23816" spans="10:11">
      <c r="J23816" s="1"/>
      <c r="K23816"/>
    </row>
    <row r="23817" spans="10:11">
      <c r="J23817" s="1"/>
      <c r="K23817"/>
    </row>
    <row r="23818" spans="10:11">
      <c r="J23818" s="1"/>
      <c r="K23818"/>
    </row>
    <row r="23819" spans="10:11">
      <c r="J23819" s="1"/>
      <c r="K23819"/>
    </row>
    <row r="23820" spans="10:11">
      <c r="J23820" s="1"/>
      <c r="K23820"/>
    </row>
    <row r="23821" spans="10:11">
      <c r="J23821" s="1"/>
      <c r="K23821"/>
    </row>
    <row r="23822" spans="10:11">
      <c r="J23822" s="1"/>
      <c r="K23822"/>
    </row>
    <row r="23823" spans="10:11">
      <c r="J23823" s="1"/>
      <c r="K23823"/>
    </row>
    <row r="23824" spans="10:11">
      <c r="J23824" s="1"/>
      <c r="K23824"/>
    </row>
    <row r="23825" spans="10:11">
      <c r="J23825" s="1"/>
      <c r="K23825"/>
    </row>
    <row r="23826" spans="10:11">
      <c r="J23826" s="1"/>
      <c r="K23826"/>
    </row>
    <row r="23827" spans="10:11">
      <c r="J23827" s="1"/>
      <c r="K23827"/>
    </row>
    <row r="23828" spans="10:11">
      <c r="J23828" s="1"/>
      <c r="K23828"/>
    </row>
    <row r="23829" spans="10:11">
      <c r="J23829" s="1"/>
      <c r="K23829"/>
    </row>
    <row r="23830" spans="10:11">
      <c r="J23830" s="1"/>
      <c r="K23830"/>
    </row>
    <row r="23831" spans="10:11">
      <c r="J23831" s="1"/>
      <c r="K23831"/>
    </row>
    <row r="23832" spans="10:11">
      <c r="J23832" s="1"/>
      <c r="K23832"/>
    </row>
    <row r="23833" spans="10:11">
      <c r="J23833" s="1"/>
      <c r="K23833"/>
    </row>
    <row r="23834" spans="10:11">
      <c r="J23834" s="1"/>
      <c r="K23834"/>
    </row>
    <row r="23835" spans="10:11">
      <c r="J23835" s="1"/>
      <c r="K23835"/>
    </row>
    <row r="23836" spans="10:11">
      <c r="J23836" s="1"/>
      <c r="K23836"/>
    </row>
    <row r="23837" spans="10:11">
      <c r="J23837" s="1"/>
      <c r="K23837"/>
    </row>
    <row r="23838" spans="10:11">
      <c r="J23838" s="1"/>
      <c r="K23838"/>
    </row>
    <row r="23839" spans="10:11">
      <c r="J23839" s="1"/>
      <c r="K23839"/>
    </row>
    <row r="23840" spans="10:11">
      <c r="J23840" s="1"/>
      <c r="K23840"/>
    </row>
    <row r="23841" spans="10:11">
      <c r="J23841" s="1"/>
      <c r="K23841"/>
    </row>
    <row r="23842" spans="10:11">
      <c r="J23842" s="1"/>
      <c r="K23842"/>
    </row>
    <row r="23843" spans="10:11">
      <c r="J23843" s="1"/>
      <c r="K23843"/>
    </row>
    <row r="23844" spans="10:11">
      <c r="J23844" s="1"/>
      <c r="K23844"/>
    </row>
    <row r="23845" spans="10:11">
      <c r="J23845" s="1"/>
      <c r="K23845"/>
    </row>
    <row r="23846" spans="10:11">
      <c r="J23846" s="1"/>
      <c r="K23846"/>
    </row>
    <row r="23847" spans="10:11">
      <c r="J23847" s="1"/>
      <c r="K23847"/>
    </row>
    <row r="23848" spans="10:11">
      <c r="J23848" s="1"/>
      <c r="K23848"/>
    </row>
    <row r="23849" spans="10:11">
      <c r="J23849" s="1"/>
      <c r="K23849"/>
    </row>
    <row r="23850" spans="10:11">
      <c r="J23850" s="1"/>
      <c r="K23850"/>
    </row>
    <row r="23851" spans="10:11">
      <c r="J23851" s="1"/>
      <c r="K23851"/>
    </row>
    <row r="23852" spans="10:11">
      <c r="J23852" s="1"/>
      <c r="K23852"/>
    </row>
    <row r="23853" spans="10:11">
      <c r="J23853" s="1"/>
      <c r="K23853"/>
    </row>
    <row r="23854" spans="10:11">
      <c r="J23854" s="1"/>
      <c r="K23854"/>
    </row>
    <row r="23855" spans="10:11">
      <c r="J23855" s="1"/>
      <c r="K23855"/>
    </row>
    <row r="23856" spans="10:11">
      <c r="J23856" s="1"/>
      <c r="K23856"/>
    </row>
    <row r="23857" spans="10:11">
      <c r="J23857" s="1"/>
      <c r="K23857"/>
    </row>
    <row r="23858" spans="10:11">
      <c r="J23858" s="1"/>
      <c r="K23858"/>
    </row>
    <row r="23859" spans="10:11">
      <c r="J23859" s="1"/>
      <c r="K23859"/>
    </row>
    <row r="23860" spans="10:11">
      <c r="J23860" s="1"/>
      <c r="K23860"/>
    </row>
    <row r="23861" spans="10:11">
      <c r="J23861" s="1"/>
      <c r="K23861"/>
    </row>
    <row r="23862" spans="10:11">
      <c r="J23862" s="1"/>
      <c r="K23862"/>
    </row>
    <row r="23863" spans="10:11">
      <c r="J23863" s="1"/>
      <c r="K23863"/>
    </row>
    <row r="23864" spans="10:11">
      <c r="J23864" s="1"/>
      <c r="K23864"/>
    </row>
    <row r="23865" spans="10:11">
      <c r="J23865" s="1"/>
      <c r="K23865"/>
    </row>
    <row r="23866" spans="10:11">
      <c r="J23866" s="1"/>
      <c r="K23866"/>
    </row>
    <row r="23867" spans="10:11">
      <c r="J23867" s="1"/>
      <c r="K23867"/>
    </row>
    <row r="23868" spans="10:11">
      <c r="J23868" s="1"/>
      <c r="K23868"/>
    </row>
    <row r="23869" spans="10:11">
      <c r="J23869" s="1"/>
      <c r="K23869"/>
    </row>
    <row r="23870" spans="10:11">
      <c r="J23870" s="1"/>
      <c r="K23870"/>
    </row>
    <row r="23871" spans="10:11">
      <c r="J23871" s="1"/>
      <c r="K23871"/>
    </row>
    <row r="23872" spans="10:11">
      <c r="J23872" s="1"/>
      <c r="K23872"/>
    </row>
    <row r="23873" spans="10:11">
      <c r="J23873" s="1"/>
      <c r="K23873"/>
    </row>
    <row r="23874" spans="10:11">
      <c r="J23874" s="1"/>
      <c r="K23874"/>
    </row>
    <row r="23875" spans="10:11">
      <c r="J23875" s="1"/>
      <c r="K23875"/>
    </row>
    <row r="23876" spans="10:11">
      <c r="J23876" s="1"/>
      <c r="K23876"/>
    </row>
    <row r="23877" spans="10:11">
      <c r="J23877" s="1"/>
      <c r="K23877"/>
    </row>
    <row r="23878" spans="10:11">
      <c r="J23878" s="1"/>
      <c r="K23878"/>
    </row>
    <row r="23879" spans="10:11">
      <c r="J23879" s="1"/>
      <c r="K23879"/>
    </row>
    <row r="23880" spans="10:11">
      <c r="J23880" s="1"/>
      <c r="K23880"/>
    </row>
    <row r="23881" spans="10:11">
      <c r="J23881" s="1"/>
      <c r="K23881"/>
    </row>
    <row r="23882" spans="10:11">
      <c r="J23882" s="1"/>
      <c r="K23882"/>
    </row>
    <row r="23883" spans="10:11">
      <c r="J23883" s="1"/>
      <c r="K23883"/>
    </row>
    <row r="23884" spans="10:11">
      <c r="J23884" s="1"/>
      <c r="K23884"/>
    </row>
    <row r="23885" spans="10:11">
      <c r="J23885" s="1"/>
      <c r="K23885"/>
    </row>
    <row r="23886" spans="10:11">
      <c r="J23886" s="1"/>
      <c r="K23886"/>
    </row>
    <row r="23887" spans="10:11">
      <c r="J23887" s="1"/>
      <c r="K23887"/>
    </row>
    <row r="23888" spans="10:11">
      <c r="J23888" s="1"/>
      <c r="K23888"/>
    </row>
    <row r="23889" spans="10:11">
      <c r="J23889" s="1"/>
      <c r="K23889"/>
    </row>
    <row r="23890" spans="10:11">
      <c r="J23890" s="1"/>
      <c r="K23890"/>
    </row>
    <row r="23891" spans="10:11">
      <c r="J23891" s="1"/>
      <c r="K23891"/>
    </row>
    <row r="23892" spans="10:11">
      <c r="J23892" s="1"/>
      <c r="K23892"/>
    </row>
    <row r="23893" spans="10:11">
      <c r="J23893" s="1"/>
      <c r="K23893"/>
    </row>
    <row r="23894" spans="10:11">
      <c r="J23894" s="1"/>
      <c r="K23894"/>
    </row>
    <row r="23895" spans="10:11">
      <c r="J23895" s="1"/>
      <c r="K23895"/>
    </row>
    <row r="23896" spans="10:11">
      <c r="J23896" s="1"/>
      <c r="K23896"/>
    </row>
    <row r="23897" spans="10:11">
      <c r="J23897" s="1"/>
      <c r="K23897"/>
    </row>
    <row r="23898" spans="10:11">
      <c r="J23898" s="1"/>
      <c r="K23898"/>
    </row>
    <row r="23899" spans="10:11">
      <c r="J23899" s="1"/>
      <c r="K23899"/>
    </row>
    <row r="23900" spans="10:11">
      <c r="J23900" s="1"/>
      <c r="K23900"/>
    </row>
    <row r="23901" spans="10:11">
      <c r="J23901" s="1"/>
      <c r="K23901"/>
    </row>
    <row r="23902" spans="10:11">
      <c r="J23902" s="1"/>
      <c r="K23902"/>
    </row>
    <row r="23903" spans="10:11">
      <c r="J23903" s="1"/>
      <c r="K23903"/>
    </row>
    <row r="23904" spans="10:11">
      <c r="J23904" s="1"/>
      <c r="K23904"/>
    </row>
    <row r="23905" spans="10:11">
      <c r="J23905" s="1"/>
      <c r="K23905"/>
    </row>
    <row r="23906" spans="10:11">
      <c r="J23906" s="1"/>
      <c r="K23906"/>
    </row>
    <row r="23907" spans="10:11">
      <c r="J23907" s="1"/>
      <c r="K23907"/>
    </row>
    <row r="23908" spans="10:11">
      <c r="J23908" s="1"/>
      <c r="K23908"/>
    </row>
    <row r="23909" spans="10:11">
      <c r="J23909" s="1"/>
      <c r="K23909"/>
    </row>
    <row r="23910" spans="10:11">
      <c r="J23910" s="1"/>
      <c r="K23910"/>
    </row>
    <row r="23911" spans="10:11">
      <c r="J23911" s="1"/>
      <c r="K23911"/>
    </row>
    <row r="23912" spans="10:11">
      <c r="J23912" s="1"/>
      <c r="K23912"/>
    </row>
    <row r="23913" spans="10:11">
      <c r="J23913" s="1"/>
      <c r="K23913"/>
    </row>
    <row r="23914" spans="10:11">
      <c r="J23914" s="1"/>
      <c r="K23914"/>
    </row>
    <row r="23915" spans="10:11">
      <c r="J23915" s="1"/>
      <c r="K23915"/>
    </row>
    <row r="23916" spans="10:11">
      <c r="J23916" s="1"/>
      <c r="K23916"/>
    </row>
    <row r="23917" spans="10:11">
      <c r="J23917" s="1"/>
      <c r="K23917"/>
    </row>
    <row r="23918" spans="10:11">
      <c r="J23918" s="1"/>
      <c r="K23918"/>
    </row>
    <row r="23919" spans="10:11">
      <c r="J23919" s="1"/>
      <c r="K23919"/>
    </row>
    <row r="23920" spans="10:11">
      <c r="J23920" s="1"/>
      <c r="K23920"/>
    </row>
    <row r="23921" spans="10:11">
      <c r="J23921" s="1"/>
      <c r="K23921"/>
    </row>
    <row r="23922" spans="10:11">
      <c r="J23922" s="1"/>
      <c r="K23922"/>
    </row>
    <row r="23923" spans="10:11">
      <c r="J23923" s="1"/>
      <c r="K23923"/>
    </row>
    <row r="23924" spans="10:11">
      <c r="J23924" s="1"/>
      <c r="K23924"/>
    </row>
    <row r="23925" spans="10:11">
      <c r="J23925" s="1"/>
      <c r="K23925"/>
    </row>
    <row r="23926" spans="10:11">
      <c r="J23926" s="1"/>
      <c r="K23926"/>
    </row>
    <row r="23927" spans="10:11">
      <c r="J23927" s="1"/>
      <c r="K23927"/>
    </row>
    <row r="23928" spans="10:11">
      <c r="J23928" s="1"/>
      <c r="K23928"/>
    </row>
    <row r="23929" spans="10:11">
      <c r="J23929" s="1"/>
      <c r="K23929"/>
    </row>
    <row r="23930" spans="10:11">
      <c r="J23930" s="1"/>
      <c r="K23930"/>
    </row>
    <row r="23931" spans="10:11">
      <c r="J23931" s="1"/>
      <c r="K23931"/>
    </row>
    <row r="23932" spans="10:11">
      <c r="J23932" s="1"/>
      <c r="K23932"/>
    </row>
    <row r="23933" spans="10:11">
      <c r="J23933" s="1"/>
      <c r="K23933"/>
    </row>
    <row r="23934" spans="10:11">
      <c r="J23934" s="1"/>
      <c r="K23934"/>
    </row>
    <row r="23935" spans="10:11">
      <c r="J23935" s="1"/>
      <c r="K23935"/>
    </row>
    <row r="23936" spans="10:11">
      <c r="J23936" s="1"/>
      <c r="K23936"/>
    </row>
    <row r="23937" spans="10:11">
      <c r="J23937" s="1"/>
      <c r="K23937"/>
    </row>
    <row r="23938" spans="10:11">
      <c r="J23938" s="1"/>
      <c r="K23938"/>
    </row>
    <row r="23939" spans="10:11">
      <c r="J23939" s="1"/>
      <c r="K23939"/>
    </row>
    <row r="23940" spans="10:11">
      <c r="J23940" s="1"/>
      <c r="K23940"/>
    </row>
    <row r="23941" spans="10:11">
      <c r="J23941" s="1"/>
      <c r="K23941"/>
    </row>
    <row r="23942" spans="10:11">
      <c r="J23942" s="1"/>
      <c r="K23942"/>
    </row>
    <row r="23943" spans="10:11">
      <c r="J23943" s="1"/>
      <c r="K23943"/>
    </row>
    <row r="23944" spans="10:11">
      <c r="J23944" s="1"/>
      <c r="K23944"/>
    </row>
    <row r="23945" spans="10:11">
      <c r="J23945" s="1"/>
      <c r="K23945"/>
    </row>
    <row r="23946" spans="10:11">
      <c r="J23946" s="1"/>
      <c r="K23946"/>
    </row>
    <row r="23947" spans="10:11">
      <c r="J23947" s="1"/>
      <c r="K23947"/>
    </row>
    <row r="23948" spans="10:11">
      <c r="J23948" s="1"/>
      <c r="K23948"/>
    </row>
    <row r="23949" spans="10:11">
      <c r="J23949" s="1"/>
      <c r="K23949"/>
    </row>
    <row r="23950" spans="10:11">
      <c r="J23950" s="1"/>
      <c r="K23950"/>
    </row>
    <row r="23951" spans="10:11">
      <c r="J23951" s="1"/>
      <c r="K23951"/>
    </row>
    <row r="23952" spans="10:11">
      <c r="J23952" s="1"/>
      <c r="K23952"/>
    </row>
    <row r="23953" spans="10:11">
      <c r="J23953" s="1"/>
      <c r="K23953"/>
    </row>
    <row r="23954" spans="10:11">
      <c r="J23954" s="1"/>
      <c r="K23954"/>
    </row>
    <row r="23955" spans="10:11">
      <c r="J23955" s="1"/>
      <c r="K23955"/>
    </row>
    <row r="23956" spans="10:11">
      <c r="J23956" s="1"/>
      <c r="K23956"/>
    </row>
    <row r="23957" spans="10:11">
      <c r="J23957" s="1"/>
      <c r="K23957"/>
    </row>
    <row r="23958" spans="10:11">
      <c r="J23958" s="1"/>
      <c r="K23958"/>
    </row>
    <row r="23959" spans="10:11">
      <c r="J23959" s="1"/>
      <c r="K23959"/>
    </row>
    <row r="23960" spans="10:11">
      <c r="J23960" s="1"/>
      <c r="K23960"/>
    </row>
    <row r="23961" spans="10:11">
      <c r="J23961" s="1"/>
      <c r="K23961"/>
    </row>
    <row r="23962" spans="10:11">
      <c r="J23962" s="1"/>
      <c r="K23962"/>
    </row>
    <row r="23963" spans="10:11">
      <c r="J23963" s="1"/>
      <c r="K23963"/>
    </row>
    <row r="23964" spans="10:11">
      <c r="J23964" s="1"/>
      <c r="K23964"/>
    </row>
    <row r="23965" spans="10:11">
      <c r="J23965" s="1"/>
      <c r="K23965"/>
    </row>
    <row r="23966" spans="10:11">
      <c r="J23966" s="1"/>
      <c r="K23966"/>
    </row>
    <row r="23967" spans="10:11">
      <c r="J23967" s="1"/>
      <c r="K23967"/>
    </row>
    <row r="23968" spans="10:11">
      <c r="J23968" s="1"/>
      <c r="K23968"/>
    </row>
    <row r="23969" spans="10:11">
      <c r="J23969" s="1"/>
      <c r="K23969"/>
    </row>
    <row r="23970" spans="10:11">
      <c r="J23970" s="1"/>
      <c r="K23970"/>
    </row>
    <row r="23971" spans="10:11">
      <c r="J23971" s="1"/>
      <c r="K23971"/>
    </row>
    <row r="23972" spans="10:11">
      <c r="J23972" s="1"/>
      <c r="K23972"/>
    </row>
    <row r="23973" spans="10:11">
      <c r="J23973" s="1"/>
      <c r="K23973"/>
    </row>
    <row r="23974" spans="10:11">
      <c r="J23974" s="1"/>
      <c r="K23974"/>
    </row>
    <row r="23975" spans="10:11">
      <c r="J23975" s="1"/>
      <c r="K23975"/>
    </row>
    <row r="23976" spans="10:11">
      <c r="J23976" s="1"/>
      <c r="K23976"/>
    </row>
    <row r="23977" spans="10:11">
      <c r="J23977" s="1"/>
      <c r="K23977"/>
    </row>
    <row r="23978" spans="10:11">
      <c r="J23978" s="1"/>
      <c r="K23978"/>
    </row>
    <row r="23979" spans="10:11">
      <c r="J23979" s="1"/>
      <c r="K23979"/>
    </row>
    <row r="23980" spans="10:11">
      <c r="J23980" s="1"/>
      <c r="K23980"/>
    </row>
    <row r="23981" spans="10:11">
      <c r="J23981" s="1"/>
      <c r="K23981"/>
    </row>
    <row r="23982" spans="10:11">
      <c r="J23982" s="1"/>
      <c r="K23982"/>
    </row>
    <row r="23983" spans="10:11">
      <c r="J23983" s="1"/>
      <c r="K23983"/>
    </row>
    <row r="23984" spans="10:11">
      <c r="J23984" s="1"/>
      <c r="K23984"/>
    </row>
    <row r="23985" spans="10:11">
      <c r="J23985" s="1"/>
      <c r="K23985"/>
    </row>
    <row r="23986" spans="10:11">
      <c r="J23986" s="1"/>
      <c r="K23986"/>
    </row>
    <row r="23987" spans="10:11">
      <c r="J23987" s="1"/>
      <c r="K23987"/>
    </row>
    <row r="23988" spans="10:11">
      <c r="J23988" s="1"/>
      <c r="K23988"/>
    </row>
    <row r="23989" spans="10:11">
      <c r="J23989" s="1"/>
      <c r="K23989"/>
    </row>
    <row r="23990" spans="10:11">
      <c r="J23990" s="1"/>
      <c r="K23990"/>
    </row>
    <row r="23991" spans="10:11">
      <c r="J23991" s="1"/>
      <c r="K23991"/>
    </row>
    <row r="23992" spans="10:11">
      <c r="J23992" s="1"/>
      <c r="K23992"/>
    </row>
    <row r="23993" spans="10:11">
      <c r="J23993" s="1"/>
      <c r="K23993"/>
    </row>
    <row r="23994" spans="10:11">
      <c r="J23994" s="1"/>
      <c r="K23994"/>
    </row>
    <row r="23995" spans="10:11">
      <c r="J23995" s="1"/>
      <c r="K23995"/>
    </row>
    <row r="23996" spans="10:11">
      <c r="J23996" s="1"/>
      <c r="K23996"/>
    </row>
    <row r="23997" spans="10:11">
      <c r="J23997" s="1"/>
      <c r="K23997"/>
    </row>
    <row r="23998" spans="10:11">
      <c r="J23998" s="1"/>
      <c r="K23998"/>
    </row>
    <row r="23999" spans="10:11">
      <c r="J23999" s="1"/>
      <c r="K23999"/>
    </row>
    <row r="24000" spans="10:11">
      <c r="J24000" s="1"/>
      <c r="K24000"/>
    </row>
    <row r="24001" spans="10:11">
      <c r="J24001" s="1"/>
      <c r="K24001"/>
    </row>
    <row r="24002" spans="10:11">
      <c r="J24002" s="1"/>
      <c r="K24002"/>
    </row>
    <row r="24003" spans="10:11">
      <c r="J24003" s="1"/>
      <c r="K24003"/>
    </row>
    <row r="24004" spans="10:11">
      <c r="J24004" s="1"/>
      <c r="K24004"/>
    </row>
    <row r="24005" spans="10:11">
      <c r="J24005" s="1"/>
      <c r="K24005"/>
    </row>
    <row r="24006" spans="10:11">
      <c r="J24006" s="1"/>
      <c r="K24006"/>
    </row>
    <row r="24007" spans="10:11">
      <c r="J24007" s="1"/>
      <c r="K24007"/>
    </row>
    <row r="24008" spans="10:11">
      <c r="J24008" s="1"/>
      <c r="K24008"/>
    </row>
    <row r="24009" spans="10:11">
      <c r="J24009" s="1"/>
      <c r="K24009"/>
    </row>
    <row r="24010" spans="10:11">
      <c r="J24010" s="1"/>
      <c r="K24010"/>
    </row>
    <row r="24011" spans="10:11">
      <c r="J24011" s="1"/>
      <c r="K24011"/>
    </row>
    <row r="24012" spans="10:11">
      <c r="J24012" s="1"/>
      <c r="K24012"/>
    </row>
    <row r="24013" spans="10:11">
      <c r="J24013" s="1"/>
      <c r="K24013"/>
    </row>
    <row r="24014" spans="10:11">
      <c r="J24014" s="1"/>
      <c r="K24014"/>
    </row>
    <row r="24015" spans="10:11">
      <c r="J24015" s="1"/>
      <c r="K24015"/>
    </row>
    <row r="24016" spans="10:11">
      <c r="J24016" s="1"/>
      <c r="K24016"/>
    </row>
    <row r="24017" spans="10:11">
      <c r="J24017" s="1"/>
      <c r="K24017"/>
    </row>
    <row r="24018" spans="10:11">
      <c r="J24018" s="1"/>
      <c r="K24018"/>
    </row>
    <row r="24019" spans="10:11">
      <c r="J24019" s="1"/>
      <c r="K24019"/>
    </row>
    <row r="24020" spans="10:11">
      <c r="J24020" s="1"/>
      <c r="K24020"/>
    </row>
    <row r="24021" spans="10:11">
      <c r="J24021" s="1"/>
      <c r="K24021"/>
    </row>
    <row r="24022" spans="10:11">
      <c r="J24022" s="1"/>
      <c r="K24022"/>
    </row>
    <row r="24023" spans="10:11">
      <c r="J24023" s="1"/>
      <c r="K24023"/>
    </row>
    <row r="24024" spans="10:11">
      <c r="J24024" s="1"/>
      <c r="K24024"/>
    </row>
    <row r="24025" spans="10:11">
      <c r="J24025" s="1"/>
      <c r="K24025"/>
    </row>
    <row r="24026" spans="10:11">
      <c r="J24026" s="1"/>
      <c r="K24026"/>
    </row>
    <row r="24027" spans="10:11">
      <c r="J24027" s="1"/>
      <c r="K24027"/>
    </row>
    <row r="24028" spans="10:11">
      <c r="J24028" s="1"/>
      <c r="K24028"/>
    </row>
    <row r="24029" spans="10:11">
      <c r="J24029" s="1"/>
      <c r="K24029"/>
    </row>
    <row r="24030" spans="10:11">
      <c r="J24030" s="1"/>
      <c r="K24030"/>
    </row>
    <row r="24031" spans="10:11">
      <c r="J24031" s="1"/>
      <c r="K24031"/>
    </row>
    <row r="24032" spans="10:11">
      <c r="J24032" s="1"/>
      <c r="K24032"/>
    </row>
    <row r="24033" spans="10:11">
      <c r="J24033" s="1"/>
      <c r="K24033"/>
    </row>
    <row r="24034" spans="10:11">
      <c r="J24034" s="1"/>
      <c r="K24034"/>
    </row>
    <row r="24035" spans="10:11">
      <c r="J24035" s="1"/>
      <c r="K24035"/>
    </row>
    <row r="24036" spans="10:11">
      <c r="J24036" s="1"/>
      <c r="K24036"/>
    </row>
    <row r="24037" spans="10:11">
      <c r="J24037" s="1"/>
      <c r="K24037"/>
    </row>
    <row r="24038" spans="10:11">
      <c r="J24038" s="1"/>
      <c r="K24038"/>
    </row>
    <row r="24039" spans="10:11">
      <c r="J24039" s="1"/>
      <c r="K24039"/>
    </row>
    <row r="24040" spans="10:11">
      <c r="J24040" s="1"/>
      <c r="K24040"/>
    </row>
    <row r="24041" spans="10:11">
      <c r="J24041" s="1"/>
      <c r="K24041"/>
    </row>
    <row r="24042" spans="10:11">
      <c r="J24042" s="1"/>
      <c r="K24042"/>
    </row>
    <row r="24043" spans="10:11">
      <c r="J24043" s="1"/>
      <c r="K24043"/>
    </row>
    <row r="24044" spans="10:11">
      <c r="J24044" s="1"/>
      <c r="K24044"/>
    </row>
    <row r="24045" spans="10:11">
      <c r="J24045" s="1"/>
      <c r="K24045"/>
    </row>
    <row r="24046" spans="10:11">
      <c r="J24046" s="1"/>
      <c r="K24046"/>
    </row>
    <row r="24047" spans="10:11">
      <c r="J24047" s="1"/>
      <c r="K24047"/>
    </row>
    <row r="24048" spans="10:11">
      <c r="J24048" s="1"/>
      <c r="K24048"/>
    </row>
    <row r="24049" spans="10:11">
      <c r="J24049" s="1"/>
      <c r="K24049"/>
    </row>
    <row r="24050" spans="10:11">
      <c r="J24050" s="1"/>
      <c r="K24050"/>
    </row>
    <row r="24051" spans="10:11">
      <c r="J24051" s="1"/>
      <c r="K24051"/>
    </row>
    <row r="24052" spans="10:11">
      <c r="J24052" s="1"/>
      <c r="K24052"/>
    </row>
    <row r="24053" spans="10:11">
      <c r="J24053" s="1"/>
      <c r="K24053"/>
    </row>
    <row r="24054" spans="10:11">
      <c r="J24054" s="1"/>
      <c r="K24054"/>
    </row>
    <row r="24055" spans="10:11">
      <c r="J24055" s="1"/>
      <c r="K24055"/>
    </row>
    <row r="24056" spans="10:11">
      <c r="J24056" s="1"/>
      <c r="K24056"/>
    </row>
    <row r="24057" spans="10:11">
      <c r="J24057" s="1"/>
      <c r="K24057"/>
    </row>
    <row r="24058" spans="10:11">
      <c r="J24058" s="1"/>
      <c r="K24058"/>
    </row>
    <row r="24059" spans="10:11">
      <c r="J24059" s="1"/>
      <c r="K24059"/>
    </row>
    <row r="24060" spans="10:11">
      <c r="J24060" s="1"/>
      <c r="K24060"/>
    </row>
    <row r="24061" spans="10:11">
      <c r="J24061" s="1"/>
      <c r="K24061"/>
    </row>
    <row r="24062" spans="10:11">
      <c r="J24062" s="1"/>
      <c r="K24062"/>
    </row>
    <row r="24063" spans="10:11">
      <c r="J24063" s="1"/>
      <c r="K24063"/>
    </row>
    <row r="24064" spans="10:11">
      <c r="J24064" s="1"/>
      <c r="K24064"/>
    </row>
    <row r="24065" spans="10:11">
      <c r="J24065" s="1"/>
      <c r="K24065"/>
    </row>
    <row r="24066" spans="10:11">
      <c r="J24066" s="1"/>
      <c r="K24066"/>
    </row>
    <row r="24067" spans="10:11">
      <c r="J24067" s="1"/>
      <c r="K24067"/>
    </row>
    <row r="24068" spans="10:11">
      <c r="J24068" s="1"/>
      <c r="K24068"/>
    </row>
    <row r="24069" spans="10:11">
      <c r="J24069" s="1"/>
      <c r="K24069"/>
    </row>
    <row r="24070" spans="10:11">
      <c r="J24070" s="1"/>
      <c r="K24070"/>
    </row>
    <row r="24071" spans="10:11">
      <c r="J24071" s="1"/>
      <c r="K24071"/>
    </row>
    <row r="24072" spans="10:11">
      <c r="J24072" s="1"/>
      <c r="K24072"/>
    </row>
    <row r="24073" spans="10:11">
      <c r="J24073" s="1"/>
      <c r="K24073"/>
    </row>
    <row r="24074" spans="10:11">
      <c r="J24074" s="1"/>
      <c r="K24074"/>
    </row>
    <row r="24075" spans="10:11">
      <c r="J24075" s="1"/>
      <c r="K24075"/>
    </row>
    <row r="24076" spans="10:11">
      <c r="J24076" s="1"/>
      <c r="K24076"/>
    </row>
    <row r="24077" spans="10:11">
      <c r="J24077" s="1"/>
      <c r="K24077"/>
    </row>
    <row r="24078" spans="10:11">
      <c r="J24078" s="1"/>
      <c r="K24078"/>
    </row>
    <row r="24079" spans="10:11">
      <c r="J24079" s="1"/>
      <c r="K24079"/>
    </row>
    <row r="24080" spans="10:11">
      <c r="J24080" s="1"/>
      <c r="K24080"/>
    </row>
    <row r="24081" spans="10:11">
      <c r="J24081" s="1"/>
      <c r="K24081"/>
    </row>
    <row r="24082" spans="10:11">
      <c r="J24082" s="1"/>
      <c r="K24082"/>
    </row>
    <row r="24083" spans="10:11">
      <c r="J24083" s="1"/>
      <c r="K24083"/>
    </row>
    <row r="24084" spans="10:11">
      <c r="J24084" s="1"/>
      <c r="K24084"/>
    </row>
    <row r="24085" spans="10:11">
      <c r="J24085" s="1"/>
      <c r="K24085"/>
    </row>
    <row r="24086" spans="10:11">
      <c r="J24086" s="1"/>
      <c r="K24086"/>
    </row>
    <row r="24087" spans="10:11">
      <c r="J24087" s="1"/>
      <c r="K24087"/>
    </row>
    <row r="24088" spans="10:11">
      <c r="J24088" s="1"/>
      <c r="K24088"/>
    </row>
    <row r="24089" spans="10:11">
      <c r="J24089" s="1"/>
      <c r="K24089"/>
    </row>
    <row r="24090" spans="10:11">
      <c r="J24090" s="1"/>
      <c r="K24090"/>
    </row>
    <row r="24091" spans="10:11">
      <c r="J24091" s="1"/>
      <c r="K24091"/>
    </row>
    <row r="24092" spans="10:11">
      <c r="J24092" s="1"/>
      <c r="K24092"/>
    </row>
    <row r="24093" spans="10:11">
      <c r="J24093" s="1"/>
      <c r="K24093"/>
    </row>
    <row r="24094" spans="10:11">
      <c r="J24094" s="1"/>
      <c r="K24094"/>
    </row>
    <row r="24095" spans="10:11">
      <c r="J24095" s="1"/>
      <c r="K24095"/>
    </row>
    <row r="24096" spans="10:11">
      <c r="J24096" s="1"/>
      <c r="K24096"/>
    </row>
    <row r="24097" spans="10:11">
      <c r="J24097" s="1"/>
      <c r="K24097"/>
    </row>
    <row r="24098" spans="10:11">
      <c r="J24098" s="1"/>
      <c r="K24098"/>
    </row>
    <row r="24099" spans="10:11">
      <c r="J24099" s="1"/>
      <c r="K24099"/>
    </row>
    <row r="24100" spans="10:11">
      <c r="J24100" s="1"/>
      <c r="K24100"/>
    </row>
    <row r="24101" spans="10:11">
      <c r="J24101" s="1"/>
      <c r="K24101"/>
    </row>
    <row r="24102" spans="10:11">
      <c r="J24102" s="1"/>
      <c r="K24102"/>
    </row>
    <row r="24103" spans="10:11">
      <c r="J24103" s="1"/>
      <c r="K24103"/>
    </row>
    <row r="24104" spans="10:11">
      <c r="J24104" s="1"/>
      <c r="K24104"/>
    </row>
    <row r="24105" spans="10:11">
      <c r="J24105" s="1"/>
      <c r="K24105"/>
    </row>
    <row r="24106" spans="10:11">
      <c r="J24106" s="1"/>
      <c r="K24106"/>
    </row>
    <row r="24107" spans="10:11">
      <c r="J24107" s="1"/>
      <c r="K24107"/>
    </row>
    <row r="24108" spans="10:11">
      <c r="J24108" s="1"/>
      <c r="K24108"/>
    </row>
    <row r="24109" spans="10:11">
      <c r="J24109" s="1"/>
      <c r="K24109"/>
    </row>
    <row r="24110" spans="10:11">
      <c r="J24110" s="1"/>
      <c r="K24110"/>
    </row>
    <row r="24111" spans="10:11">
      <c r="J24111" s="1"/>
      <c r="K24111"/>
    </row>
    <row r="24112" spans="10:11">
      <c r="J24112" s="1"/>
      <c r="K24112"/>
    </row>
    <row r="24113" spans="10:11">
      <c r="J24113" s="1"/>
      <c r="K24113"/>
    </row>
    <row r="24114" spans="10:11">
      <c r="J24114" s="1"/>
      <c r="K24114"/>
    </row>
    <row r="24115" spans="10:11">
      <c r="J24115" s="1"/>
      <c r="K24115"/>
    </row>
    <row r="24116" spans="10:11">
      <c r="J24116" s="1"/>
      <c r="K24116"/>
    </row>
    <row r="24117" spans="10:11">
      <c r="J24117" s="1"/>
      <c r="K24117"/>
    </row>
    <row r="24118" spans="10:11">
      <c r="J24118" s="1"/>
      <c r="K24118"/>
    </row>
    <row r="24119" spans="10:11">
      <c r="J24119" s="1"/>
      <c r="K24119"/>
    </row>
    <row r="24120" spans="10:11">
      <c r="J24120" s="1"/>
      <c r="K24120"/>
    </row>
    <row r="24121" spans="10:11">
      <c r="J24121" s="1"/>
      <c r="K24121"/>
    </row>
    <row r="24122" spans="10:11">
      <c r="J24122" s="1"/>
      <c r="K24122"/>
    </row>
    <row r="24123" spans="10:11">
      <c r="J24123" s="1"/>
      <c r="K24123"/>
    </row>
    <row r="24124" spans="10:11">
      <c r="J24124" s="1"/>
      <c r="K24124"/>
    </row>
    <row r="24125" spans="10:11">
      <c r="J24125" s="1"/>
      <c r="K24125"/>
    </row>
    <row r="24126" spans="10:11">
      <c r="J24126" s="1"/>
      <c r="K24126"/>
    </row>
    <row r="24127" spans="10:11">
      <c r="J24127" s="1"/>
      <c r="K24127"/>
    </row>
    <row r="24128" spans="10:11">
      <c r="J24128" s="1"/>
      <c r="K24128"/>
    </row>
    <row r="24129" spans="10:11">
      <c r="J24129" s="1"/>
      <c r="K24129"/>
    </row>
    <row r="24130" spans="10:11">
      <c r="J24130" s="1"/>
      <c r="K24130"/>
    </row>
    <row r="24131" spans="10:11">
      <c r="J24131" s="1"/>
      <c r="K24131"/>
    </row>
    <row r="24132" spans="10:11">
      <c r="J24132" s="1"/>
      <c r="K24132"/>
    </row>
    <row r="24133" spans="10:11">
      <c r="J24133" s="1"/>
      <c r="K24133"/>
    </row>
    <row r="24134" spans="10:11">
      <c r="J24134" s="1"/>
      <c r="K24134"/>
    </row>
    <row r="24135" spans="10:11">
      <c r="J24135" s="1"/>
      <c r="K24135"/>
    </row>
    <row r="24136" spans="10:11">
      <c r="J24136" s="1"/>
      <c r="K24136"/>
    </row>
    <row r="24137" spans="10:11">
      <c r="J24137" s="1"/>
      <c r="K24137"/>
    </row>
    <row r="24138" spans="10:11">
      <c r="J24138" s="1"/>
      <c r="K24138"/>
    </row>
    <row r="24139" spans="10:11">
      <c r="J24139" s="1"/>
      <c r="K24139"/>
    </row>
    <row r="24140" spans="10:11">
      <c r="J24140" s="1"/>
      <c r="K24140"/>
    </row>
    <row r="24141" spans="10:11">
      <c r="J24141" s="1"/>
      <c r="K24141"/>
    </row>
    <row r="24142" spans="10:11">
      <c r="J24142" s="1"/>
      <c r="K24142"/>
    </row>
    <row r="24143" spans="10:11">
      <c r="J24143" s="1"/>
      <c r="K24143"/>
    </row>
    <row r="24144" spans="10:11">
      <c r="J24144" s="1"/>
      <c r="K24144"/>
    </row>
    <row r="24145" spans="10:11">
      <c r="J24145" s="1"/>
      <c r="K24145"/>
    </row>
    <row r="24146" spans="10:11">
      <c r="J24146" s="1"/>
      <c r="K24146"/>
    </row>
    <row r="24147" spans="10:11">
      <c r="J24147" s="1"/>
      <c r="K24147"/>
    </row>
    <row r="24148" spans="10:11">
      <c r="J24148" s="1"/>
      <c r="K24148"/>
    </row>
    <row r="24149" spans="10:11">
      <c r="J24149" s="1"/>
      <c r="K24149"/>
    </row>
    <row r="24150" spans="10:11">
      <c r="J24150" s="1"/>
      <c r="K24150"/>
    </row>
    <row r="24151" spans="10:11">
      <c r="J24151" s="1"/>
      <c r="K24151"/>
    </row>
    <row r="24152" spans="10:11">
      <c r="J24152" s="1"/>
      <c r="K24152"/>
    </row>
    <row r="24153" spans="10:11">
      <c r="J24153" s="1"/>
      <c r="K24153"/>
    </row>
    <row r="24154" spans="10:11">
      <c r="J24154" s="1"/>
      <c r="K24154"/>
    </row>
    <row r="24155" spans="10:11">
      <c r="J24155" s="1"/>
      <c r="K24155"/>
    </row>
    <row r="24156" spans="10:11">
      <c r="J24156" s="1"/>
      <c r="K24156"/>
    </row>
    <row r="24157" spans="10:11">
      <c r="J24157" s="1"/>
      <c r="K24157"/>
    </row>
    <row r="24158" spans="10:11">
      <c r="J24158" s="1"/>
      <c r="K24158"/>
    </row>
    <row r="24159" spans="10:11">
      <c r="J24159" s="1"/>
      <c r="K24159"/>
    </row>
    <row r="24160" spans="10:11">
      <c r="J24160" s="1"/>
      <c r="K24160"/>
    </row>
    <row r="24161" spans="10:11">
      <c r="J24161" s="1"/>
      <c r="K24161"/>
    </row>
    <row r="24162" spans="10:11">
      <c r="J24162" s="1"/>
      <c r="K24162"/>
    </row>
    <row r="24163" spans="10:11">
      <c r="J24163" s="1"/>
      <c r="K24163"/>
    </row>
    <row r="24164" spans="10:11">
      <c r="J24164" s="1"/>
      <c r="K24164"/>
    </row>
    <row r="24165" spans="10:11">
      <c r="J24165" s="1"/>
      <c r="K24165"/>
    </row>
    <row r="24166" spans="10:11">
      <c r="J24166" s="1"/>
      <c r="K24166"/>
    </row>
    <row r="24167" spans="10:11">
      <c r="J24167" s="1"/>
      <c r="K24167"/>
    </row>
    <row r="24168" spans="10:11">
      <c r="J24168" s="1"/>
      <c r="K24168"/>
    </row>
    <row r="24169" spans="10:11">
      <c r="J24169" s="1"/>
      <c r="K24169"/>
    </row>
    <row r="24170" spans="10:11">
      <c r="J24170" s="1"/>
      <c r="K24170"/>
    </row>
    <row r="24171" spans="10:11">
      <c r="J24171" s="1"/>
      <c r="K24171"/>
    </row>
    <row r="24172" spans="10:11">
      <c r="J24172" s="1"/>
      <c r="K24172"/>
    </row>
    <row r="24173" spans="10:11">
      <c r="J24173" s="1"/>
      <c r="K24173"/>
    </row>
    <row r="24174" spans="10:11">
      <c r="J24174" s="1"/>
      <c r="K24174"/>
    </row>
    <row r="24175" spans="10:11">
      <c r="J24175" s="1"/>
      <c r="K24175"/>
    </row>
    <row r="24176" spans="10:11">
      <c r="J24176" s="1"/>
      <c r="K24176"/>
    </row>
    <row r="24177" spans="10:11">
      <c r="J24177" s="1"/>
      <c r="K24177"/>
    </row>
    <row r="24178" spans="10:11">
      <c r="J24178" s="1"/>
      <c r="K24178"/>
    </row>
    <row r="24179" spans="10:11">
      <c r="J24179" s="1"/>
      <c r="K24179"/>
    </row>
    <row r="24180" spans="10:11">
      <c r="J24180" s="1"/>
      <c r="K24180"/>
    </row>
    <row r="24181" spans="10:11">
      <c r="J24181" s="1"/>
      <c r="K24181"/>
    </row>
    <row r="24182" spans="10:11">
      <c r="J24182" s="1"/>
      <c r="K24182"/>
    </row>
    <row r="24183" spans="10:11">
      <c r="J24183" s="1"/>
      <c r="K24183"/>
    </row>
    <row r="24184" spans="10:11">
      <c r="J24184" s="1"/>
      <c r="K24184"/>
    </row>
    <row r="24185" spans="10:11">
      <c r="J24185" s="1"/>
      <c r="K24185"/>
    </row>
    <row r="24186" spans="10:11">
      <c r="J24186" s="1"/>
      <c r="K24186"/>
    </row>
    <row r="24187" spans="10:11">
      <c r="J24187" s="1"/>
      <c r="K24187"/>
    </row>
    <row r="24188" spans="10:11">
      <c r="J24188" s="1"/>
      <c r="K24188"/>
    </row>
    <row r="24189" spans="10:11">
      <c r="J24189" s="1"/>
      <c r="K24189"/>
    </row>
    <row r="24190" spans="10:11">
      <c r="J24190" s="1"/>
      <c r="K24190"/>
    </row>
    <row r="24191" spans="10:11">
      <c r="J24191" s="1"/>
      <c r="K24191"/>
    </row>
    <row r="24192" spans="10:11">
      <c r="J24192" s="1"/>
      <c r="K24192"/>
    </row>
    <row r="24193" spans="10:11">
      <c r="J24193" s="1"/>
      <c r="K24193"/>
    </row>
    <row r="24194" spans="10:11">
      <c r="J24194" s="1"/>
      <c r="K24194"/>
    </row>
    <row r="24195" spans="10:11">
      <c r="J24195" s="1"/>
      <c r="K24195"/>
    </row>
    <row r="24196" spans="10:11">
      <c r="J24196" s="1"/>
      <c r="K24196"/>
    </row>
    <row r="24197" spans="10:11">
      <c r="J24197" s="1"/>
      <c r="K24197"/>
    </row>
    <row r="24198" spans="10:11">
      <c r="J24198" s="1"/>
      <c r="K24198"/>
    </row>
    <row r="24199" spans="10:11">
      <c r="J24199" s="1"/>
      <c r="K24199"/>
    </row>
    <row r="24200" spans="10:11">
      <c r="J24200" s="1"/>
      <c r="K24200"/>
    </row>
    <row r="24201" spans="10:11">
      <c r="J24201" s="1"/>
      <c r="K24201"/>
    </row>
    <row r="24202" spans="10:11">
      <c r="J24202" s="1"/>
      <c r="K24202"/>
    </row>
    <row r="24203" spans="10:11">
      <c r="J24203" s="1"/>
      <c r="K24203"/>
    </row>
    <row r="24204" spans="10:11">
      <c r="J24204" s="1"/>
      <c r="K24204"/>
    </row>
    <row r="24205" spans="10:11">
      <c r="J24205" s="1"/>
      <c r="K24205"/>
    </row>
    <row r="24206" spans="10:11">
      <c r="J24206" s="1"/>
      <c r="K24206"/>
    </row>
    <row r="24207" spans="10:11">
      <c r="J24207" s="1"/>
      <c r="K24207"/>
    </row>
    <row r="24208" spans="10:11">
      <c r="J24208" s="1"/>
      <c r="K24208"/>
    </row>
    <row r="24209" spans="10:11">
      <c r="J24209" s="1"/>
      <c r="K24209"/>
    </row>
    <row r="24210" spans="10:11">
      <c r="J24210" s="1"/>
      <c r="K24210"/>
    </row>
    <row r="24211" spans="10:11">
      <c r="J24211" s="1"/>
      <c r="K24211"/>
    </row>
    <row r="24212" spans="10:11">
      <c r="J24212" s="1"/>
      <c r="K24212"/>
    </row>
    <row r="24213" spans="10:11">
      <c r="J24213" s="1"/>
      <c r="K24213"/>
    </row>
    <row r="24214" spans="10:11">
      <c r="J24214" s="1"/>
      <c r="K24214"/>
    </row>
    <row r="24215" spans="10:11">
      <c r="J24215" s="1"/>
      <c r="K24215"/>
    </row>
    <row r="24216" spans="10:11">
      <c r="J24216" s="1"/>
      <c r="K24216"/>
    </row>
    <row r="24217" spans="10:11">
      <c r="J24217" s="1"/>
      <c r="K24217"/>
    </row>
    <row r="24218" spans="10:11">
      <c r="J24218" s="1"/>
      <c r="K24218"/>
    </row>
    <row r="24219" spans="10:11">
      <c r="J24219" s="1"/>
      <c r="K24219"/>
    </row>
    <row r="24220" spans="10:11">
      <c r="J24220" s="1"/>
      <c r="K24220"/>
    </row>
    <row r="24221" spans="10:11">
      <c r="J24221" s="1"/>
      <c r="K24221"/>
    </row>
    <row r="24222" spans="10:11">
      <c r="J24222" s="1"/>
      <c r="K24222"/>
    </row>
    <row r="24223" spans="10:11">
      <c r="J24223" s="1"/>
      <c r="K24223"/>
    </row>
    <row r="24224" spans="10:11">
      <c r="J24224" s="1"/>
      <c r="K24224"/>
    </row>
    <row r="24225" spans="10:11">
      <c r="J24225" s="1"/>
      <c r="K24225"/>
    </row>
    <row r="24226" spans="10:11">
      <c r="J24226" s="1"/>
      <c r="K24226"/>
    </row>
    <row r="24227" spans="10:11">
      <c r="J24227" s="1"/>
      <c r="K24227"/>
    </row>
    <row r="24228" spans="10:11">
      <c r="J24228" s="1"/>
      <c r="K24228"/>
    </row>
    <row r="24229" spans="10:11">
      <c r="J24229" s="1"/>
      <c r="K24229"/>
    </row>
    <row r="24230" spans="10:11">
      <c r="J24230" s="1"/>
      <c r="K24230"/>
    </row>
    <row r="24231" spans="10:11">
      <c r="J24231" s="1"/>
      <c r="K24231"/>
    </row>
    <row r="24232" spans="10:11">
      <c r="J24232" s="1"/>
      <c r="K24232"/>
    </row>
    <row r="24233" spans="10:11">
      <c r="J24233" s="1"/>
      <c r="K24233"/>
    </row>
    <row r="24234" spans="10:11">
      <c r="J24234" s="1"/>
      <c r="K24234"/>
    </row>
    <row r="24235" spans="10:11">
      <c r="J24235" s="1"/>
      <c r="K24235"/>
    </row>
    <row r="24236" spans="10:11">
      <c r="J24236" s="1"/>
      <c r="K24236"/>
    </row>
    <row r="24237" spans="10:11">
      <c r="J24237" s="1"/>
      <c r="K24237"/>
    </row>
    <row r="24238" spans="10:11">
      <c r="J24238" s="1"/>
      <c r="K24238"/>
    </row>
    <row r="24239" spans="10:11">
      <c r="J24239" s="1"/>
      <c r="K24239"/>
    </row>
    <row r="24240" spans="10:11">
      <c r="J24240" s="1"/>
      <c r="K24240"/>
    </row>
    <row r="24241" spans="10:11">
      <c r="J24241" s="1"/>
      <c r="K24241"/>
    </row>
    <row r="24242" spans="10:11">
      <c r="J24242" s="1"/>
      <c r="K24242"/>
    </row>
    <row r="24243" spans="10:11">
      <c r="J24243" s="1"/>
      <c r="K24243"/>
    </row>
    <row r="24244" spans="10:11">
      <c r="J24244" s="1"/>
      <c r="K24244"/>
    </row>
    <row r="24245" spans="10:11">
      <c r="J24245" s="1"/>
      <c r="K24245"/>
    </row>
    <row r="24246" spans="10:11">
      <c r="J24246" s="1"/>
      <c r="K24246"/>
    </row>
    <row r="24247" spans="10:11">
      <c r="J24247" s="1"/>
      <c r="K24247"/>
    </row>
    <row r="24248" spans="10:11">
      <c r="J24248" s="1"/>
      <c r="K24248"/>
    </row>
    <row r="24249" spans="10:11">
      <c r="J24249" s="1"/>
      <c r="K24249"/>
    </row>
    <row r="24250" spans="10:11">
      <c r="J24250" s="1"/>
      <c r="K24250"/>
    </row>
    <row r="24251" spans="10:11">
      <c r="J24251" s="1"/>
      <c r="K24251"/>
    </row>
    <row r="24252" spans="10:11">
      <c r="J24252" s="1"/>
      <c r="K24252"/>
    </row>
    <row r="24253" spans="10:11">
      <c r="J24253" s="1"/>
      <c r="K24253"/>
    </row>
    <row r="24254" spans="10:11">
      <c r="J24254" s="1"/>
      <c r="K24254"/>
    </row>
    <row r="24255" spans="10:11">
      <c r="J24255" s="1"/>
      <c r="K24255"/>
    </row>
    <row r="24256" spans="10:11">
      <c r="J24256" s="1"/>
      <c r="K24256"/>
    </row>
    <row r="24257" spans="10:11">
      <c r="J24257" s="1"/>
      <c r="K24257"/>
    </row>
    <row r="24258" spans="10:11">
      <c r="J24258" s="1"/>
      <c r="K24258"/>
    </row>
    <row r="24259" spans="10:11">
      <c r="J24259" s="1"/>
      <c r="K24259"/>
    </row>
    <row r="24260" spans="10:11">
      <c r="J24260" s="1"/>
      <c r="K24260"/>
    </row>
    <row r="24261" spans="10:11">
      <c r="J24261" s="1"/>
      <c r="K24261"/>
    </row>
    <row r="24262" spans="10:11">
      <c r="J24262" s="1"/>
      <c r="K24262"/>
    </row>
    <row r="24263" spans="10:11">
      <c r="J24263" s="1"/>
      <c r="K24263"/>
    </row>
    <row r="24264" spans="10:11">
      <c r="J24264" s="1"/>
      <c r="K24264"/>
    </row>
    <row r="24265" spans="10:11">
      <c r="J24265" s="1"/>
      <c r="K24265"/>
    </row>
    <row r="24266" spans="10:11">
      <c r="J24266" s="1"/>
      <c r="K24266"/>
    </row>
    <row r="24267" spans="10:11">
      <c r="J24267" s="1"/>
      <c r="K24267"/>
    </row>
    <row r="24268" spans="10:11">
      <c r="J24268" s="1"/>
      <c r="K24268"/>
    </row>
    <row r="24269" spans="10:11">
      <c r="J24269" s="1"/>
      <c r="K24269"/>
    </row>
    <row r="24270" spans="10:11">
      <c r="J24270" s="1"/>
      <c r="K24270"/>
    </row>
    <row r="24271" spans="10:11">
      <c r="J24271" s="1"/>
      <c r="K24271"/>
    </row>
    <row r="24272" spans="10:11">
      <c r="J24272" s="1"/>
      <c r="K24272"/>
    </row>
    <row r="24273" spans="10:11">
      <c r="J24273" s="1"/>
      <c r="K24273"/>
    </row>
    <row r="24274" spans="10:11">
      <c r="J24274" s="1"/>
      <c r="K24274"/>
    </row>
    <row r="24275" spans="10:11">
      <c r="J24275" s="1"/>
      <c r="K24275"/>
    </row>
    <row r="24276" spans="10:11">
      <c r="J24276" s="1"/>
      <c r="K24276"/>
    </row>
    <row r="24277" spans="10:11">
      <c r="J24277" s="1"/>
      <c r="K24277"/>
    </row>
    <row r="24278" spans="10:11">
      <c r="J24278" s="1"/>
      <c r="K24278"/>
    </row>
    <row r="24279" spans="10:11">
      <c r="J24279" s="1"/>
      <c r="K24279"/>
    </row>
    <row r="24280" spans="10:11">
      <c r="J24280" s="1"/>
      <c r="K24280"/>
    </row>
    <row r="24281" spans="10:11">
      <c r="J24281" s="1"/>
      <c r="K24281"/>
    </row>
    <row r="24282" spans="10:11">
      <c r="J24282" s="1"/>
      <c r="K24282"/>
    </row>
    <row r="24283" spans="10:11">
      <c r="J24283" s="1"/>
      <c r="K24283"/>
    </row>
    <row r="24284" spans="10:11">
      <c r="J24284" s="1"/>
      <c r="K24284"/>
    </row>
    <row r="24285" spans="10:11">
      <c r="J24285" s="1"/>
      <c r="K24285"/>
    </row>
    <row r="24286" spans="10:11">
      <c r="J24286" s="1"/>
      <c r="K24286"/>
    </row>
    <row r="24287" spans="10:11">
      <c r="J24287" s="1"/>
      <c r="K24287"/>
    </row>
    <row r="24288" spans="10:11">
      <c r="J24288" s="1"/>
      <c r="K24288"/>
    </row>
    <row r="24289" spans="10:11">
      <c r="J24289" s="1"/>
      <c r="K24289"/>
    </row>
    <row r="24290" spans="10:11">
      <c r="J24290" s="1"/>
      <c r="K24290"/>
    </row>
    <row r="24291" spans="10:11">
      <c r="J24291" s="1"/>
      <c r="K24291"/>
    </row>
    <row r="24292" spans="10:11">
      <c r="J24292" s="1"/>
      <c r="K24292"/>
    </row>
    <row r="24293" spans="10:11">
      <c r="J24293" s="1"/>
      <c r="K24293"/>
    </row>
    <row r="24294" spans="10:11">
      <c r="J24294" s="1"/>
      <c r="K24294"/>
    </row>
    <row r="24295" spans="10:11">
      <c r="J24295" s="1"/>
      <c r="K24295"/>
    </row>
    <row r="24296" spans="10:11">
      <c r="J24296" s="1"/>
      <c r="K24296"/>
    </row>
    <row r="24297" spans="10:11">
      <c r="J24297" s="1"/>
      <c r="K24297"/>
    </row>
    <row r="24298" spans="10:11">
      <c r="J24298" s="1"/>
      <c r="K24298"/>
    </row>
    <row r="24299" spans="10:11">
      <c r="J24299" s="1"/>
      <c r="K24299"/>
    </row>
    <row r="24300" spans="10:11">
      <c r="J24300" s="1"/>
      <c r="K24300"/>
    </row>
    <row r="24301" spans="10:11">
      <c r="J24301" s="1"/>
      <c r="K24301"/>
    </row>
    <row r="24302" spans="10:11">
      <c r="J24302" s="1"/>
      <c r="K24302"/>
    </row>
    <row r="24303" spans="10:11">
      <c r="J24303" s="1"/>
      <c r="K24303"/>
    </row>
    <row r="24304" spans="10:11">
      <c r="J24304" s="1"/>
      <c r="K24304"/>
    </row>
    <row r="24305" spans="10:11">
      <c r="J24305" s="1"/>
      <c r="K24305"/>
    </row>
    <row r="24306" spans="10:11">
      <c r="J24306" s="1"/>
      <c r="K24306"/>
    </row>
    <row r="24307" spans="10:11">
      <c r="J24307" s="1"/>
      <c r="K24307"/>
    </row>
    <row r="24308" spans="10:11">
      <c r="J24308" s="1"/>
      <c r="K24308"/>
    </row>
    <row r="24309" spans="10:11">
      <c r="J24309" s="1"/>
      <c r="K24309"/>
    </row>
    <row r="24310" spans="10:11">
      <c r="J24310" s="1"/>
      <c r="K24310"/>
    </row>
    <row r="24311" spans="10:11">
      <c r="J24311" s="1"/>
      <c r="K24311"/>
    </row>
    <row r="24312" spans="10:11">
      <c r="J24312" s="1"/>
      <c r="K24312"/>
    </row>
    <row r="24313" spans="10:11">
      <c r="J24313" s="1"/>
      <c r="K24313"/>
    </row>
    <row r="24314" spans="10:11">
      <c r="J24314" s="1"/>
      <c r="K24314"/>
    </row>
    <row r="24315" spans="10:11">
      <c r="J24315" s="1"/>
      <c r="K24315"/>
    </row>
    <row r="24316" spans="10:11">
      <c r="J24316" s="1"/>
      <c r="K24316"/>
    </row>
    <row r="24317" spans="10:11">
      <c r="J24317" s="1"/>
      <c r="K24317"/>
    </row>
    <row r="24318" spans="10:11">
      <c r="J24318" s="1"/>
      <c r="K24318"/>
    </row>
    <row r="24319" spans="10:11">
      <c r="J24319" s="1"/>
      <c r="K24319"/>
    </row>
    <row r="24320" spans="10:11">
      <c r="J24320" s="1"/>
      <c r="K24320"/>
    </row>
    <row r="24321" spans="10:11">
      <c r="J24321" s="1"/>
      <c r="K24321"/>
    </row>
    <row r="24322" spans="10:11">
      <c r="J24322" s="1"/>
      <c r="K24322"/>
    </row>
    <row r="24323" spans="10:11">
      <c r="J24323" s="1"/>
      <c r="K24323"/>
    </row>
    <row r="24324" spans="10:11">
      <c r="J24324" s="1"/>
      <c r="K24324"/>
    </row>
    <row r="24325" spans="10:11">
      <c r="J24325" s="1"/>
      <c r="K24325"/>
    </row>
    <row r="24326" spans="10:11">
      <c r="J24326" s="1"/>
      <c r="K24326"/>
    </row>
    <row r="24327" spans="10:11">
      <c r="J24327" s="1"/>
      <c r="K24327"/>
    </row>
    <row r="24328" spans="10:11">
      <c r="J24328" s="1"/>
      <c r="K24328"/>
    </row>
    <row r="24329" spans="10:11">
      <c r="J24329" s="1"/>
      <c r="K24329"/>
    </row>
    <row r="24330" spans="10:11">
      <c r="J24330" s="1"/>
      <c r="K24330"/>
    </row>
    <row r="24331" spans="10:11">
      <c r="J24331" s="1"/>
      <c r="K24331"/>
    </row>
    <row r="24332" spans="10:11">
      <c r="J24332" s="1"/>
      <c r="K24332"/>
    </row>
    <row r="24333" spans="10:11">
      <c r="J24333" s="1"/>
      <c r="K24333"/>
    </row>
    <row r="24334" spans="10:11">
      <c r="J24334" s="1"/>
      <c r="K24334"/>
    </row>
    <row r="24335" spans="10:11">
      <c r="J24335" s="1"/>
      <c r="K24335"/>
    </row>
    <row r="24336" spans="10:11">
      <c r="J24336" s="1"/>
      <c r="K24336"/>
    </row>
    <row r="24337" spans="10:11">
      <c r="J24337" s="1"/>
      <c r="K24337"/>
    </row>
    <row r="24338" spans="10:11">
      <c r="J24338" s="1"/>
      <c r="K24338"/>
    </row>
    <row r="24339" spans="10:11">
      <c r="J24339" s="1"/>
      <c r="K24339"/>
    </row>
    <row r="24340" spans="10:11">
      <c r="J24340" s="1"/>
      <c r="K24340"/>
    </row>
    <row r="24341" spans="10:11">
      <c r="J24341" s="1"/>
      <c r="K24341"/>
    </row>
    <row r="24342" spans="10:11">
      <c r="J24342" s="1"/>
      <c r="K24342"/>
    </row>
    <row r="24343" spans="10:11">
      <c r="J24343" s="1"/>
      <c r="K24343"/>
    </row>
    <row r="24344" spans="10:11">
      <c r="J24344" s="1"/>
      <c r="K24344"/>
    </row>
    <row r="24345" spans="10:11">
      <c r="J24345" s="1"/>
      <c r="K24345"/>
    </row>
    <row r="24346" spans="10:11">
      <c r="J24346" s="1"/>
      <c r="K24346"/>
    </row>
    <row r="24347" spans="10:11">
      <c r="J24347" s="1"/>
      <c r="K24347"/>
    </row>
    <row r="24348" spans="10:11">
      <c r="J24348" s="1"/>
      <c r="K24348"/>
    </row>
    <row r="24349" spans="10:11">
      <c r="J24349" s="1"/>
      <c r="K24349"/>
    </row>
    <row r="24350" spans="10:11">
      <c r="J24350" s="1"/>
      <c r="K24350"/>
    </row>
    <row r="24351" spans="10:11">
      <c r="J24351" s="1"/>
      <c r="K24351"/>
    </row>
    <row r="24352" spans="10:11">
      <c r="J24352" s="1"/>
      <c r="K24352"/>
    </row>
    <row r="24353" spans="10:11">
      <c r="J24353" s="1"/>
      <c r="K24353"/>
    </row>
    <row r="24354" spans="10:11">
      <c r="J24354" s="1"/>
      <c r="K24354"/>
    </row>
    <row r="24355" spans="10:11">
      <c r="J24355" s="1"/>
      <c r="K24355"/>
    </row>
    <row r="24356" spans="10:11">
      <c r="J24356" s="1"/>
      <c r="K24356"/>
    </row>
    <row r="24357" spans="10:11">
      <c r="J24357" s="1"/>
      <c r="K24357"/>
    </row>
    <row r="24358" spans="10:11">
      <c r="J24358" s="1"/>
      <c r="K24358"/>
    </row>
    <row r="24359" spans="10:11">
      <c r="J24359" s="1"/>
      <c r="K24359"/>
    </row>
    <row r="24360" spans="10:11">
      <c r="J24360" s="1"/>
      <c r="K24360"/>
    </row>
    <row r="24361" spans="10:11">
      <c r="J24361" s="1"/>
      <c r="K24361"/>
    </row>
    <row r="24362" spans="10:11">
      <c r="J24362" s="1"/>
      <c r="K24362"/>
    </row>
    <row r="24363" spans="10:11">
      <c r="J24363" s="1"/>
      <c r="K24363"/>
    </row>
    <row r="24364" spans="10:11">
      <c r="J24364" s="1"/>
      <c r="K24364"/>
    </row>
    <row r="24365" spans="10:11">
      <c r="J24365" s="1"/>
      <c r="K24365"/>
    </row>
    <row r="24366" spans="10:11">
      <c r="J24366" s="1"/>
      <c r="K24366"/>
    </row>
    <row r="24367" spans="10:11">
      <c r="J24367" s="1"/>
      <c r="K24367"/>
    </row>
    <row r="24368" spans="10:11">
      <c r="J24368" s="1"/>
      <c r="K24368"/>
    </row>
    <row r="24369" spans="10:11">
      <c r="J24369" s="1"/>
      <c r="K24369"/>
    </row>
    <row r="24370" spans="10:11">
      <c r="J24370" s="1"/>
      <c r="K24370"/>
    </row>
    <row r="24371" spans="10:11">
      <c r="J24371" s="1"/>
      <c r="K24371"/>
    </row>
    <row r="24372" spans="10:11">
      <c r="J24372" s="1"/>
      <c r="K24372"/>
    </row>
    <row r="24373" spans="10:11">
      <c r="J24373" s="1"/>
      <c r="K24373"/>
    </row>
    <row r="24374" spans="10:11">
      <c r="J24374" s="1"/>
      <c r="K24374"/>
    </row>
    <row r="24375" spans="10:11">
      <c r="J24375" s="1"/>
      <c r="K24375"/>
    </row>
    <row r="24376" spans="10:11">
      <c r="J24376" s="1"/>
      <c r="K24376"/>
    </row>
    <row r="24377" spans="10:11">
      <c r="J24377" s="1"/>
      <c r="K24377"/>
    </row>
    <row r="24378" spans="10:11">
      <c r="J24378" s="1"/>
      <c r="K24378"/>
    </row>
    <row r="24379" spans="10:11">
      <c r="J24379" s="1"/>
      <c r="K24379"/>
    </row>
    <row r="24380" spans="10:11">
      <c r="J24380" s="1"/>
      <c r="K24380"/>
    </row>
    <row r="24381" spans="10:11">
      <c r="J24381" s="1"/>
      <c r="K24381"/>
    </row>
    <row r="24382" spans="10:11">
      <c r="J24382" s="1"/>
      <c r="K24382"/>
    </row>
    <row r="24383" spans="10:11">
      <c r="J24383" s="1"/>
      <c r="K24383"/>
    </row>
    <row r="24384" spans="10:11">
      <c r="J24384" s="1"/>
      <c r="K24384"/>
    </row>
    <row r="24385" spans="10:11">
      <c r="J24385" s="1"/>
      <c r="K24385"/>
    </row>
    <row r="24386" spans="10:11">
      <c r="J24386" s="1"/>
      <c r="K24386"/>
    </row>
    <row r="24387" spans="10:11">
      <c r="J24387" s="1"/>
      <c r="K24387"/>
    </row>
    <row r="24388" spans="10:11">
      <c r="J24388" s="1"/>
      <c r="K24388"/>
    </row>
    <row r="24389" spans="10:11">
      <c r="J24389" s="1"/>
      <c r="K24389"/>
    </row>
    <row r="24390" spans="10:11">
      <c r="J24390" s="1"/>
      <c r="K24390"/>
    </row>
    <row r="24391" spans="10:11">
      <c r="J24391" s="1"/>
      <c r="K24391"/>
    </row>
    <row r="24392" spans="10:11">
      <c r="J24392" s="1"/>
      <c r="K24392"/>
    </row>
    <row r="24393" spans="10:11">
      <c r="J24393" s="1"/>
      <c r="K24393"/>
    </row>
    <row r="24394" spans="10:11">
      <c r="J24394" s="1"/>
      <c r="K24394"/>
    </row>
    <row r="24395" spans="10:11">
      <c r="J24395" s="1"/>
      <c r="K24395"/>
    </row>
    <row r="24396" spans="10:11">
      <c r="J24396" s="1"/>
      <c r="K24396"/>
    </row>
    <row r="24397" spans="10:11">
      <c r="J24397" s="1"/>
      <c r="K24397"/>
    </row>
    <row r="24398" spans="10:11">
      <c r="J24398" s="1"/>
      <c r="K24398"/>
    </row>
    <row r="24399" spans="10:11">
      <c r="J24399" s="1"/>
      <c r="K24399"/>
    </row>
    <row r="24400" spans="10:11">
      <c r="J24400" s="1"/>
      <c r="K24400"/>
    </row>
    <row r="24401" spans="10:11">
      <c r="J24401" s="1"/>
      <c r="K24401"/>
    </row>
    <row r="24402" spans="10:11">
      <c r="J24402" s="1"/>
      <c r="K24402"/>
    </row>
    <row r="24403" spans="10:11">
      <c r="J24403" s="1"/>
      <c r="K24403"/>
    </row>
    <row r="24404" spans="10:11">
      <c r="J24404" s="1"/>
      <c r="K24404"/>
    </row>
    <row r="24405" spans="10:11">
      <c r="J24405" s="1"/>
      <c r="K24405"/>
    </row>
    <row r="24406" spans="10:11">
      <c r="J24406" s="1"/>
      <c r="K24406"/>
    </row>
    <row r="24407" spans="10:11">
      <c r="J24407" s="1"/>
      <c r="K24407"/>
    </row>
    <row r="24408" spans="10:11">
      <c r="J24408" s="1"/>
      <c r="K24408"/>
    </row>
    <row r="24409" spans="10:11">
      <c r="J24409" s="1"/>
      <c r="K24409"/>
    </row>
    <row r="24410" spans="10:11">
      <c r="J24410" s="1"/>
      <c r="K24410"/>
    </row>
    <row r="24411" spans="10:11">
      <c r="J24411" s="1"/>
      <c r="K24411"/>
    </row>
    <row r="24412" spans="10:11">
      <c r="J24412" s="1"/>
      <c r="K24412"/>
    </row>
    <row r="24413" spans="10:11">
      <c r="J24413" s="1"/>
      <c r="K24413"/>
    </row>
    <row r="24414" spans="10:11">
      <c r="J24414" s="1"/>
      <c r="K24414"/>
    </row>
    <row r="24415" spans="10:11">
      <c r="J24415" s="1"/>
      <c r="K24415"/>
    </row>
    <row r="24416" spans="10:11">
      <c r="J24416" s="1"/>
      <c r="K24416"/>
    </row>
    <row r="24417" spans="10:11">
      <c r="J24417" s="1"/>
      <c r="K24417"/>
    </row>
    <row r="24418" spans="10:11">
      <c r="J24418" s="1"/>
      <c r="K24418"/>
    </row>
    <row r="24419" spans="10:11">
      <c r="J24419" s="1"/>
      <c r="K24419"/>
    </row>
    <row r="24420" spans="10:11">
      <c r="J24420" s="1"/>
      <c r="K24420"/>
    </row>
    <row r="24421" spans="10:11">
      <c r="J24421" s="1"/>
      <c r="K24421"/>
    </row>
    <row r="24422" spans="10:11">
      <c r="J24422" s="1"/>
      <c r="K24422"/>
    </row>
    <row r="24423" spans="10:11">
      <c r="J24423" s="1"/>
      <c r="K24423"/>
    </row>
    <row r="24424" spans="10:11">
      <c r="J24424" s="1"/>
      <c r="K24424"/>
    </row>
    <row r="24425" spans="10:11">
      <c r="J24425" s="1"/>
      <c r="K24425"/>
    </row>
    <row r="24426" spans="10:11">
      <c r="J24426" s="1"/>
      <c r="K24426"/>
    </row>
    <row r="24427" spans="10:11">
      <c r="J24427" s="1"/>
      <c r="K24427"/>
    </row>
    <row r="24428" spans="10:11">
      <c r="J24428" s="1"/>
      <c r="K24428"/>
    </row>
    <row r="24429" spans="10:11">
      <c r="J24429" s="1"/>
      <c r="K24429"/>
    </row>
    <row r="24430" spans="10:11">
      <c r="J24430" s="1"/>
      <c r="K24430"/>
    </row>
    <row r="24431" spans="10:11">
      <c r="J24431" s="1"/>
      <c r="K24431"/>
    </row>
    <row r="24432" spans="10:11">
      <c r="J24432" s="1"/>
      <c r="K24432"/>
    </row>
    <row r="24433" spans="10:11">
      <c r="J24433" s="1"/>
      <c r="K24433"/>
    </row>
    <row r="24434" spans="10:11">
      <c r="J24434" s="1"/>
      <c r="K24434"/>
    </row>
    <row r="24435" spans="10:11">
      <c r="J24435" s="1"/>
      <c r="K24435"/>
    </row>
    <row r="24436" spans="10:11">
      <c r="J24436" s="1"/>
      <c r="K24436"/>
    </row>
    <row r="24437" spans="10:11">
      <c r="J24437" s="1"/>
      <c r="K24437"/>
    </row>
    <row r="24438" spans="10:11">
      <c r="J24438" s="1"/>
      <c r="K24438"/>
    </row>
    <row r="24439" spans="10:11">
      <c r="J24439" s="1"/>
      <c r="K24439"/>
    </row>
    <row r="24440" spans="10:11">
      <c r="J24440" s="1"/>
      <c r="K24440"/>
    </row>
    <row r="24441" spans="10:11">
      <c r="J24441" s="1"/>
      <c r="K24441"/>
    </row>
    <row r="24442" spans="10:11">
      <c r="J24442" s="1"/>
      <c r="K24442"/>
    </row>
    <row r="24443" spans="10:11">
      <c r="J24443" s="1"/>
      <c r="K24443"/>
    </row>
    <row r="24444" spans="10:11">
      <c r="J24444" s="1"/>
      <c r="K24444"/>
    </row>
    <row r="24445" spans="10:11">
      <c r="J24445" s="1"/>
      <c r="K24445"/>
    </row>
    <row r="24446" spans="10:11">
      <c r="J24446" s="1"/>
      <c r="K24446"/>
    </row>
    <row r="24447" spans="10:11">
      <c r="J24447" s="1"/>
      <c r="K24447"/>
    </row>
    <row r="24448" spans="10:11">
      <c r="J24448" s="1"/>
      <c r="K24448"/>
    </row>
    <row r="24449" spans="10:11">
      <c r="J24449" s="1"/>
      <c r="K24449"/>
    </row>
    <row r="24450" spans="10:11">
      <c r="J24450" s="1"/>
      <c r="K24450"/>
    </row>
    <row r="24451" spans="10:11">
      <c r="J24451" s="1"/>
      <c r="K24451"/>
    </row>
    <row r="24452" spans="10:11">
      <c r="J24452" s="1"/>
      <c r="K24452"/>
    </row>
    <row r="24453" spans="10:11">
      <c r="J24453" s="1"/>
      <c r="K24453"/>
    </row>
    <row r="24454" spans="10:11">
      <c r="J24454" s="1"/>
      <c r="K24454"/>
    </row>
    <row r="24455" spans="10:11">
      <c r="J24455" s="1"/>
      <c r="K24455"/>
    </row>
    <row r="24456" spans="10:11">
      <c r="J24456" s="1"/>
      <c r="K24456"/>
    </row>
    <row r="24457" spans="10:11">
      <c r="J24457" s="1"/>
      <c r="K24457"/>
    </row>
    <row r="24458" spans="10:11">
      <c r="J24458" s="1"/>
      <c r="K24458"/>
    </row>
    <row r="24459" spans="10:11">
      <c r="J24459" s="1"/>
      <c r="K24459"/>
    </row>
    <row r="24460" spans="10:11">
      <c r="J24460" s="1"/>
      <c r="K24460"/>
    </row>
    <row r="24461" spans="10:11">
      <c r="J24461" s="1"/>
      <c r="K24461"/>
    </row>
    <row r="24462" spans="10:11">
      <c r="J24462" s="1"/>
      <c r="K24462"/>
    </row>
    <row r="24463" spans="10:11">
      <c r="J24463" s="1"/>
      <c r="K24463"/>
    </row>
    <row r="24464" spans="10:11">
      <c r="J24464" s="1"/>
      <c r="K24464"/>
    </row>
    <row r="24465" spans="10:11">
      <c r="J24465" s="1"/>
      <c r="K24465"/>
    </row>
    <row r="24466" spans="10:11">
      <c r="J24466" s="1"/>
      <c r="K24466"/>
    </row>
    <row r="24467" spans="10:11">
      <c r="J24467" s="1"/>
      <c r="K24467"/>
    </row>
    <row r="24468" spans="10:11">
      <c r="J24468" s="1"/>
      <c r="K24468"/>
    </row>
    <row r="24469" spans="10:11">
      <c r="J24469" s="1"/>
      <c r="K24469"/>
    </row>
    <row r="24470" spans="10:11">
      <c r="J24470" s="1"/>
      <c r="K24470"/>
    </row>
    <row r="24471" spans="10:11">
      <c r="J24471" s="1"/>
      <c r="K24471"/>
    </row>
    <row r="24472" spans="10:11">
      <c r="J24472" s="1"/>
      <c r="K24472"/>
    </row>
    <row r="24473" spans="10:11">
      <c r="J24473" s="1"/>
      <c r="K24473"/>
    </row>
    <row r="24474" spans="10:11">
      <c r="J24474" s="1"/>
      <c r="K24474"/>
    </row>
    <row r="24475" spans="10:11">
      <c r="J24475" s="1"/>
      <c r="K24475"/>
    </row>
    <row r="24476" spans="10:11">
      <c r="J24476" s="1"/>
      <c r="K24476"/>
    </row>
    <row r="24477" spans="10:11">
      <c r="J24477" s="1"/>
      <c r="K24477"/>
    </row>
    <row r="24478" spans="10:11">
      <c r="J24478" s="1"/>
      <c r="K24478"/>
    </row>
    <row r="24479" spans="10:11">
      <c r="J24479" s="1"/>
      <c r="K24479"/>
    </row>
    <row r="24480" spans="10:11">
      <c r="J24480" s="1"/>
      <c r="K24480"/>
    </row>
    <row r="24481" spans="10:11">
      <c r="J24481" s="1"/>
      <c r="K24481"/>
    </row>
    <row r="24482" spans="10:11">
      <c r="J24482" s="1"/>
      <c r="K24482"/>
    </row>
    <row r="24483" spans="10:11">
      <c r="J24483" s="1"/>
      <c r="K24483"/>
    </row>
    <row r="24484" spans="10:11">
      <c r="J24484" s="1"/>
      <c r="K24484"/>
    </row>
    <row r="24485" spans="10:11">
      <c r="J24485" s="1"/>
      <c r="K24485"/>
    </row>
    <row r="24486" spans="10:11">
      <c r="J24486" s="1"/>
      <c r="K24486"/>
    </row>
    <row r="24487" spans="10:11">
      <c r="J24487" s="1"/>
      <c r="K24487"/>
    </row>
    <row r="24488" spans="10:11">
      <c r="J24488" s="1"/>
      <c r="K24488"/>
    </row>
    <row r="24489" spans="10:11">
      <c r="J24489" s="1"/>
      <c r="K24489"/>
    </row>
    <row r="24490" spans="10:11">
      <c r="J24490" s="1"/>
      <c r="K24490"/>
    </row>
    <row r="24491" spans="10:11">
      <c r="J24491" s="1"/>
      <c r="K24491"/>
    </row>
    <row r="24492" spans="10:11">
      <c r="J24492" s="1"/>
      <c r="K24492"/>
    </row>
    <row r="24493" spans="10:11">
      <c r="J24493" s="1"/>
      <c r="K24493"/>
    </row>
    <row r="24494" spans="10:11">
      <c r="J24494" s="1"/>
      <c r="K24494"/>
    </row>
    <row r="24495" spans="10:11">
      <c r="J24495" s="1"/>
      <c r="K24495"/>
    </row>
    <row r="24496" spans="10:11">
      <c r="J24496" s="1"/>
      <c r="K24496"/>
    </row>
    <row r="24497" spans="10:11">
      <c r="J24497" s="1"/>
      <c r="K24497"/>
    </row>
    <row r="24498" spans="10:11">
      <c r="J24498" s="1"/>
      <c r="K24498"/>
    </row>
    <row r="24499" spans="10:11">
      <c r="J24499" s="1"/>
      <c r="K24499"/>
    </row>
    <row r="24500" spans="10:11">
      <c r="J24500" s="1"/>
      <c r="K24500"/>
    </row>
    <row r="24501" spans="10:11">
      <c r="J24501" s="1"/>
      <c r="K24501"/>
    </row>
    <row r="24502" spans="10:11">
      <c r="J24502" s="1"/>
      <c r="K24502"/>
    </row>
    <row r="24503" spans="10:11">
      <c r="J24503" s="1"/>
      <c r="K24503"/>
    </row>
    <row r="24504" spans="10:11">
      <c r="J24504" s="1"/>
      <c r="K24504"/>
    </row>
    <row r="24505" spans="10:11">
      <c r="J24505" s="1"/>
      <c r="K24505"/>
    </row>
    <row r="24506" spans="10:11">
      <c r="J24506" s="1"/>
      <c r="K24506"/>
    </row>
    <row r="24507" spans="10:11">
      <c r="J24507" s="1"/>
      <c r="K24507"/>
    </row>
    <row r="24508" spans="10:11">
      <c r="J24508" s="1"/>
      <c r="K24508"/>
    </row>
    <row r="24509" spans="10:11">
      <c r="J24509" s="1"/>
      <c r="K24509"/>
    </row>
    <row r="24510" spans="10:11">
      <c r="J24510" s="1"/>
      <c r="K24510"/>
    </row>
    <row r="24511" spans="10:11">
      <c r="J24511" s="1"/>
      <c r="K24511"/>
    </row>
    <row r="24512" spans="10:11">
      <c r="J24512" s="1"/>
      <c r="K24512"/>
    </row>
    <row r="24513" spans="10:11">
      <c r="J24513" s="1"/>
      <c r="K24513"/>
    </row>
    <row r="24514" spans="10:11">
      <c r="J24514" s="1"/>
      <c r="K24514"/>
    </row>
    <row r="24515" spans="10:11">
      <c r="J24515" s="1"/>
      <c r="K24515"/>
    </row>
    <row r="24516" spans="10:11">
      <c r="J24516" s="1"/>
      <c r="K24516"/>
    </row>
    <row r="24517" spans="10:11">
      <c r="J24517" s="1"/>
      <c r="K24517"/>
    </row>
    <row r="24518" spans="10:11">
      <c r="J24518" s="1"/>
      <c r="K24518"/>
    </row>
    <row r="24519" spans="10:11">
      <c r="J24519" s="1"/>
      <c r="K24519"/>
    </row>
    <row r="24520" spans="10:11">
      <c r="J24520" s="1"/>
      <c r="K24520"/>
    </row>
    <row r="24521" spans="10:11">
      <c r="J24521" s="1"/>
      <c r="K24521"/>
    </row>
    <row r="24522" spans="10:11">
      <c r="J24522" s="1"/>
      <c r="K24522"/>
    </row>
    <row r="24523" spans="10:11">
      <c r="J24523" s="1"/>
      <c r="K24523"/>
    </row>
    <row r="24524" spans="10:11">
      <c r="J24524" s="1"/>
      <c r="K24524"/>
    </row>
    <row r="24525" spans="10:11">
      <c r="J24525" s="1"/>
      <c r="K24525"/>
    </row>
    <row r="24526" spans="10:11">
      <c r="J24526" s="1"/>
      <c r="K24526"/>
    </row>
    <row r="24527" spans="10:11">
      <c r="J24527" s="1"/>
      <c r="K24527"/>
    </row>
    <row r="24528" spans="10:11">
      <c r="J24528" s="1"/>
      <c r="K24528"/>
    </row>
    <row r="24529" spans="10:11">
      <c r="J24529" s="1"/>
      <c r="K24529"/>
    </row>
    <row r="24530" spans="10:11">
      <c r="J24530" s="1"/>
      <c r="K24530"/>
    </row>
    <row r="24531" spans="10:11">
      <c r="J24531" s="1"/>
      <c r="K24531"/>
    </row>
    <row r="24532" spans="10:11">
      <c r="J24532" s="1"/>
      <c r="K24532"/>
    </row>
    <row r="24533" spans="10:11">
      <c r="J24533" s="1"/>
      <c r="K24533"/>
    </row>
    <row r="24534" spans="10:11">
      <c r="J24534" s="1"/>
      <c r="K24534"/>
    </row>
    <row r="24535" spans="10:11">
      <c r="J24535" s="1"/>
      <c r="K24535"/>
    </row>
    <row r="24536" spans="10:11">
      <c r="J24536" s="1"/>
      <c r="K24536"/>
    </row>
    <row r="24537" spans="10:11">
      <c r="J24537" s="1"/>
      <c r="K24537"/>
    </row>
    <row r="24538" spans="10:11">
      <c r="J24538" s="1"/>
      <c r="K24538"/>
    </row>
    <row r="24539" spans="10:11">
      <c r="J24539" s="1"/>
      <c r="K24539"/>
    </row>
    <row r="24540" spans="10:11">
      <c r="J24540" s="1"/>
      <c r="K24540"/>
    </row>
    <row r="24541" spans="10:11">
      <c r="J24541" s="1"/>
      <c r="K24541"/>
    </row>
    <row r="24542" spans="10:11">
      <c r="J24542" s="1"/>
      <c r="K24542"/>
    </row>
    <row r="24543" spans="10:11">
      <c r="J24543" s="1"/>
      <c r="K24543"/>
    </row>
    <row r="24544" spans="10:11">
      <c r="J24544" s="1"/>
      <c r="K24544"/>
    </row>
    <row r="24545" spans="10:11">
      <c r="J24545" s="1"/>
      <c r="K24545"/>
    </row>
    <row r="24546" spans="10:11">
      <c r="J24546" s="1"/>
      <c r="K24546"/>
    </row>
    <row r="24547" spans="10:11">
      <c r="J24547" s="1"/>
      <c r="K24547"/>
    </row>
    <row r="24548" spans="10:11">
      <c r="J24548" s="1"/>
      <c r="K24548"/>
    </row>
    <row r="24549" spans="10:11">
      <c r="J24549" s="1"/>
      <c r="K24549"/>
    </row>
    <row r="24550" spans="10:11">
      <c r="J24550" s="1"/>
      <c r="K24550"/>
    </row>
    <row r="24551" spans="10:11">
      <c r="J24551" s="1"/>
      <c r="K24551"/>
    </row>
    <row r="24552" spans="10:11">
      <c r="J24552" s="1"/>
      <c r="K24552"/>
    </row>
    <row r="24553" spans="10:11">
      <c r="J24553" s="1"/>
      <c r="K24553"/>
    </row>
    <row r="24554" spans="10:11">
      <c r="J24554" s="1"/>
      <c r="K24554"/>
    </row>
    <row r="24555" spans="10:11">
      <c r="J24555" s="1"/>
      <c r="K24555"/>
    </row>
    <row r="24556" spans="10:11">
      <c r="J24556" s="1"/>
      <c r="K24556"/>
    </row>
    <row r="24557" spans="10:11">
      <c r="J24557" s="1"/>
      <c r="K24557"/>
    </row>
    <row r="24558" spans="10:11">
      <c r="J24558" s="1"/>
      <c r="K24558"/>
    </row>
    <row r="24559" spans="10:11">
      <c r="J24559" s="1"/>
      <c r="K24559"/>
    </row>
    <row r="24560" spans="10:11">
      <c r="J24560" s="1"/>
      <c r="K24560"/>
    </row>
    <row r="24561" spans="10:11">
      <c r="J24561" s="1"/>
      <c r="K24561"/>
    </row>
    <row r="24562" spans="10:11">
      <c r="J24562" s="1"/>
      <c r="K24562"/>
    </row>
    <row r="24563" spans="10:11">
      <c r="J24563" s="1"/>
      <c r="K24563"/>
    </row>
    <row r="24564" spans="10:11">
      <c r="J24564" s="1"/>
      <c r="K24564"/>
    </row>
    <row r="24565" spans="10:11">
      <c r="J24565" s="1"/>
      <c r="K24565"/>
    </row>
    <row r="24566" spans="10:11">
      <c r="J24566" s="1"/>
      <c r="K24566"/>
    </row>
    <row r="24567" spans="10:11">
      <c r="J24567" s="1"/>
      <c r="K24567"/>
    </row>
    <row r="24568" spans="10:11">
      <c r="J24568" s="1"/>
      <c r="K24568"/>
    </row>
    <row r="24569" spans="10:11">
      <c r="J24569" s="1"/>
      <c r="K24569"/>
    </row>
    <row r="24570" spans="10:11">
      <c r="J24570" s="1"/>
      <c r="K24570"/>
    </row>
    <row r="24571" spans="10:11">
      <c r="J24571" s="1"/>
      <c r="K24571"/>
    </row>
    <row r="24572" spans="10:11">
      <c r="J24572" s="1"/>
      <c r="K24572"/>
    </row>
    <row r="24573" spans="10:11">
      <c r="J24573" s="1"/>
      <c r="K24573"/>
    </row>
    <row r="24574" spans="10:11">
      <c r="J24574" s="1"/>
      <c r="K24574"/>
    </row>
    <row r="24575" spans="10:11">
      <c r="J24575" s="1"/>
      <c r="K24575"/>
    </row>
    <row r="24576" spans="10:11">
      <c r="J24576" s="1"/>
      <c r="K24576"/>
    </row>
    <row r="24577" spans="10:11">
      <c r="J24577" s="1"/>
      <c r="K24577"/>
    </row>
    <row r="24578" spans="10:11">
      <c r="J24578" s="1"/>
      <c r="K24578"/>
    </row>
    <row r="24579" spans="10:11">
      <c r="J24579" s="1"/>
      <c r="K24579"/>
    </row>
    <row r="24580" spans="10:11">
      <c r="J24580" s="1"/>
      <c r="K24580"/>
    </row>
    <row r="24581" spans="10:11">
      <c r="J24581" s="1"/>
      <c r="K24581"/>
    </row>
    <row r="24582" spans="10:11">
      <c r="J24582" s="1"/>
      <c r="K24582"/>
    </row>
    <row r="24583" spans="10:11">
      <c r="J24583" s="1"/>
      <c r="K24583"/>
    </row>
    <row r="24584" spans="10:11">
      <c r="J24584" s="1"/>
      <c r="K24584"/>
    </row>
    <row r="24585" spans="10:11">
      <c r="J24585" s="1"/>
      <c r="K24585"/>
    </row>
    <row r="24586" spans="10:11">
      <c r="J24586" s="1"/>
      <c r="K24586"/>
    </row>
    <row r="24587" spans="10:11">
      <c r="J24587" s="1"/>
      <c r="K24587"/>
    </row>
    <row r="24588" spans="10:11">
      <c r="J24588" s="1"/>
      <c r="K24588"/>
    </row>
    <row r="24589" spans="10:11">
      <c r="J24589" s="1"/>
      <c r="K24589"/>
    </row>
    <row r="24590" spans="10:11">
      <c r="J24590" s="1"/>
      <c r="K24590"/>
    </row>
    <row r="24591" spans="10:11">
      <c r="J24591" s="1"/>
      <c r="K24591"/>
    </row>
    <row r="24592" spans="10:11">
      <c r="J24592" s="1"/>
      <c r="K24592"/>
    </row>
    <row r="24593" spans="10:11">
      <c r="J24593" s="1"/>
      <c r="K24593"/>
    </row>
    <row r="24594" spans="10:11">
      <c r="J24594" s="1"/>
      <c r="K24594"/>
    </row>
    <row r="24595" spans="10:11">
      <c r="J24595" s="1"/>
      <c r="K24595"/>
    </row>
    <row r="24596" spans="10:11">
      <c r="J24596" s="1"/>
      <c r="K24596"/>
    </row>
    <row r="24597" spans="10:11">
      <c r="J24597" s="1"/>
      <c r="K24597"/>
    </row>
    <row r="24598" spans="10:11">
      <c r="J24598" s="1"/>
      <c r="K24598"/>
    </row>
    <row r="24599" spans="10:11">
      <c r="J24599" s="1"/>
      <c r="K24599"/>
    </row>
    <row r="24600" spans="10:11">
      <c r="J24600" s="1"/>
      <c r="K24600"/>
    </row>
    <row r="24601" spans="10:11">
      <c r="J24601" s="1"/>
      <c r="K24601"/>
    </row>
    <row r="24602" spans="10:11">
      <c r="J24602" s="1"/>
      <c r="K24602"/>
    </row>
    <row r="24603" spans="10:11">
      <c r="J24603" s="1"/>
      <c r="K24603"/>
    </row>
    <row r="24604" spans="10:11">
      <c r="J24604" s="1"/>
      <c r="K24604"/>
    </row>
    <row r="24605" spans="10:11">
      <c r="J24605" s="1"/>
      <c r="K24605"/>
    </row>
    <row r="24606" spans="10:11">
      <c r="J24606" s="1"/>
      <c r="K24606"/>
    </row>
    <row r="24607" spans="10:11">
      <c r="J24607" s="1"/>
      <c r="K24607"/>
    </row>
    <row r="24608" spans="10:11">
      <c r="J24608" s="1"/>
      <c r="K24608"/>
    </row>
    <row r="24609" spans="10:11">
      <c r="J24609" s="1"/>
      <c r="K24609"/>
    </row>
    <row r="24610" spans="10:11">
      <c r="J24610" s="1"/>
      <c r="K24610"/>
    </row>
    <row r="24611" spans="10:11">
      <c r="J24611" s="1"/>
      <c r="K24611"/>
    </row>
    <row r="24612" spans="10:11">
      <c r="J24612" s="1"/>
      <c r="K24612"/>
    </row>
    <row r="24613" spans="10:11">
      <c r="J24613" s="1"/>
      <c r="K24613"/>
    </row>
    <row r="24614" spans="10:11">
      <c r="J24614" s="1"/>
      <c r="K24614"/>
    </row>
    <row r="24615" spans="10:11">
      <c r="J24615" s="1"/>
      <c r="K24615"/>
    </row>
    <row r="24616" spans="10:11">
      <c r="J24616" s="1"/>
      <c r="K24616"/>
    </row>
    <row r="24617" spans="10:11">
      <c r="J24617" s="1"/>
      <c r="K24617"/>
    </row>
    <row r="24618" spans="10:11">
      <c r="J24618" s="1"/>
      <c r="K24618"/>
    </row>
    <row r="24619" spans="10:11">
      <c r="J24619" s="1"/>
      <c r="K24619"/>
    </row>
    <row r="24620" spans="10:11">
      <c r="J24620" s="1"/>
      <c r="K24620"/>
    </row>
    <row r="24621" spans="10:11">
      <c r="J24621" s="1"/>
      <c r="K24621"/>
    </row>
    <row r="24622" spans="10:11">
      <c r="J24622" s="1"/>
      <c r="K24622"/>
    </row>
    <row r="24623" spans="10:11">
      <c r="J24623" s="1"/>
      <c r="K24623"/>
    </row>
    <row r="24624" spans="10:11">
      <c r="J24624" s="1"/>
      <c r="K24624"/>
    </row>
    <row r="24625" spans="10:11">
      <c r="J24625" s="1"/>
      <c r="K24625"/>
    </row>
    <row r="24626" spans="10:11">
      <c r="J24626" s="1"/>
      <c r="K24626"/>
    </row>
    <row r="24627" spans="10:11">
      <c r="J24627" s="1"/>
      <c r="K24627"/>
    </row>
    <row r="24628" spans="10:11">
      <c r="J24628" s="1"/>
      <c r="K24628"/>
    </row>
    <row r="24629" spans="10:11">
      <c r="J24629" s="1"/>
      <c r="K24629"/>
    </row>
    <row r="24630" spans="10:11">
      <c r="J24630" s="1"/>
      <c r="K24630"/>
    </row>
    <row r="24631" spans="10:11">
      <c r="J24631" s="1"/>
      <c r="K24631"/>
    </row>
    <row r="24632" spans="10:11">
      <c r="J24632" s="1"/>
      <c r="K24632"/>
    </row>
    <row r="24633" spans="10:11">
      <c r="J24633" s="1"/>
      <c r="K24633"/>
    </row>
    <row r="24634" spans="10:11">
      <c r="J24634" s="1"/>
      <c r="K24634"/>
    </row>
    <row r="24635" spans="10:11">
      <c r="J24635" s="1"/>
      <c r="K24635"/>
    </row>
    <row r="24636" spans="10:11">
      <c r="J24636" s="1"/>
      <c r="K24636"/>
    </row>
    <row r="24637" spans="10:11">
      <c r="J24637" s="1"/>
      <c r="K24637"/>
    </row>
    <row r="24638" spans="10:11">
      <c r="J24638" s="1"/>
      <c r="K24638"/>
    </row>
    <row r="24639" spans="10:11">
      <c r="J24639" s="1"/>
      <c r="K24639"/>
    </row>
    <row r="24640" spans="10:11">
      <c r="J24640" s="1"/>
      <c r="K24640"/>
    </row>
    <row r="24641" spans="10:11">
      <c r="J24641" s="1"/>
      <c r="K24641"/>
    </row>
    <row r="24642" spans="10:11">
      <c r="J24642" s="1"/>
      <c r="K24642"/>
    </row>
    <row r="24643" spans="10:11">
      <c r="J24643" s="1"/>
      <c r="K24643"/>
    </row>
    <row r="24644" spans="10:11">
      <c r="J24644" s="1"/>
      <c r="K24644"/>
    </row>
    <row r="24645" spans="10:11">
      <c r="J24645" s="1"/>
      <c r="K24645"/>
    </row>
    <row r="24646" spans="10:11">
      <c r="J24646" s="1"/>
      <c r="K24646"/>
    </row>
    <row r="24647" spans="10:11">
      <c r="J24647" s="1"/>
      <c r="K24647"/>
    </row>
    <row r="24648" spans="10:11">
      <c r="J24648" s="1"/>
      <c r="K24648"/>
    </row>
    <row r="24649" spans="10:11">
      <c r="J24649" s="1"/>
      <c r="K24649"/>
    </row>
    <row r="24650" spans="10:11">
      <c r="J24650" s="1"/>
      <c r="K24650"/>
    </row>
    <row r="24651" spans="10:11">
      <c r="J24651" s="1"/>
      <c r="K24651"/>
    </row>
    <row r="24652" spans="10:11">
      <c r="J24652" s="1"/>
      <c r="K24652"/>
    </row>
    <row r="24653" spans="10:11">
      <c r="J24653" s="1"/>
      <c r="K24653"/>
    </row>
    <row r="24654" spans="10:11">
      <c r="J24654" s="1"/>
      <c r="K24654"/>
    </row>
    <row r="24655" spans="10:11">
      <c r="J24655" s="1"/>
      <c r="K24655"/>
    </row>
    <row r="24656" spans="10:11">
      <c r="J24656" s="1"/>
      <c r="K24656"/>
    </row>
    <row r="24657" spans="10:11">
      <c r="J24657" s="1"/>
      <c r="K24657"/>
    </row>
    <row r="24658" spans="10:11">
      <c r="J24658" s="1"/>
      <c r="K24658"/>
    </row>
    <row r="24659" spans="10:11">
      <c r="J24659" s="1"/>
      <c r="K24659"/>
    </row>
    <row r="24660" spans="10:11">
      <c r="J24660" s="1"/>
      <c r="K24660"/>
    </row>
    <row r="24661" spans="10:11">
      <c r="J24661" s="1"/>
      <c r="K24661"/>
    </row>
    <row r="24662" spans="10:11">
      <c r="J24662" s="1"/>
      <c r="K24662"/>
    </row>
    <row r="24663" spans="10:11">
      <c r="J24663" s="1"/>
      <c r="K24663"/>
    </row>
    <row r="24664" spans="10:11">
      <c r="J24664" s="1"/>
      <c r="K24664"/>
    </row>
    <row r="24665" spans="10:11">
      <c r="J24665" s="1"/>
      <c r="K24665"/>
    </row>
    <row r="24666" spans="10:11">
      <c r="J24666" s="1"/>
      <c r="K24666"/>
    </row>
    <row r="24667" spans="10:11">
      <c r="J24667" s="1"/>
      <c r="K24667"/>
    </row>
    <row r="24668" spans="10:11">
      <c r="J24668" s="1"/>
      <c r="K24668"/>
    </row>
    <row r="24669" spans="10:11">
      <c r="J24669" s="1"/>
      <c r="K24669"/>
    </row>
    <row r="24670" spans="10:11">
      <c r="J24670" s="1"/>
      <c r="K24670"/>
    </row>
    <row r="24671" spans="10:11">
      <c r="J24671" s="1"/>
      <c r="K24671"/>
    </row>
    <row r="24672" spans="10:11">
      <c r="J24672" s="1"/>
      <c r="K24672"/>
    </row>
    <row r="24673" spans="10:11">
      <c r="J24673" s="1"/>
      <c r="K24673"/>
    </row>
    <row r="24674" spans="10:11">
      <c r="J24674" s="1"/>
      <c r="K24674"/>
    </row>
    <row r="24675" spans="10:11">
      <c r="J24675" s="1"/>
      <c r="K24675"/>
    </row>
    <row r="24676" spans="10:11">
      <c r="J24676" s="1"/>
      <c r="K24676"/>
    </row>
    <row r="24677" spans="10:11">
      <c r="J24677" s="1"/>
      <c r="K24677"/>
    </row>
    <row r="24678" spans="10:11">
      <c r="J24678" s="1"/>
      <c r="K24678"/>
    </row>
    <row r="24679" spans="10:11">
      <c r="J24679" s="1"/>
      <c r="K24679"/>
    </row>
    <row r="24680" spans="10:11">
      <c r="J24680" s="1"/>
      <c r="K24680"/>
    </row>
    <row r="24681" spans="10:11">
      <c r="J24681" s="1"/>
      <c r="K24681"/>
    </row>
    <row r="24682" spans="10:11">
      <c r="J24682" s="1"/>
      <c r="K24682"/>
    </row>
    <row r="24683" spans="10:11">
      <c r="J24683" s="1"/>
      <c r="K24683"/>
    </row>
    <row r="24684" spans="10:11">
      <c r="J24684" s="1"/>
      <c r="K24684"/>
    </row>
    <row r="24685" spans="10:11">
      <c r="J24685" s="1"/>
      <c r="K24685"/>
    </row>
    <row r="24686" spans="10:11">
      <c r="J24686" s="1"/>
      <c r="K24686"/>
    </row>
    <row r="24687" spans="10:11">
      <c r="J24687" s="1"/>
      <c r="K24687"/>
    </row>
    <row r="24688" spans="10:11">
      <c r="J24688" s="1"/>
      <c r="K24688"/>
    </row>
    <row r="24689" spans="10:11">
      <c r="J24689" s="1"/>
      <c r="K24689"/>
    </row>
    <row r="24690" spans="10:11">
      <c r="J24690" s="1"/>
      <c r="K24690"/>
    </row>
    <row r="24691" spans="10:11">
      <c r="J24691" s="1"/>
      <c r="K24691"/>
    </row>
    <row r="24692" spans="10:11">
      <c r="J24692" s="1"/>
      <c r="K24692"/>
    </row>
    <row r="24693" spans="10:11">
      <c r="J24693" s="1"/>
      <c r="K24693"/>
    </row>
    <row r="24694" spans="10:11">
      <c r="J24694" s="1"/>
      <c r="K24694"/>
    </row>
    <row r="24695" spans="10:11">
      <c r="J24695" s="1"/>
      <c r="K24695"/>
    </row>
    <row r="24696" spans="10:11">
      <c r="J24696" s="1"/>
      <c r="K24696"/>
    </row>
    <row r="24697" spans="10:11">
      <c r="J24697" s="1"/>
      <c r="K24697"/>
    </row>
    <row r="24698" spans="10:11">
      <c r="J24698" s="1"/>
      <c r="K24698"/>
    </row>
    <row r="24699" spans="10:11">
      <c r="J24699" s="1"/>
      <c r="K24699"/>
    </row>
    <row r="24700" spans="10:11">
      <c r="J24700" s="1"/>
      <c r="K24700"/>
    </row>
    <row r="24701" spans="10:11">
      <c r="J24701" s="1"/>
      <c r="K24701"/>
    </row>
    <row r="24702" spans="10:11">
      <c r="J24702" s="1"/>
      <c r="K24702"/>
    </row>
    <row r="24703" spans="10:11">
      <c r="J24703" s="1"/>
      <c r="K24703"/>
    </row>
    <row r="24704" spans="10:11">
      <c r="J24704" s="1"/>
      <c r="K24704"/>
    </row>
    <row r="24705" spans="10:11">
      <c r="J24705" s="1"/>
      <c r="K24705"/>
    </row>
    <row r="24706" spans="10:11">
      <c r="J24706" s="1"/>
      <c r="K24706"/>
    </row>
    <row r="24707" spans="10:11">
      <c r="J24707" s="1"/>
      <c r="K24707"/>
    </row>
    <row r="24708" spans="10:11">
      <c r="J24708" s="1"/>
      <c r="K24708"/>
    </row>
    <row r="24709" spans="10:11">
      <c r="J24709" s="1"/>
      <c r="K24709"/>
    </row>
    <row r="24710" spans="10:11">
      <c r="J24710" s="1"/>
      <c r="K24710"/>
    </row>
    <row r="24711" spans="10:11">
      <c r="J24711" s="1"/>
      <c r="K24711"/>
    </row>
    <row r="24712" spans="10:11">
      <c r="J24712" s="1"/>
      <c r="K24712"/>
    </row>
    <row r="24713" spans="10:11">
      <c r="J24713" s="1"/>
      <c r="K24713"/>
    </row>
    <row r="24714" spans="10:11">
      <c r="J24714" s="1"/>
      <c r="K24714"/>
    </row>
    <row r="24715" spans="10:11">
      <c r="J24715" s="1"/>
      <c r="K24715"/>
    </row>
    <row r="24716" spans="10:11">
      <c r="J24716" s="1"/>
      <c r="K24716"/>
    </row>
    <row r="24717" spans="10:11">
      <c r="J24717" s="1"/>
      <c r="K24717"/>
    </row>
    <row r="24718" spans="10:11">
      <c r="J24718" s="1"/>
      <c r="K24718"/>
    </row>
    <row r="24719" spans="10:11">
      <c r="J24719" s="1"/>
      <c r="K24719"/>
    </row>
    <row r="24720" spans="10:11">
      <c r="J24720" s="1"/>
      <c r="K24720"/>
    </row>
    <row r="24721" spans="10:11">
      <c r="J24721" s="1"/>
      <c r="K24721"/>
    </row>
    <row r="24722" spans="10:11">
      <c r="J24722" s="1"/>
      <c r="K24722"/>
    </row>
    <row r="24723" spans="10:11">
      <c r="J24723" s="1"/>
      <c r="K24723"/>
    </row>
    <row r="24724" spans="10:11">
      <c r="J24724" s="1"/>
      <c r="K24724"/>
    </row>
    <row r="24725" spans="10:11">
      <c r="J24725" s="1"/>
      <c r="K24725"/>
    </row>
    <row r="24726" spans="10:11">
      <c r="J24726" s="1"/>
      <c r="K24726"/>
    </row>
    <row r="24727" spans="10:11">
      <c r="J24727" s="1"/>
      <c r="K24727"/>
    </row>
    <row r="24728" spans="10:11">
      <c r="J24728" s="1"/>
      <c r="K24728"/>
    </row>
    <row r="24729" spans="10:11">
      <c r="J24729" s="1"/>
      <c r="K24729"/>
    </row>
    <row r="24730" spans="10:11">
      <c r="J24730" s="1"/>
      <c r="K24730"/>
    </row>
    <row r="24731" spans="10:11">
      <c r="J24731" s="1"/>
      <c r="K24731"/>
    </row>
    <row r="24732" spans="10:11">
      <c r="J24732" s="1"/>
      <c r="K24732"/>
    </row>
    <row r="24733" spans="10:11">
      <c r="J24733" s="1"/>
      <c r="K24733"/>
    </row>
    <row r="24734" spans="10:11">
      <c r="J24734" s="1"/>
      <c r="K24734"/>
    </row>
    <row r="24735" spans="10:11">
      <c r="J24735" s="1"/>
      <c r="K24735"/>
    </row>
    <row r="24736" spans="10:11">
      <c r="J24736" s="1"/>
      <c r="K24736"/>
    </row>
    <row r="24737" spans="10:11">
      <c r="J24737" s="1"/>
      <c r="K24737"/>
    </row>
    <row r="24738" spans="10:11">
      <c r="J24738" s="1"/>
      <c r="K24738"/>
    </row>
    <row r="24739" spans="10:11">
      <c r="J24739" s="1"/>
      <c r="K24739"/>
    </row>
    <row r="24740" spans="10:11">
      <c r="J24740" s="1"/>
      <c r="K24740"/>
    </row>
    <row r="24741" spans="10:11">
      <c r="J24741" s="1"/>
      <c r="K24741"/>
    </row>
    <row r="24742" spans="10:11">
      <c r="J24742" s="1"/>
      <c r="K24742"/>
    </row>
    <row r="24743" spans="10:11">
      <c r="J24743" s="1"/>
      <c r="K24743"/>
    </row>
    <row r="24744" spans="10:11">
      <c r="J24744" s="1"/>
      <c r="K24744"/>
    </row>
    <row r="24745" spans="10:11">
      <c r="J24745" s="1"/>
      <c r="K24745"/>
    </row>
    <row r="24746" spans="10:11">
      <c r="J24746" s="1"/>
      <c r="K24746"/>
    </row>
    <row r="24747" spans="10:11">
      <c r="J24747" s="1"/>
      <c r="K24747"/>
    </row>
    <row r="24748" spans="10:11">
      <c r="J24748" s="1"/>
      <c r="K24748"/>
    </row>
    <row r="24749" spans="10:11">
      <c r="J24749" s="1"/>
      <c r="K24749"/>
    </row>
    <row r="24750" spans="10:11">
      <c r="J24750" s="1"/>
      <c r="K24750"/>
    </row>
    <row r="24751" spans="10:11">
      <c r="J24751" s="1"/>
      <c r="K24751"/>
    </row>
    <row r="24752" spans="10:11">
      <c r="J24752" s="1"/>
      <c r="K24752"/>
    </row>
    <row r="24753" spans="10:11">
      <c r="J24753" s="1"/>
      <c r="K24753"/>
    </row>
    <row r="24754" spans="10:11">
      <c r="J24754" s="1"/>
      <c r="K24754"/>
    </row>
    <row r="24755" spans="10:11">
      <c r="J24755" s="1"/>
      <c r="K24755"/>
    </row>
    <row r="24756" spans="10:11">
      <c r="J24756" s="1"/>
      <c r="K24756"/>
    </row>
    <row r="24757" spans="10:11">
      <c r="J24757" s="1"/>
      <c r="K24757"/>
    </row>
    <row r="24758" spans="10:11">
      <c r="J24758" s="1"/>
      <c r="K24758"/>
    </row>
    <row r="24759" spans="10:11">
      <c r="J24759" s="1"/>
      <c r="K24759"/>
    </row>
    <row r="24760" spans="10:11">
      <c r="J24760" s="1"/>
      <c r="K24760"/>
    </row>
    <row r="24761" spans="10:11">
      <c r="J24761" s="1"/>
      <c r="K24761"/>
    </row>
    <row r="24762" spans="10:11">
      <c r="J24762" s="1"/>
      <c r="K24762"/>
    </row>
    <row r="24763" spans="10:11">
      <c r="J24763" s="1"/>
      <c r="K24763"/>
    </row>
    <row r="24764" spans="10:11">
      <c r="J24764" s="1"/>
      <c r="K24764"/>
    </row>
    <row r="24765" spans="10:11">
      <c r="J24765" s="1"/>
      <c r="K24765"/>
    </row>
    <row r="24766" spans="10:11">
      <c r="J24766" s="1"/>
      <c r="K24766"/>
    </row>
    <row r="24767" spans="10:11">
      <c r="J24767" s="1"/>
      <c r="K24767"/>
    </row>
    <row r="24768" spans="10:11">
      <c r="J24768" s="1"/>
      <c r="K24768"/>
    </row>
    <row r="24769" spans="10:11">
      <c r="J24769" s="1"/>
      <c r="K24769"/>
    </row>
    <row r="24770" spans="10:11">
      <c r="J24770" s="1"/>
      <c r="K24770"/>
    </row>
    <row r="24771" spans="10:11">
      <c r="J24771" s="1"/>
      <c r="K24771"/>
    </row>
    <row r="24772" spans="10:11">
      <c r="J24772" s="1"/>
      <c r="K24772"/>
    </row>
    <row r="24773" spans="10:11">
      <c r="J24773" s="1"/>
      <c r="K24773"/>
    </row>
    <row r="24774" spans="10:11">
      <c r="J24774" s="1"/>
      <c r="K24774"/>
    </row>
    <row r="24775" spans="10:11">
      <c r="J24775" s="1"/>
      <c r="K24775"/>
    </row>
    <row r="24776" spans="10:11">
      <c r="J24776" s="1"/>
      <c r="K24776"/>
    </row>
    <row r="24777" spans="10:11">
      <c r="J24777" s="1"/>
      <c r="K24777"/>
    </row>
    <row r="24778" spans="10:11">
      <c r="J24778" s="1"/>
      <c r="K24778"/>
    </row>
    <row r="24779" spans="10:11">
      <c r="J24779" s="1"/>
      <c r="K24779"/>
    </row>
    <row r="24780" spans="10:11">
      <c r="J24780" s="1"/>
      <c r="K24780"/>
    </row>
    <row r="24781" spans="10:11">
      <c r="J24781" s="1"/>
      <c r="K24781"/>
    </row>
    <row r="24782" spans="10:11">
      <c r="J24782" s="1"/>
      <c r="K24782"/>
    </row>
    <row r="24783" spans="10:11">
      <c r="J24783" s="1"/>
      <c r="K24783"/>
    </row>
    <row r="24784" spans="10:11">
      <c r="J24784" s="1"/>
      <c r="K24784"/>
    </row>
    <row r="24785" spans="10:11">
      <c r="J24785" s="1"/>
      <c r="K24785"/>
    </row>
    <row r="24786" spans="10:11">
      <c r="J24786" s="1"/>
      <c r="K24786"/>
    </row>
    <row r="24787" spans="10:11">
      <c r="J24787" s="1"/>
      <c r="K24787"/>
    </row>
    <row r="24788" spans="10:11">
      <c r="J24788" s="1"/>
      <c r="K24788"/>
    </row>
    <row r="24789" spans="10:11">
      <c r="J24789" s="1"/>
      <c r="K24789"/>
    </row>
    <row r="24790" spans="10:11">
      <c r="J24790" s="1"/>
      <c r="K24790"/>
    </row>
    <row r="24791" spans="10:11">
      <c r="J24791" s="1"/>
      <c r="K24791"/>
    </row>
    <row r="24792" spans="10:11">
      <c r="J24792" s="1"/>
      <c r="K24792"/>
    </row>
    <row r="24793" spans="10:11">
      <c r="J24793" s="1"/>
      <c r="K24793"/>
    </row>
    <row r="24794" spans="10:11">
      <c r="J24794" s="1"/>
      <c r="K24794"/>
    </row>
    <row r="24795" spans="10:11">
      <c r="J24795" s="1"/>
      <c r="K24795"/>
    </row>
    <row r="24796" spans="10:11">
      <c r="J24796" s="1"/>
      <c r="K24796"/>
    </row>
    <row r="24797" spans="10:11">
      <c r="J24797" s="1"/>
      <c r="K24797"/>
    </row>
    <row r="24798" spans="10:11">
      <c r="J24798" s="1"/>
      <c r="K24798"/>
    </row>
    <row r="24799" spans="10:11">
      <c r="J24799" s="1"/>
      <c r="K24799"/>
    </row>
    <row r="24800" spans="10:11">
      <c r="J24800" s="1"/>
      <c r="K24800"/>
    </row>
    <row r="24801" spans="10:11">
      <c r="J24801" s="1"/>
      <c r="K24801"/>
    </row>
    <row r="24802" spans="10:11">
      <c r="J24802" s="1"/>
      <c r="K24802"/>
    </row>
    <row r="24803" spans="10:11">
      <c r="J24803" s="1"/>
      <c r="K24803"/>
    </row>
    <row r="24804" spans="10:11">
      <c r="J24804" s="1"/>
      <c r="K24804"/>
    </row>
    <row r="24805" spans="10:11">
      <c r="J24805" s="1"/>
      <c r="K24805"/>
    </row>
    <row r="24806" spans="10:11">
      <c r="J24806" s="1"/>
      <c r="K24806"/>
    </row>
    <row r="24807" spans="10:11">
      <c r="J24807" s="1"/>
      <c r="K24807"/>
    </row>
    <row r="24808" spans="10:11">
      <c r="J24808" s="1"/>
      <c r="K24808"/>
    </row>
    <row r="24809" spans="10:11">
      <c r="J24809" s="1"/>
      <c r="K24809"/>
    </row>
    <row r="24810" spans="10:11">
      <c r="J24810" s="1"/>
      <c r="K24810"/>
    </row>
    <row r="24811" spans="10:11">
      <c r="J24811" s="1"/>
      <c r="K24811"/>
    </row>
    <row r="24812" spans="10:11">
      <c r="J24812" s="1"/>
      <c r="K24812"/>
    </row>
    <row r="24813" spans="10:11">
      <c r="J24813" s="1"/>
      <c r="K24813"/>
    </row>
    <row r="24814" spans="10:11">
      <c r="J24814" s="1"/>
      <c r="K24814"/>
    </row>
    <row r="24815" spans="10:11">
      <c r="J24815" s="1"/>
      <c r="K24815"/>
    </row>
    <row r="24816" spans="10:11">
      <c r="J24816" s="1"/>
      <c r="K24816"/>
    </row>
    <row r="24817" spans="10:11">
      <c r="J24817" s="1"/>
      <c r="K24817"/>
    </row>
    <row r="24818" spans="10:11">
      <c r="J24818" s="1"/>
      <c r="K24818"/>
    </row>
    <row r="24819" spans="10:11">
      <c r="J24819" s="1"/>
      <c r="K24819"/>
    </row>
    <row r="24820" spans="10:11">
      <c r="J24820" s="1"/>
      <c r="K24820"/>
    </row>
    <row r="24821" spans="10:11">
      <c r="J24821" s="1"/>
      <c r="K24821"/>
    </row>
    <row r="24822" spans="10:11">
      <c r="J24822" s="1"/>
      <c r="K24822"/>
    </row>
    <row r="24823" spans="10:11">
      <c r="J24823" s="1"/>
      <c r="K24823"/>
    </row>
    <row r="24824" spans="10:11">
      <c r="J24824" s="1"/>
      <c r="K24824"/>
    </row>
    <row r="24825" spans="10:11">
      <c r="J24825" s="1"/>
      <c r="K24825"/>
    </row>
    <row r="24826" spans="10:11">
      <c r="J24826" s="1"/>
      <c r="K24826"/>
    </row>
    <row r="24827" spans="10:11">
      <c r="J24827" s="1"/>
      <c r="K24827"/>
    </row>
    <row r="24828" spans="10:11">
      <c r="J24828" s="1"/>
      <c r="K24828"/>
    </row>
    <row r="24829" spans="10:11">
      <c r="J24829" s="1"/>
      <c r="K24829"/>
    </row>
    <row r="24830" spans="10:11">
      <c r="J24830" s="1"/>
      <c r="K24830"/>
    </row>
    <row r="24831" spans="10:11">
      <c r="J24831" s="1"/>
      <c r="K24831"/>
    </row>
    <row r="24832" spans="10:11">
      <c r="J24832" s="1"/>
      <c r="K24832"/>
    </row>
    <row r="24833" spans="10:11">
      <c r="J24833" s="1"/>
      <c r="K24833"/>
    </row>
    <row r="24834" spans="10:11">
      <c r="J24834" s="1"/>
      <c r="K24834"/>
    </row>
    <row r="24835" spans="10:11">
      <c r="J24835" s="1"/>
      <c r="K24835"/>
    </row>
    <row r="24836" spans="10:11">
      <c r="J24836" s="1"/>
      <c r="K24836"/>
    </row>
    <row r="24837" spans="10:11">
      <c r="J24837" s="1"/>
      <c r="K24837"/>
    </row>
    <row r="24838" spans="10:11">
      <c r="J24838" s="1"/>
      <c r="K24838"/>
    </row>
    <row r="24839" spans="10:11">
      <c r="J24839" s="1"/>
      <c r="K24839"/>
    </row>
    <row r="24840" spans="10:11">
      <c r="J24840" s="1"/>
      <c r="K24840"/>
    </row>
    <row r="24841" spans="10:11">
      <c r="J24841" s="1"/>
      <c r="K24841"/>
    </row>
    <row r="24842" spans="10:11">
      <c r="J24842" s="1"/>
      <c r="K24842"/>
    </row>
    <row r="24843" spans="10:11">
      <c r="J24843" s="1"/>
      <c r="K24843"/>
    </row>
    <row r="24844" spans="10:11">
      <c r="J24844" s="1"/>
      <c r="K24844"/>
    </row>
    <row r="24845" spans="10:11">
      <c r="J24845" s="1"/>
      <c r="K24845"/>
    </row>
    <row r="24846" spans="10:11">
      <c r="J24846" s="1"/>
      <c r="K24846"/>
    </row>
    <row r="24847" spans="10:11">
      <c r="J24847" s="1"/>
      <c r="K24847"/>
    </row>
    <row r="24848" spans="10:11">
      <c r="J24848" s="1"/>
      <c r="K24848"/>
    </row>
    <row r="24849" spans="10:11">
      <c r="J24849" s="1"/>
      <c r="K24849"/>
    </row>
    <row r="24850" spans="10:11">
      <c r="J24850" s="1"/>
      <c r="K24850"/>
    </row>
    <row r="24851" spans="10:11">
      <c r="J24851" s="1"/>
      <c r="K24851"/>
    </row>
    <row r="24852" spans="10:11">
      <c r="J24852" s="1"/>
      <c r="K24852"/>
    </row>
    <row r="24853" spans="10:11">
      <c r="J24853" s="1"/>
      <c r="K24853"/>
    </row>
    <row r="24854" spans="10:11">
      <c r="J24854" s="1"/>
      <c r="K24854"/>
    </row>
    <row r="24855" spans="10:11">
      <c r="J24855" s="1"/>
      <c r="K24855"/>
    </row>
    <row r="24856" spans="10:11">
      <c r="J24856" s="1"/>
      <c r="K24856"/>
    </row>
    <row r="24857" spans="10:11">
      <c r="J24857" s="1"/>
      <c r="K24857"/>
    </row>
    <row r="24858" spans="10:11">
      <c r="J24858" s="1"/>
      <c r="K24858"/>
    </row>
    <row r="24859" spans="10:11">
      <c r="J24859" s="1"/>
      <c r="K24859"/>
    </row>
    <row r="24860" spans="10:11">
      <c r="J24860" s="1"/>
      <c r="K24860"/>
    </row>
    <row r="24861" spans="10:11">
      <c r="J24861" s="1"/>
      <c r="K24861"/>
    </row>
    <row r="24862" spans="10:11">
      <c r="J24862" s="1"/>
      <c r="K24862"/>
    </row>
    <row r="24863" spans="10:11">
      <c r="J24863" s="1"/>
      <c r="K24863"/>
    </row>
    <row r="24864" spans="10:11">
      <c r="J24864" s="1"/>
      <c r="K24864"/>
    </row>
    <row r="24865" spans="10:11">
      <c r="J24865" s="1"/>
      <c r="K24865"/>
    </row>
    <row r="24866" spans="10:11">
      <c r="J24866" s="1"/>
      <c r="K24866"/>
    </row>
    <row r="24867" spans="10:11">
      <c r="J24867" s="1"/>
      <c r="K24867"/>
    </row>
    <row r="24868" spans="10:11">
      <c r="J24868" s="1"/>
      <c r="K24868"/>
    </row>
    <row r="24869" spans="10:11">
      <c r="J24869" s="1"/>
      <c r="K24869"/>
    </row>
    <row r="24870" spans="10:11">
      <c r="J24870" s="1"/>
      <c r="K24870"/>
    </row>
    <row r="24871" spans="10:11">
      <c r="J24871" s="1"/>
      <c r="K24871"/>
    </row>
    <row r="24872" spans="10:11">
      <c r="J24872" s="1"/>
      <c r="K24872"/>
    </row>
    <row r="24873" spans="10:11">
      <c r="J24873" s="1"/>
      <c r="K24873"/>
    </row>
    <row r="24874" spans="10:11">
      <c r="J24874" s="1"/>
      <c r="K24874"/>
    </row>
    <row r="24875" spans="10:11">
      <c r="J24875" s="1"/>
      <c r="K24875"/>
    </row>
    <row r="24876" spans="10:11">
      <c r="J24876" s="1"/>
      <c r="K24876"/>
    </row>
    <row r="24877" spans="10:11">
      <c r="J24877" s="1"/>
      <c r="K24877"/>
    </row>
    <row r="24878" spans="10:11">
      <c r="J24878" s="1"/>
      <c r="K24878"/>
    </row>
    <row r="24879" spans="10:11">
      <c r="J24879" s="1"/>
      <c r="K24879"/>
    </row>
    <row r="24880" spans="10:11">
      <c r="J24880" s="1"/>
      <c r="K24880"/>
    </row>
    <row r="24881" spans="10:11">
      <c r="J24881" s="1"/>
      <c r="K24881"/>
    </row>
    <row r="24882" spans="10:11">
      <c r="J24882" s="1"/>
      <c r="K24882"/>
    </row>
    <row r="24883" spans="10:11">
      <c r="J24883" s="1"/>
      <c r="K24883"/>
    </row>
    <row r="24884" spans="10:11">
      <c r="J24884" s="1"/>
      <c r="K24884"/>
    </row>
    <row r="24885" spans="10:11">
      <c r="J24885" s="1"/>
      <c r="K24885"/>
    </row>
    <row r="24886" spans="10:11">
      <c r="J24886" s="1"/>
      <c r="K24886"/>
    </row>
    <row r="24887" spans="10:11">
      <c r="J24887" s="1"/>
      <c r="K24887"/>
    </row>
    <row r="24888" spans="10:11">
      <c r="J24888" s="1"/>
      <c r="K24888"/>
    </row>
    <row r="24889" spans="10:11">
      <c r="J24889" s="1"/>
      <c r="K24889"/>
    </row>
    <row r="24890" spans="10:11">
      <c r="J24890" s="1"/>
      <c r="K24890"/>
    </row>
    <row r="24891" spans="10:11">
      <c r="J24891" s="1"/>
      <c r="K24891"/>
    </row>
    <row r="24892" spans="10:11">
      <c r="J24892" s="1"/>
      <c r="K24892"/>
    </row>
    <row r="24893" spans="10:11">
      <c r="J24893" s="1"/>
      <c r="K24893"/>
    </row>
    <row r="24894" spans="10:11">
      <c r="J24894" s="1"/>
      <c r="K24894"/>
    </row>
    <row r="24895" spans="10:11">
      <c r="J24895" s="1"/>
      <c r="K24895"/>
    </row>
    <row r="24896" spans="10:11">
      <c r="J24896" s="1"/>
      <c r="K24896"/>
    </row>
    <row r="24897" spans="10:11">
      <c r="J24897" s="1"/>
      <c r="K24897"/>
    </row>
    <row r="24898" spans="10:11">
      <c r="J24898" s="1"/>
      <c r="K24898"/>
    </row>
    <row r="24899" spans="10:11">
      <c r="J24899" s="1"/>
      <c r="K24899"/>
    </row>
    <row r="24900" spans="10:11">
      <c r="J24900" s="1"/>
      <c r="K24900"/>
    </row>
    <row r="24901" spans="10:11">
      <c r="J24901" s="1"/>
      <c r="K24901"/>
    </row>
    <row r="24902" spans="10:11">
      <c r="J24902" s="1"/>
      <c r="K24902"/>
    </row>
    <row r="24903" spans="10:11">
      <c r="J24903" s="1"/>
      <c r="K24903"/>
    </row>
    <row r="24904" spans="10:11">
      <c r="J24904" s="1"/>
      <c r="K24904"/>
    </row>
    <row r="24905" spans="10:11">
      <c r="J24905" s="1"/>
      <c r="K24905"/>
    </row>
    <row r="24906" spans="10:11">
      <c r="J24906" s="1"/>
      <c r="K24906"/>
    </row>
    <row r="24907" spans="10:11">
      <c r="J24907" s="1"/>
      <c r="K24907"/>
    </row>
    <row r="24908" spans="10:11">
      <c r="J24908" s="1"/>
      <c r="K24908"/>
    </row>
    <row r="24909" spans="10:11">
      <c r="J24909" s="1"/>
      <c r="K24909"/>
    </row>
    <row r="24910" spans="10:11">
      <c r="J24910" s="1"/>
      <c r="K24910"/>
    </row>
    <row r="24911" spans="10:11">
      <c r="J24911" s="1"/>
      <c r="K24911"/>
    </row>
    <row r="24912" spans="10:11">
      <c r="J24912" s="1"/>
      <c r="K24912"/>
    </row>
    <row r="24913" spans="10:11">
      <c r="J24913" s="1"/>
      <c r="K24913"/>
    </row>
    <row r="24914" spans="10:11">
      <c r="J24914" s="1"/>
      <c r="K24914"/>
    </row>
    <row r="24915" spans="10:11">
      <c r="J24915" s="1"/>
      <c r="K24915"/>
    </row>
    <row r="24916" spans="10:11">
      <c r="J24916" s="1"/>
      <c r="K24916"/>
    </row>
    <row r="24917" spans="10:11">
      <c r="J24917" s="1"/>
      <c r="K24917"/>
    </row>
    <row r="24918" spans="10:11">
      <c r="J24918" s="1"/>
      <c r="K24918"/>
    </row>
    <row r="24919" spans="10:11">
      <c r="J24919" s="1"/>
      <c r="K24919"/>
    </row>
    <row r="24920" spans="10:11">
      <c r="J24920" s="1"/>
      <c r="K24920"/>
    </row>
    <row r="24921" spans="10:11">
      <c r="J24921" s="1"/>
      <c r="K24921"/>
    </row>
    <row r="24922" spans="10:11">
      <c r="J24922" s="1"/>
      <c r="K24922"/>
    </row>
    <row r="24923" spans="10:11">
      <c r="J24923" s="1"/>
      <c r="K24923"/>
    </row>
    <row r="24924" spans="10:11">
      <c r="J24924" s="1"/>
      <c r="K24924"/>
    </row>
    <row r="24925" spans="10:11">
      <c r="J24925" s="1"/>
      <c r="K24925"/>
    </row>
    <row r="24926" spans="10:11">
      <c r="J24926" s="1"/>
      <c r="K24926"/>
    </row>
    <row r="24927" spans="10:11">
      <c r="J24927" s="1"/>
      <c r="K24927"/>
    </row>
    <row r="24928" spans="10:11">
      <c r="J24928" s="1"/>
      <c r="K24928"/>
    </row>
    <row r="24929" spans="10:11">
      <c r="J24929" s="1"/>
      <c r="K24929"/>
    </row>
    <row r="24930" spans="10:11">
      <c r="J24930" s="1"/>
      <c r="K24930"/>
    </row>
    <row r="24931" spans="10:11">
      <c r="J24931" s="1"/>
      <c r="K24931"/>
    </row>
    <row r="24932" spans="10:11">
      <c r="J24932" s="1"/>
      <c r="K24932"/>
    </row>
    <row r="24933" spans="10:11">
      <c r="J24933" s="1"/>
      <c r="K24933"/>
    </row>
    <row r="24934" spans="10:11">
      <c r="J24934" s="1"/>
      <c r="K24934"/>
    </row>
    <row r="24935" spans="10:11">
      <c r="J24935" s="1"/>
      <c r="K24935"/>
    </row>
    <row r="24936" spans="10:11">
      <c r="J24936" s="1"/>
      <c r="K24936"/>
    </row>
    <row r="24937" spans="10:11">
      <c r="J24937" s="1"/>
      <c r="K24937"/>
    </row>
    <row r="24938" spans="10:11">
      <c r="J24938" s="1"/>
      <c r="K24938"/>
    </row>
    <row r="24939" spans="10:11">
      <c r="J24939" s="1"/>
      <c r="K24939"/>
    </row>
    <row r="24940" spans="10:11">
      <c r="J24940" s="1"/>
      <c r="K24940"/>
    </row>
    <row r="24941" spans="10:11">
      <c r="J24941" s="1"/>
      <c r="K24941"/>
    </row>
    <row r="24942" spans="10:11">
      <c r="J24942" s="1"/>
      <c r="K24942"/>
    </row>
    <row r="24943" spans="10:11">
      <c r="J24943" s="1"/>
      <c r="K24943"/>
    </row>
    <row r="24944" spans="10:11">
      <c r="J24944" s="1"/>
      <c r="K24944"/>
    </row>
    <row r="24945" spans="10:11">
      <c r="J24945" s="1"/>
      <c r="K24945"/>
    </row>
    <row r="24946" spans="10:11">
      <c r="J24946" s="1"/>
      <c r="K24946"/>
    </row>
    <row r="24947" spans="10:11">
      <c r="J24947" s="1"/>
      <c r="K24947"/>
    </row>
    <row r="24948" spans="10:11">
      <c r="J24948" s="1"/>
      <c r="K24948"/>
    </row>
    <row r="24949" spans="10:11">
      <c r="J24949" s="1"/>
      <c r="K24949"/>
    </row>
    <row r="24950" spans="10:11">
      <c r="J24950" s="1"/>
      <c r="K24950"/>
    </row>
    <row r="24951" spans="10:11">
      <c r="J24951" s="1"/>
      <c r="K24951"/>
    </row>
    <row r="24952" spans="10:11">
      <c r="J24952" s="1"/>
      <c r="K24952"/>
    </row>
    <row r="24953" spans="10:11">
      <c r="J24953" s="1"/>
      <c r="K24953"/>
    </row>
    <row r="24954" spans="10:11">
      <c r="J24954" s="1"/>
      <c r="K24954"/>
    </row>
    <row r="24955" spans="10:11">
      <c r="J24955" s="1"/>
      <c r="K24955"/>
    </row>
    <row r="24956" spans="10:11">
      <c r="J24956" s="1"/>
      <c r="K24956"/>
    </row>
    <row r="24957" spans="10:11">
      <c r="J24957" s="1"/>
      <c r="K24957"/>
    </row>
    <row r="24958" spans="10:11">
      <c r="J24958" s="1"/>
      <c r="K24958"/>
    </row>
    <row r="24959" spans="10:11">
      <c r="J24959" s="1"/>
      <c r="K24959"/>
    </row>
    <row r="24960" spans="10:11">
      <c r="J24960" s="1"/>
      <c r="K24960"/>
    </row>
    <row r="24961" spans="10:11">
      <c r="J24961" s="1"/>
      <c r="K24961"/>
    </row>
    <row r="24962" spans="10:11">
      <c r="J24962" s="1"/>
      <c r="K24962"/>
    </row>
    <row r="24963" spans="10:11">
      <c r="J24963" s="1"/>
      <c r="K24963"/>
    </row>
    <row r="24964" spans="10:11">
      <c r="J24964" s="1"/>
      <c r="K24964"/>
    </row>
    <row r="24965" spans="10:11">
      <c r="J24965" s="1"/>
      <c r="K24965"/>
    </row>
    <row r="24966" spans="10:11">
      <c r="J24966" s="1"/>
      <c r="K24966"/>
    </row>
    <row r="24967" spans="10:11">
      <c r="J24967" s="1"/>
      <c r="K24967"/>
    </row>
    <row r="24968" spans="10:11">
      <c r="J24968" s="1"/>
      <c r="K24968"/>
    </row>
    <row r="24969" spans="10:11">
      <c r="J24969" s="1"/>
      <c r="K24969"/>
    </row>
    <row r="24970" spans="10:11">
      <c r="J24970" s="1"/>
      <c r="K24970"/>
    </row>
    <row r="24971" spans="10:11">
      <c r="J24971" s="1"/>
      <c r="K24971"/>
    </row>
    <row r="24972" spans="10:11">
      <c r="J24972" s="1"/>
      <c r="K24972"/>
    </row>
    <row r="24973" spans="10:11">
      <c r="J24973" s="1"/>
      <c r="K24973"/>
    </row>
    <row r="24974" spans="10:11">
      <c r="J24974" s="1"/>
      <c r="K24974"/>
    </row>
    <row r="24975" spans="10:11">
      <c r="J24975" s="1"/>
      <c r="K24975"/>
    </row>
    <row r="24976" spans="10:11">
      <c r="J24976" s="1"/>
      <c r="K24976"/>
    </row>
    <row r="24977" spans="10:11">
      <c r="J24977" s="1"/>
      <c r="K24977"/>
    </row>
    <row r="24978" spans="10:11">
      <c r="J24978" s="1"/>
      <c r="K24978"/>
    </row>
    <row r="24979" spans="10:11">
      <c r="J24979" s="1"/>
      <c r="K24979"/>
    </row>
    <row r="24980" spans="10:11">
      <c r="J24980" s="1"/>
      <c r="K24980"/>
    </row>
    <row r="24981" spans="10:11">
      <c r="J24981" s="1"/>
      <c r="K24981"/>
    </row>
    <row r="24982" spans="10:11">
      <c r="J24982" s="1"/>
      <c r="K24982"/>
    </row>
    <row r="24983" spans="10:11">
      <c r="J24983" s="1"/>
      <c r="K24983"/>
    </row>
    <row r="24984" spans="10:11">
      <c r="J24984" s="1"/>
      <c r="K24984"/>
    </row>
    <row r="24985" spans="10:11">
      <c r="J24985" s="1"/>
      <c r="K24985"/>
    </row>
    <row r="24986" spans="10:11">
      <c r="J24986" s="1"/>
      <c r="K24986"/>
    </row>
    <row r="24987" spans="10:11">
      <c r="J24987" s="1"/>
      <c r="K24987"/>
    </row>
    <row r="24988" spans="10:11">
      <c r="J24988" s="1"/>
      <c r="K24988"/>
    </row>
    <row r="24989" spans="10:11">
      <c r="J24989" s="1"/>
      <c r="K24989"/>
    </row>
    <row r="24990" spans="10:11">
      <c r="J24990" s="1"/>
      <c r="K24990"/>
    </row>
    <row r="24991" spans="10:11">
      <c r="J24991" s="1"/>
      <c r="K24991"/>
    </row>
    <row r="24992" spans="10:11">
      <c r="J24992" s="1"/>
      <c r="K24992"/>
    </row>
    <row r="24993" spans="10:11">
      <c r="J24993" s="1"/>
      <c r="K24993"/>
    </row>
    <row r="24994" spans="10:11">
      <c r="J24994" s="1"/>
      <c r="K24994"/>
    </row>
    <row r="24995" spans="10:11">
      <c r="J24995" s="1"/>
      <c r="K24995"/>
    </row>
    <row r="24996" spans="10:11">
      <c r="J24996" s="1"/>
      <c r="K24996"/>
    </row>
    <row r="24997" spans="10:11">
      <c r="J24997" s="1"/>
      <c r="K24997"/>
    </row>
    <row r="24998" spans="10:11">
      <c r="J24998" s="1"/>
      <c r="K24998"/>
    </row>
    <row r="24999" spans="10:11">
      <c r="J24999" s="1"/>
      <c r="K24999"/>
    </row>
    <row r="25000" spans="10:11">
      <c r="J25000" s="1"/>
      <c r="K25000"/>
    </row>
    <row r="25001" spans="10:11">
      <c r="J25001" s="1"/>
      <c r="K25001"/>
    </row>
    <row r="25002" spans="10:11">
      <c r="J25002" s="1"/>
      <c r="K25002"/>
    </row>
    <row r="25003" spans="10:11">
      <c r="J25003" s="1"/>
      <c r="K25003"/>
    </row>
    <row r="25004" spans="10:11">
      <c r="J25004" s="1"/>
      <c r="K25004"/>
    </row>
    <row r="25005" spans="10:11">
      <c r="J25005" s="1"/>
      <c r="K25005"/>
    </row>
    <row r="25006" spans="10:11">
      <c r="J25006" s="1"/>
      <c r="K25006"/>
    </row>
    <row r="25007" spans="10:11">
      <c r="J25007" s="1"/>
      <c r="K25007"/>
    </row>
    <row r="25008" spans="10:11">
      <c r="J25008" s="1"/>
      <c r="K25008"/>
    </row>
    <row r="25009" spans="10:11">
      <c r="J25009" s="1"/>
      <c r="K25009"/>
    </row>
    <row r="25010" spans="10:11">
      <c r="J25010" s="1"/>
      <c r="K25010"/>
    </row>
    <row r="25011" spans="10:11">
      <c r="J25011" s="1"/>
      <c r="K25011"/>
    </row>
    <row r="25012" spans="10:11">
      <c r="J25012" s="1"/>
      <c r="K25012"/>
    </row>
    <row r="25013" spans="10:11">
      <c r="J25013" s="1"/>
      <c r="K25013"/>
    </row>
    <row r="25014" spans="10:11">
      <c r="J25014" s="1"/>
      <c r="K25014"/>
    </row>
    <row r="25015" spans="10:11">
      <c r="J25015" s="1"/>
      <c r="K25015"/>
    </row>
    <row r="25016" spans="10:11">
      <c r="J25016" s="1"/>
      <c r="K25016"/>
    </row>
    <row r="25017" spans="10:11">
      <c r="J25017" s="1"/>
      <c r="K25017"/>
    </row>
    <row r="25018" spans="10:11">
      <c r="J25018" s="1"/>
      <c r="K25018"/>
    </row>
    <row r="25019" spans="10:11">
      <c r="J25019" s="1"/>
      <c r="K25019"/>
    </row>
    <row r="25020" spans="10:11">
      <c r="J25020" s="1"/>
      <c r="K25020"/>
    </row>
    <row r="25021" spans="10:11">
      <c r="J25021" s="1"/>
      <c r="K25021"/>
    </row>
    <row r="25022" spans="10:11">
      <c r="J25022" s="1"/>
      <c r="K25022"/>
    </row>
    <row r="25023" spans="10:11">
      <c r="J25023" s="1"/>
      <c r="K25023"/>
    </row>
    <row r="25024" spans="10:11">
      <c r="J25024" s="1"/>
      <c r="K25024"/>
    </row>
    <row r="25025" spans="10:11">
      <c r="J25025" s="1"/>
      <c r="K25025"/>
    </row>
    <row r="25026" spans="10:11">
      <c r="J25026" s="1"/>
      <c r="K25026"/>
    </row>
    <row r="25027" spans="10:11">
      <c r="J25027" s="1"/>
      <c r="K25027"/>
    </row>
    <row r="25028" spans="10:11">
      <c r="J25028" s="1"/>
      <c r="K25028"/>
    </row>
    <row r="25029" spans="10:11">
      <c r="J25029" s="1"/>
      <c r="K25029"/>
    </row>
    <row r="25030" spans="10:11">
      <c r="J25030" s="1"/>
      <c r="K25030"/>
    </row>
    <row r="25031" spans="10:11">
      <c r="J25031" s="1"/>
      <c r="K25031"/>
    </row>
    <row r="25032" spans="10:11">
      <c r="J25032" s="1"/>
      <c r="K25032"/>
    </row>
    <row r="25033" spans="10:11">
      <c r="J25033" s="1"/>
      <c r="K25033"/>
    </row>
    <row r="25034" spans="10:11">
      <c r="J25034" s="1"/>
      <c r="K25034"/>
    </row>
    <row r="25035" spans="10:11">
      <c r="J25035" s="1"/>
      <c r="K25035"/>
    </row>
    <row r="25036" spans="10:11">
      <c r="J25036" s="1"/>
      <c r="K25036"/>
    </row>
    <row r="25037" spans="10:11">
      <c r="J25037" s="1"/>
      <c r="K25037"/>
    </row>
    <row r="25038" spans="10:11">
      <c r="J25038" s="1"/>
      <c r="K25038"/>
    </row>
    <row r="25039" spans="10:11">
      <c r="J25039" s="1"/>
      <c r="K25039"/>
    </row>
    <row r="25040" spans="10:11">
      <c r="J25040" s="1"/>
      <c r="K25040"/>
    </row>
    <row r="25041" spans="10:11">
      <c r="J25041" s="1"/>
      <c r="K25041"/>
    </row>
    <row r="25042" spans="10:11">
      <c r="J25042" s="1"/>
      <c r="K25042"/>
    </row>
    <row r="25043" spans="10:11">
      <c r="J25043" s="1"/>
      <c r="K25043"/>
    </row>
    <row r="25044" spans="10:11">
      <c r="J25044" s="1"/>
      <c r="K25044"/>
    </row>
    <row r="25045" spans="10:11">
      <c r="J25045" s="1"/>
      <c r="K25045"/>
    </row>
    <row r="25046" spans="10:11">
      <c r="J25046" s="1"/>
      <c r="K25046"/>
    </row>
    <row r="25047" spans="10:11">
      <c r="J25047" s="1"/>
      <c r="K25047"/>
    </row>
    <row r="25048" spans="10:11">
      <c r="J25048" s="1"/>
      <c r="K25048"/>
    </row>
    <row r="25049" spans="10:11">
      <c r="J25049" s="1"/>
      <c r="K25049"/>
    </row>
    <row r="25050" spans="10:11">
      <c r="J25050" s="1"/>
      <c r="K25050"/>
    </row>
    <row r="25051" spans="10:11">
      <c r="J25051" s="1"/>
      <c r="K25051"/>
    </row>
    <row r="25052" spans="10:11">
      <c r="J25052" s="1"/>
      <c r="K25052"/>
    </row>
    <row r="25053" spans="10:11">
      <c r="J25053" s="1"/>
      <c r="K25053"/>
    </row>
    <row r="25054" spans="10:11">
      <c r="J25054" s="1"/>
      <c r="K25054"/>
    </row>
    <row r="25055" spans="10:11">
      <c r="J25055" s="1"/>
      <c r="K25055"/>
    </row>
    <row r="25056" spans="10:11">
      <c r="J25056" s="1"/>
      <c r="K25056"/>
    </row>
    <row r="25057" spans="10:11">
      <c r="J25057" s="1"/>
      <c r="K25057"/>
    </row>
    <row r="25058" spans="10:11">
      <c r="J25058" s="1"/>
      <c r="K25058"/>
    </row>
    <row r="25059" spans="10:11">
      <c r="J25059" s="1"/>
      <c r="K25059"/>
    </row>
    <row r="25060" spans="10:11">
      <c r="J25060" s="1"/>
      <c r="K25060"/>
    </row>
    <row r="25061" spans="10:11">
      <c r="J25061" s="1"/>
      <c r="K25061"/>
    </row>
    <row r="25062" spans="10:11">
      <c r="J25062" s="1"/>
      <c r="K25062"/>
    </row>
    <row r="25063" spans="10:11">
      <c r="J25063" s="1"/>
      <c r="K25063"/>
    </row>
    <row r="25064" spans="10:11">
      <c r="J25064" s="1"/>
      <c r="K25064"/>
    </row>
    <row r="25065" spans="10:11">
      <c r="J25065" s="1"/>
      <c r="K25065"/>
    </row>
    <row r="25066" spans="10:11">
      <c r="J25066" s="1"/>
      <c r="K25066"/>
    </row>
    <row r="25067" spans="10:11">
      <c r="J25067" s="1"/>
      <c r="K25067"/>
    </row>
    <row r="25068" spans="10:11">
      <c r="J25068" s="1"/>
      <c r="K25068"/>
    </row>
    <row r="25069" spans="10:11">
      <c r="J25069" s="1"/>
      <c r="K25069"/>
    </row>
    <row r="25070" spans="10:11">
      <c r="J25070" s="1"/>
      <c r="K25070"/>
    </row>
    <row r="25071" spans="10:11">
      <c r="J25071" s="1"/>
      <c r="K25071"/>
    </row>
    <row r="25072" spans="10:11">
      <c r="J25072" s="1"/>
      <c r="K25072"/>
    </row>
    <row r="25073" spans="10:11">
      <c r="J25073" s="1"/>
      <c r="K25073"/>
    </row>
    <row r="25074" spans="10:11">
      <c r="J25074" s="1"/>
      <c r="K25074"/>
    </row>
    <row r="25075" spans="10:11">
      <c r="J25075" s="1"/>
      <c r="K25075"/>
    </row>
    <row r="25076" spans="10:11">
      <c r="J25076" s="1"/>
      <c r="K25076"/>
    </row>
    <row r="25077" spans="10:11">
      <c r="J25077" s="1"/>
      <c r="K25077"/>
    </row>
    <row r="25078" spans="10:11">
      <c r="J25078" s="1"/>
      <c r="K25078"/>
    </row>
    <row r="25079" spans="10:11">
      <c r="J25079" s="1"/>
      <c r="K25079"/>
    </row>
    <row r="25080" spans="10:11">
      <c r="J25080" s="1"/>
      <c r="K25080"/>
    </row>
    <row r="25081" spans="10:11">
      <c r="J25081" s="1"/>
      <c r="K25081"/>
    </row>
    <row r="25082" spans="10:11">
      <c r="J25082" s="1"/>
      <c r="K25082"/>
    </row>
    <row r="25083" spans="10:11">
      <c r="J25083" s="1"/>
      <c r="K25083"/>
    </row>
    <row r="25084" spans="10:11">
      <c r="J25084" s="1"/>
      <c r="K25084"/>
    </row>
    <row r="25085" spans="10:11">
      <c r="J25085" s="1"/>
      <c r="K25085"/>
    </row>
    <row r="25086" spans="10:11">
      <c r="J25086" s="1"/>
      <c r="K25086"/>
    </row>
    <row r="25087" spans="10:11">
      <c r="J25087" s="1"/>
      <c r="K25087"/>
    </row>
    <row r="25088" spans="10:11">
      <c r="J25088" s="1"/>
      <c r="K25088"/>
    </row>
    <row r="25089" spans="10:11">
      <c r="J25089" s="1"/>
      <c r="K25089"/>
    </row>
    <row r="25090" spans="10:11">
      <c r="J25090" s="1"/>
      <c r="K25090"/>
    </row>
    <row r="25091" spans="10:11">
      <c r="J25091" s="1"/>
      <c r="K25091"/>
    </row>
    <row r="25092" spans="10:11">
      <c r="J25092" s="1"/>
      <c r="K25092"/>
    </row>
    <row r="25093" spans="10:11">
      <c r="J25093" s="1"/>
      <c r="K25093"/>
    </row>
    <row r="25094" spans="10:11">
      <c r="J25094" s="1"/>
      <c r="K25094"/>
    </row>
    <row r="25095" spans="10:11">
      <c r="J25095" s="1"/>
      <c r="K25095"/>
    </row>
    <row r="25096" spans="10:11">
      <c r="J25096" s="1"/>
      <c r="K25096"/>
    </row>
    <row r="25097" spans="10:11">
      <c r="J25097" s="1"/>
      <c r="K25097"/>
    </row>
    <row r="25098" spans="10:11">
      <c r="J25098" s="1"/>
      <c r="K25098"/>
    </row>
    <row r="25099" spans="10:11">
      <c r="J25099" s="1"/>
      <c r="K25099"/>
    </row>
    <row r="25100" spans="10:11">
      <c r="J25100" s="1"/>
      <c r="K25100"/>
    </row>
    <row r="25101" spans="10:11">
      <c r="J25101" s="1"/>
      <c r="K25101"/>
    </row>
    <row r="25102" spans="10:11">
      <c r="J25102" s="1"/>
      <c r="K25102"/>
    </row>
    <row r="25103" spans="10:11">
      <c r="J25103" s="1"/>
      <c r="K25103"/>
    </row>
    <row r="25104" spans="10:11">
      <c r="J25104" s="1"/>
      <c r="K25104"/>
    </row>
    <row r="25105" spans="10:11">
      <c r="J25105" s="1"/>
      <c r="K25105"/>
    </row>
    <row r="25106" spans="10:11">
      <c r="J25106" s="1"/>
      <c r="K25106"/>
    </row>
    <row r="25107" spans="10:11">
      <c r="J25107" s="1"/>
      <c r="K25107"/>
    </row>
    <row r="25108" spans="10:11">
      <c r="J25108" s="1"/>
      <c r="K25108"/>
    </row>
    <row r="25109" spans="10:11">
      <c r="J25109" s="1"/>
      <c r="K25109"/>
    </row>
    <row r="25110" spans="10:11">
      <c r="J25110" s="1"/>
      <c r="K25110"/>
    </row>
    <row r="25111" spans="10:11">
      <c r="J25111" s="1"/>
      <c r="K25111"/>
    </row>
    <row r="25112" spans="10:11">
      <c r="J25112" s="1"/>
      <c r="K25112"/>
    </row>
    <row r="25113" spans="10:11">
      <c r="J25113" s="1"/>
      <c r="K25113"/>
    </row>
    <row r="25114" spans="10:11">
      <c r="J25114" s="1"/>
      <c r="K25114"/>
    </row>
    <row r="25115" spans="10:11">
      <c r="J25115" s="1"/>
      <c r="K25115"/>
    </row>
    <row r="25116" spans="10:11">
      <c r="J25116" s="1"/>
      <c r="K25116"/>
    </row>
    <row r="25117" spans="10:11">
      <c r="J25117" s="1"/>
      <c r="K25117"/>
    </row>
    <row r="25118" spans="10:11">
      <c r="J25118" s="1"/>
      <c r="K25118"/>
    </row>
    <row r="25119" spans="10:11">
      <c r="J25119" s="1"/>
      <c r="K25119"/>
    </row>
    <row r="25120" spans="10:11">
      <c r="J25120" s="1"/>
      <c r="K25120"/>
    </row>
    <row r="25121" spans="10:11">
      <c r="J25121" s="1"/>
      <c r="K25121"/>
    </row>
    <row r="25122" spans="10:11">
      <c r="J25122" s="1"/>
      <c r="K25122"/>
    </row>
    <row r="25123" spans="10:11">
      <c r="J25123" s="1"/>
      <c r="K25123"/>
    </row>
    <row r="25124" spans="10:11">
      <c r="J25124" s="1"/>
      <c r="K25124"/>
    </row>
    <row r="25125" spans="10:11">
      <c r="J25125" s="1"/>
      <c r="K25125"/>
    </row>
    <row r="25126" spans="10:11">
      <c r="J25126" s="1"/>
      <c r="K25126"/>
    </row>
    <row r="25127" spans="10:11">
      <c r="J25127" s="1"/>
      <c r="K25127"/>
    </row>
    <row r="25128" spans="10:11">
      <c r="J25128" s="1"/>
      <c r="K25128"/>
    </row>
    <row r="25129" spans="10:11">
      <c r="J25129" s="1"/>
      <c r="K25129"/>
    </row>
    <row r="25130" spans="10:11">
      <c r="J25130" s="1"/>
      <c r="K25130"/>
    </row>
    <row r="25131" spans="10:11">
      <c r="J25131" s="1"/>
      <c r="K25131"/>
    </row>
    <row r="25132" spans="10:11">
      <c r="J25132" s="1"/>
      <c r="K25132"/>
    </row>
    <row r="25133" spans="10:11">
      <c r="J25133" s="1"/>
      <c r="K25133"/>
    </row>
    <row r="25134" spans="10:11">
      <c r="J25134" s="1"/>
      <c r="K25134"/>
    </row>
    <row r="25135" spans="10:11">
      <c r="J25135" s="1"/>
      <c r="K25135"/>
    </row>
    <row r="25136" spans="10:11">
      <c r="J25136" s="1"/>
      <c r="K25136"/>
    </row>
    <row r="25137" spans="10:11">
      <c r="J25137" s="1"/>
      <c r="K25137"/>
    </row>
    <row r="25138" spans="10:11">
      <c r="J25138" s="1"/>
      <c r="K25138"/>
    </row>
    <row r="25139" spans="10:11">
      <c r="J25139" s="1"/>
      <c r="K25139"/>
    </row>
    <row r="25140" spans="10:11">
      <c r="J25140" s="1"/>
      <c r="K25140"/>
    </row>
    <row r="25141" spans="10:11">
      <c r="J25141" s="1"/>
      <c r="K25141"/>
    </row>
    <row r="25142" spans="10:11">
      <c r="J25142" s="1"/>
      <c r="K25142"/>
    </row>
    <row r="25143" spans="10:11">
      <c r="J25143" s="1"/>
      <c r="K25143"/>
    </row>
    <row r="25144" spans="10:11">
      <c r="J25144" s="1"/>
      <c r="K25144"/>
    </row>
    <row r="25145" spans="10:11">
      <c r="J25145" s="1"/>
      <c r="K25145"/>
    </row>
    <row r="25146" spans="10:11">
      <c r="J25146" s="1"/>
      <c r="K25146"/>
    </row>
    <row r="25147" spans="10:11">
      <c r="J25147" s="1"/>
      <c r="K25147"/>
    </row>
    <row r="25148" spans="10:11">
      <c r="J25148" s="1"/>
      <c r="K25148"/>
    </row>
    <row r="25149" spans="10:11">
      <c r="J25149" s="1"/>
      <c r="K25149"/>
    </row>
    <row r="25150" spans="10:11">
      <c r="J25150" s="1"/>
      <c r="K25150"/>
    </row>
    <row r="25151" spans="10:11">
      <c r="J25151" s="1"/>
      <c r="K25151"/>
    </row>
    <row r="25152" spans="10:11">
      <c r="J25152" s="1"/>
      <c r="K25152"/>
    </row>
    <row r="25153" spans="10:11">
      <c r="J25153" s="1"/>
      <c r="K25153"/>
    </row>
    <row r="25154" spans="10:11">
      <c r="J25154" s="1"/>
      <c r="K25154"/>
    </row>
    <row r="25155" spans="10:11">
      <c r="J25155" s="1"/>
      <c r="K25155"/>
    </row>
    <row r="25156" spans="10:11">
      <c r="J25156" s="1"/>
      <c r="K25156"/>
    </row>
    <row r="25157" spans="10:11">
      <c r="J25157" s="1"/>
      <c r="K25157"/>
    </row>
    <row r="25158" spans="10:11">
      <c r="J25158" s="1"/>
      <c r="K25158"/>
    </row>
    <row r="25159" spans="10:11">
      <c r="J25159" s="1"/>
      <c r="K25159"/>
    </row>
    <row r="25160" spans="10:11">
      <c r="J25160" s="1"/>
      <c r="K25160"/>
    </row>
    <row r="25161" spans="10:11">
      <c r="J25161" s="1"/>
      <c r="K25161"/>
    </row>
    <row r="25162" spans="10:11">
      <c r="J25162" s="1"/>
      <c r="K25162"/>
    </row>
    <row r="25163" spans="10:11">
      <c r="J25163" s="1"/>
      <c r="K25163"/>
    </row>
    <row r="25164" spans="10:11">
      <c r="J25164" s="1"/>
      <c r="K25164"/>
    </row>
    <row r="25165" spans="10:11">
      <c r="J25165" s="1"/>
      <c r="K25165"/>
    </row>
    <row r="25166" spans="10:11">
      <c r="J25166" s="1"/>
      <c r="K25166"/>
    </row>
    <row r="25167" spans="10:11">
      <c r="J25167" s="1"/>
      <c r="K25167"/>
    </row>
    <row r="25168" spans="10:11">
      <c r="J25168" s="1"/>
      <c r="K25168"/>
    </row>
    <row r="25169" spans="10:11">
      <c r="J25169" s="1"/>
      <c r="K25169"/>
    </row>
    <row r="25170" spans="10:11">
      <c r="J25170" s="1"/>
      <c r="K25170"/>
    </row>
    <row r="25171" spans="10:11">
      <c r="J25171" s="1"/>
      <c r="K25171"/>
    </row>
    <row r="25172" spans="10:11">
      <c r="J25172" s="1"/>
      <c r="K25172"/>
    </row>
    <row r="25173" spans="10:11">
      <c r="J25173" s="1"/>
      <c r="K25173"/>
    </row>
    <row r="25174" spans="10:11">
      <c r="J25174" s="1"/>
      <c r="K25174"/>
    </row>
    <row r="25175" spans="10:11">
      <c r="J25175" s="1"/>
      <c r="K25175"/>
    </row>
    <row r="25176" spans="10:11">
      <c r="J25176" s="1"/>
      <c r="K25176"/>
    </row>
    <row r="25177" spans="10:11">
      <c r="J25177" s="1"/>
      <c r="K25177"/>
    </row>
    <row r="25178" spans="10:11">
      <c r="J25178" s="1"/>
      <c r="K25178"/>
    </row>
    <row r="25179" spans="10:11">
      <c r="J25179" s="1"/>
      <c r="K25179"/>
    </row>
    <row r="25180" spans="10:11">
      <c r="J25180" s="1"/>
      <c r="K25180"/>
    </row>
    <row r="25181" spans="10:11">
      <c r="J25181" s="1"/>
      <c r="K25181"/>
    </row>
    <row r="25182" spans="10:11">
      <c r="J25182" s="1"/>
      <c r="K25182"/>
    </row>
    <row r="25183" spans="10:11">
      <c r="J25183" s="1"/>
      <c r="K25183"/>
    </row>
    <row r="25184" spans="10:11">
      <c r="J25184" s="1"/>
      <c r="K25184"/>
    </row>
    <row r="25185" spans="10:11">
      <c r="J25185" s="1"/>
      <c r="K25185"/>
    </row>
    <row r="25186" spans="10:11">
      <c r="J25186" s="1"/>
      <c r="K25186"/>
    </row>
    <row r="25187" spans="10:11">
      <c r="J25187" s="1"/>
      <c r="K25187"/>
    </row>
    <row r="25188" spans="10:11">
      <c r="J25188" s="1"/>
      <c r="K25188"/>
    </row>
    <row r="25189" spans="10:11">
      <c r="J25189" s="1"/>
      <c r="K25189"/>
    </row>
    <row r="25190" spans="10:11">
      <c r="J25190" s="1"/>
      <c r="K25190"/>
    </row>
    <row r="25191" spans="10:11">
      <c r="J25191" s="1"/>
      <c r="K25191"/>
    </row>
    <row r="25192" spans="10:11">
      <c r="J25192" s="1"/>
      <c r="K25192"/>
    </row>
    <row r="25193" spans="10:11">
      <c r="J25193" s="1"/>
      <c r="K25193"/>
    </row>
    <row r="25194" spans="10:11">
      <c r="J25194" s="1"/>
      <c r="K25194"/>
    </row>
    <row r="25195" spans="10:11">
      <c r="J25195" s="1"/>
      <c r="K25195"/>
    </row>
    <row r="25196" spans="10:11">
      <c r="J25196" s="1"/>
      <c r="K25196"/>
    </row>
    <row r="25197" spans="10:11">
      <c r="J25197" s="1"/>
      <c r="K25197"/>
    </row>
    <row r="25198" spans="10:11">
      <c r="J25198" s="1"/>
      <c r="K25198"/>
    </row>
    <row r="25199" spans="10:11">
      <c r="J25199" s="1"/>
      <c r="K25199"/>
    </row>
    <row r="25200" spans="10:11">
      <c r="J25200" s="1"/>
      <c r="K25200"/>
    </row>
    <row r="25201" spans="10:11">
      <c r="J25201" s="1"/>
      <c r="K25201"/>
    </row>
    <row r="25202" spans="10:11">
      <c r="J25202" s="1"/>
      <c r="K25202"/>
    </row>
    <row r="25203" spans="10:11">
      <c r="J25203" s="1"/>
      <c r="K25203"/>
    </row>
    <row r="25204" spans="10:11">
      <c r="J25204" s="1"/>
      <c r="K25204"/>
    </row>
    <row r="25205" spans="10:11">
      <c r="J25205" s="1"/>
      <c r="K25205"/>
    </row>
    <row r="25206" spans="10:11">
      <c r="J25206" s="1"/>
      <c r="K25206"/>
    </row>
    <row r="25207" spans="10:11">
      <c r="J25207" s="1"/>
      <c r="K25207"/>
    </row>
    <row r="25208" spans="10:11">
      <c r="J25208" s="1"/>
      <c r="K25208"/>
    </row>
    <row r="25209" spans="10:11">
      <c r="J25209" s="1"/>
      <c r="K25209"/>
    </row>
    <row r="25210" spans="10:11">
      <c r="J25210" s="1"/>
      <c r="K25210"/>
    </row>
    <row r="25211" spans="10:11">
      <c r="J25211" s="1"/>
      <c r="K25211"/>
    </row>
    <row r="25212" spans="10:11">
      <c r="J25212" s="1"/>
      <c r="K25212"/>
    </row>
    <row r="25213" spans="10:11">
      <c r="J25213" s="1"/>
      <c r="K25213"/>
    </row>
    <row r="25214" spans="10:11">
      <c r="J25214" s="1"/>
      <c r="K25214"/>
    </row>
    <row r="25215" spans="10:11">
      <c r="J25215" s="1"/>
      <c r="K25215"/>
    </row>
    <row r="25216" spans="10:11">
      <c r="J25216" s="1"/>
      <c r="K25216"/>
    </row>
    <row r="25217" spans="10:11">
      <c r="J25217" s="1"/>
      <c r="K25217"/>
    </row>
    <row r="25218" spans="10:11">
      <c r="J25218" s="1"/>
      <c r="K25218"/>
    </row>
    <row r="25219" spans="10:11">
      <c r="J25219" s="1"/>
      <c r="K25219"/>
    </row>
    <row r="25220" spans="10:11">
      <c r="J25220" s="1"/>
      <c r="K25220"/>
    </row>
    <row r="25221" spans="10:11">
      <c r="J25221" s="1"/>
      <c r="K25221"/>
    </row>
    <row r="25222" spans="10:11">
      <c r="J25222" s="1"/>
      <c r="K25222"/>
    </row>
    <row r="25223" spans="10:11">
      <c r="J25223" s="1"/>
      <c r="K25223"/>
    </row>
    <row r="25224" spans="10:11">
      <c r="J25224" s="1"/>
      <c r="K25224"/>
    </row>
    <row r="25225" spans="10:11">
      <c r="J25225" s="1"/>
      <c r="K25225"/>
    </row>
    <row r="25226" spans="10:11">
      <c r="J25226" s="1"/>
      <c r="K25226"/>
    </row>
    <row r="25227" spans="10:11">
      <c r="J25227" s="1"/>
      <c r="K25227"/>
    </row>
    <row r="25228" spans="10:11">
      <c r="J25228" s="1"/>
      <c r="K25228"/>
    </row>
    <row r="25229" spans="10:11">
      <c r="J25229" s="1"/>
      <c r="K25229"/>
    </row>
    <row r="25230" spans="10:11">
      <c r="J25230" s="1"/>
      <c r="K25230"/>
    </row>
    <row r="25231" spans="10:11">
      <c r="J25231" s="1"/>
      <c r="K25231"/>
    </row>
    <row r="25232" spans="10:11">
      <c r="J25232" s="1"/>
      <c r="K25232"/>
    </row>
    <row r="25233" spans="10:11">
      <c r="J25233" s="1"/>
      <c r="K25233"/>
    </row>
    <row r="25234" spans="10:11">
      <c r="J25234" s="1"/>
      <c r="K25234"/>
    </row>
    <row r="25235" spans="10:11">
      <c r="J25235" s="1"/>
      <c r="K25235"/>
    </row>
    <row r="25236" spans="10:11">
      <c r="J25236" s="1"/>
      <c r="K25236"/>
    </row>
    <row r="25237" spans="10:11">
      <c r="J25237" s="1"/>
      <c r="K25237"/>
    </row>
    <row r="25238" spans="10:11">
      <c r="J25238" s="1"/>
      <c r="K25238"/>
    </row>
    <row r="25239" spans="10:11">
      <c r="J25239" s="1"/>
      <c r="K25239"/>
    </row>
    <row r="25240" spans="10:11">
      <c r="J25240" s="1"/>
      <c r="K25240"/>
    </row>
    <row r="25241" spans="10:11">
      <c r="J25241" s="1"/>
      <c r="K25241"/>
    </row>
    <row r="25242" spans="10:11">
      <c r="J25242" s="1"/>
      <c r="K25242"/>
    </row>
    <row r="25243" spans="10:11">
      <c r="J25243" s="1"/>
      <c r="K25243"/>
    </row>
    <row r="25244" spans="10:11">
      <c r="J25244" s="1"/>
      <c r="K25244"/>
    </row>
    <row r="25245" spans="10:11">
      <c r="J25245" s="1"/>
      <c r="K25245"/>
    </row>
    <row r="25246" spans="10:11">
      <c r="J25246" s="1"/>
      <c r="K25246"/>
    </row>
    <row r="25247" spans="10:11">
      <c r="J25247" s="1"/>
      <c r="K25247"/>
    </row>
    <row r="25248" spans="10:11">
      <c r="J25248" s="1"/>
      <c r="K25248"/>
    </row>
    <row r="25249" spans="10:11">
      <c r="J25249" s="1"/>
      <c r="K25249"/>
    </row>
    <row r="25250" spans="10:11">
      <c r="J25250" s="1"/>
      <c r="K25250"/>
    </row>
    <row r="25251" spans="10:11">
      <c r="J25251" s="1"/>
      <c r="K25251"/>
    </row>
    <row r="25252" spans="10:11">
      <c r="J25252" s="1"/>
      <c r="K25252"/>
    </row>
    <row r="25253" spans="10:11">
      <c r="J25253" s="1"/>
      <c r="K25253"/>
    </row>
    <row r="25254" spans="10:11">
      <c r="J25254" s="1"/>
      <c r="K25254"/>
    </row>
    <row r="25255" spans="10:11">
      <c r="J25255" s="1"/>
      <c r="K25255"/>
    </row>
    <row r="25256" spans="10:11">
      <c r="J25256" s="1"/>
      <c r="K25256"/>
    </row>
    <row r="25257" spans="10:11">
      <c r="J25257" s="1"/>
      <c r="K25257"/>
    </row>
    <row r="25258" spans="10:11">
      <c r="J25258" s="1"/>
      <c r="K25258"/>
    </row>
    <row r="25259" spans="10:11">
      <c r="J25259" s="1"/>
      <c r="K25259"/>
    </row>
    <row r="25260" spans="10:11">
      <c r="J25260" s="1"/>
      <c r="K25260"/>
    </row>
    <row r="25261" spans="10:11">
      <c r="J25261" s="1"/>
      <c r="K25261"/>
    </row>
    <row r="25262" spans="10:11">
      <c r="J25262" s="1"/>
      <c r="K25262"/>
    </row>
    <row r="25263" spans="10:11">
      <c r="J25263" s="1"/>
      <c r="K25263"/>
    </row>
    <row r="25264" spans="10:11">
      <c r="J25264" s="1"/>
      <c r="K25264"/>
    </row>
    <row r="25265" spans="10:11">
      <c r="J25265" s="1"/>
      <c r="K25265"/>
    </row>
    <row r="25266" spans="10:11">
      <c r="J25266" s="1"/>
      <c r="K25266"/>
    </row>
    <row r="25267" spans="10:11">
      <c r="J25267" s="1"/>
      <c r="K25267"/>
    </row>
    <row r="25268" spans="10:11">
      <c r="J25268" s="1"/>
      <c r="K25268"/>
    </row>
    <row r="25269" spans="10:11">
      <c r="J25269" s="1"/>
      <c r="K25269"/>
    </row>
    <row r="25270" spans="10:11">
      <c r="J25270" s="1"/>
      <c r="K25270"/>
    </row>
    <row r="25271" spans="10:11">
      <c r="J25271" s="1"/>
      <c r="K25271"/>
    </row>
    <row r="25272" spans="10:11">
      <c r="J25272" s="1"/>
      <c r="K25272"/>
    </row>
    <row r="25273" spans="10:11">
      <c r="J25273" s="1"/>
      <c r="K25273"/>
    </row>
    <row r="25274" spans="10:11">
      <c r="J25274" s="1"/>
      <c r="K25274"/>
    </row>
    <row r="25275" spans="10:11">
      <c r="J25275" s="1"/>
      <c r="K25275"/>
    </row>
    <row r="25276" spans="10:11">
      <c r="J25276" s="1"/>
      <c r="K25276"/>
    </row>
    <row r="25277" spans="10:11">
      <c r="J25277" s="1"/>
      <c r="K25277"/>
    </row>
    <row r="25278" spans="10:11">
      <c r="J25278" s="1"/>
      <c r="K25278"/>
    </row>
    <row r="25279" spans="10:11">
      <c r="J25279" s="1"/>
      <c r="K25279"/>
    </row>
    <row r="25280" spans="10:11">
      <c r="J25280" s="1"/>
      <c r="K25280"/>
    </row>
    <row r="25281" spans="10:11">
      <c r="J25281" s="1"/>
      <c r="K25281"/>
    </row>
    <row r="25282" spans="10:11">
      <c r="J25282" s="1"/>
      <c r="K25282"/>
    </row>
    <row r="25283" spans="10:11">
      <c r="J25283" s="1"/>
      <c r="K25283"/>
    </row>
    <row r="25284" spans="10:11">
      <c r="J25284" s="1"/>
      <c r="K25284"/>
    </row>
    <row r="25285" spans="10:11">
      <c r="J25285" s="1"/>
      <c r="K25285"/>
    </row>
    <row r="25286" spans="10:11">
      <c r="J25286" s="1"/>
      <c r="K25286"/>
    </row>
    <row r="25287" spans="10:11">
      <c r="J25287" s="1"/>
      <c r="K25287"/>
    </row>
    <row r="25288" spans="10:11">
      <c r="J25288" s="1"/>
      <c r="K25288"/>
    </row>
    <row r="25289" spans="10:11">
      <c r="J25289" s="1"/>
      <c r="K25289"/>
    </row>
    <row r="25290" spans="10:11">
      <c r="J25290" s="1"/>
      <c r="K25290"/>
    </row>
    <row r="25291" spans="10:11">
      <c r="J25291" s="1"/>
      <c r="K25291"/>
    </row>
    <row r="25292" spans="10:11">
      <c r="J25292" s="1"/>
      <c r="K25292"/>
    </row>
    <row r="25293" spans="10:11">
      <c r="J25293" s="1"/>
      <c r="K25293"/>
    </row>
    <row r="25294" spans="10:11">
      <c r="J25294" s="1"/>
      <c r="K25294"/>
    </row>
    <row r="25295" spans="10:11">
      <c r="J25295" s="1"/>
      <c r="K25295"/>
    </row>
    <row r="25296" spans="10:11">
      <c r="J25296" s="1"/>
      <c r="K25296"/>
    </row>
    <row r="25297" spans="10:11">
      <c r="J25297" s="1"/>
      <c r="K25297"/>
    </row>
    <row r="25298" spans="10:11">
      <c r="J25298" s="1"/>
      <c r="K25298"/>
    </row>
    <row r="25299" spans="10:11">
      <c r="J25299" s="1"/>
      <c r="K25299"/>
    </row>
    <row r="25300" spans="10:11">
      <c r="J25300" s="1"/>
      <c r="K25300"/>
    </row>
    <row r="25301" spans="10:11">
      <c r="J25301" s="1"/>
      <c r="K25301"/>
    </row>
    <row r="25302" spans="10:11">
      <c r="J25302" s="1"/>
      <c r="K25302"/>
    </row>
    <row r="25303" spans="10:11">
      <c r="J25303" s="1"/>
      <c r="K25303"/>
    </row>
    <row r="25304" spans="10:11">
      <c r="J25304" s="1"/>
      <c r="K25304"/>
    </row>
    <row r="25305" spans="10:11">
      <c r="J25305" s="1"/>
      <c r="K25305"/>
    </row>
    <row r="25306" spans="10:11">
      <c r="J25306" s="1"/>
      <c r="K25306"/>
    </row>
    <row r="25307" spans="10:11">
      <c r="J25307" s="1"/>
      <c r="K25307"/>
    </row>
    <row r="25308" spans="10:11">
      <c r="J25308" s="1"/>
      <c r="K25308"/>
    </row>
    <row r="25309" spans="10:11">
      <c r="J25309" s="1"/>
      <c r="K25309"/>
    </row>
    <row r="25310" spans="10:11">
      <c r="J25310" s="1"/>
      <c r="K25310"/>
    </row>
    <row r="25311" spans="10:11">
      <c r="J25311" s="1"/>
      <c r="K25311"/>
    </row>
    <row r="25312" spans="10:11">
      <c r="J25312" s="1"/>
      <c r="K25312"/>
    </row>
    <row r="25313" spans="10:11">
      <c r="J25313" s="1"/>
      <c r="K25313"/>
    </row>
    <row r="25314" spans="10:11">
      <c r="J25314" s="1"/>
      <c r="K25314"/>
    </row>
    <row r="25315" spans="10:11">
      <c r="J25315" s="1"/>
      <c r="K25315"/>
    </row>
    <row r="25316" spans="10:11">
      <c r="J25316" s="1"/>
      <c r="K25316"/>
    </row>
    <row r="25317" spans="10:11">
      <c r="J25317" s="1"/>
      <c r="K25317"/>
    </row>
    <row r="25318" spans="10:11">
      <c r="J25318" s="1"/>
      <c r="K25318"/>
    </row>
    <row r="25319" spans="10:11">
      <c r="J25319" s="1"/>
      <c r="K25319"/>
    </row>
    <row r="25320" spans="10:11">
      <c r="J25320" s="1"/>
      <c r="K25320"/>
    </row>
    <row r="25321" spans="10:11">
      <c r="J25321" s="1"/>
      <c r="K25321"/>
    </row>
    <row r="25322" spans="10:11">
      <c r="J25322" s="1"/>
      <c r="K25322"/>
    </row>
    <row r="25323" spans="10:11">
      <c r="J25323" s="1"/>
      <c r="K25323"/>
    </row>
    <row r="25324" spans="10:11">
      <c r="J25324" s="1"/>
      <c r="K25324"/>
    </row>
    <row r="25325" spans="10:11">
      <c r="J25325" s="1"/>
      <c r="K25325"/>
    </row>
    <row r="25326" spans="10:11">
      <c r="J25326" s="1"/>
      <c r="K25326"/>
    </row>
    <row r="25327" spans="10:11">
      <c r="J25327" s="1"/>
      <c r="K25327"/>
    </row>
    <row r="25328" spans="10:11">
      <c r="J25328" s="1"/>
      <c r="K25328"/>
    </row>
    <row r="25329" spans="10:11">
      <c r="J25329" s="1"/>
      <c r="K25329"/>
    </row>
    <row r="25330" spans="10:11">
      <c r="J25330" s="1"/>
      <c r="K25330"/>
    </row>
    <row r="25331" spans="10:11">
      <c r="J25331" s="1"/>
      <c r="K25331"/>
    </row>
    <row r="25332" spans="10:11">
      <c r="J25332" s="1"/>
      <c r="K25332"/>
    </row>
    <row r="25333" spans="10:11">
      <c r="J25333" s="1"/>
      <c r="K25333"/>
    </row>
    <row r="25334" spans="10:11">
      <c r="J25334" s="1"/>
      <c r="K25334"/>
    </row>
    <row r="25335" spans="10:11">
      <c r="J25335" s="1"/>
      <c r="K25335"/>
    </row>
    <row r="25336" spans="10:11">
      <c r="J25336" s="1"/>
      <c r="K25336"/>
    </row>
    <row r="25337" spans="10:11">
      <c r="J25337" s="1"/>
      <c r="K25337"/>
    </row>
    <row r="25338" spans="10:11">
      <c r="J25338" s="1"/>
      <c r="K25338"/>
    </row>
    <row r="25339" spans="10:11">
      <c r="J25339" s="1"/>
      <c r="K25339"/>
    </row>
    <row r="25340" spans="10:11">
      <c r="J25340" s="1"/>
      <c r="K25340"/>
    </row>
    <row r="25341" spans="10:11">
      <c r="J25341" s="1"/>
      <c r="K25341"/>
    </row>
    <row r="25342" spans="10:11">
      <c r="J25342" s="1"/>
      <c r="K25342"/>
    </row>
    <row r="25343" spans="10:11">
      <c r="J25343" s="1"/>
      <c r="K25343"/>
    </row>
    <row r="25344" spans="10:11">
      <c r="J25344" s="1"/>
      <c r="K25344"/>
    </row>
    <row r="25345" spans="10:11">
      <c r="J25345" s="1"/>
      <c r="K25345"/>
    </row>
    <row r="25346" spans="10:11">
      <c r="J25346" s="1"/>
      <c r="K25346"/>
    </row>
    <row r="25347" spans="10:11">
      <c r="J25347" s="1"/>
      <c r="K25347"/>
    </row>
    <row r="25348" spans="10:11">
      <c r="J25348" s="1"/>
      <c r="K25348"/>
    </row>
    <row r="25349" spans="10:11">
      <c r="J25349" s="1"/>
      <c r="K25349"/>
    </row>
    <row r="25350" spans="10:11">
      <c r="J25350" s="1"/>
      <c r="K25350"/>
    </row>
    <row r="25351" spans="10:11">
      <c r="J25351" s="1"/>
      <c r="K25351"/>
    </row>
    <row r="25352" spans="10:11">
      <c r="J25352" s="1"/>
      <c r="K25352"/>
    </row>
    <row r="25353" spans="10:11">
      <c r="J25353" s="1"/>
      <c r="K25353"/>
    </row>
    <row r="25354" spans="10:11">
      <c r="J25354" s="1"/>
      <c r="K25354"/>
    </row>
    <row r="25355" spans="10:11">
      <c r="J25355" s="1"/>
      <c r="K25355"/>
    </row>
    <row r="25356" spans="10:11">
      <c r="J25356" s="1"/>
      <c r="K25356"/>
    </row>
    <row r="25357" spans="10:11">
      <c r="J25357" s="1"/>
      <c r="K25357"/>
    </row>
    <row r="25358" spans="10:11">
      <c r="J25358" s="1"/>
      <c r="K25358"/>
    </row>
    <row r="25359" spans="10:11">
      <c r="J25359" s="1"/>
      <c r="K25359"/>
    </row>
    <row r="25360" spans="10:11">
      <c r="J25360" s="1"/>
      <c r="K25360"/>
    </row>
    <row r="25361" spans="10:11">
      <c r="J25361" s="1"/>
      <c r="K25361"/>
    </row>
    <row r="25362" spans="10:11">
      <c r="J25362" s="1"/>
      <c r="K25362"/>
    </row>
    <row r="25363" spans="10:11">
      <c r="J25363" s="1"/>
      <c r="K25363"/>
    </row>
    <row r="25364" spans="10:11">
      <c r="J25364" s="1"/>
      <c r="K25364"/>
    </row>
    <row r="25365" spans="10:11">
      <c r="J25365" s="1"/>
      <c r="K25365"/>
    </row>
    <row r="25366" spans="10:11">
      <c r="J25366" s="1"/>
      <c r="K25366"/>
    </row>
    <row r="25367" spans="10:11">
      <c r="J25367" s="1"/>
      <c r="K25367"/>
    </row>
    <row r="25368" spans="10:11">
      <c r="J25368" s="1"/>
      <c r="K25368"/>
    </row>
    <row r="25369" spans="10:11">
      <c r="J25369" s="1"/>
      <c r="K25369"/>
    </row>
    <row r="25370" spans="10:11">
      <c r="J25370" s="1"/>
      <c r="K25370"/>
    </row>
    <row r="25371" spans="10:11">
      <c r="J25371" s="1"/>
      <c r="K25371"/>
    </row>
    <row r="25372" spans="10:11">
      <c r="J25372" s="1"/>
      <c r="K25372"/>
    </row>
    <row r="25373" spans="10:11">
      <c r="J25373" s="1"/>
      <c r="K25373"/>
    </row>
    <row r="25374" spans="10:11">
      <c r="J25374" s="1"/>
      <c r="K25374"/>
    </row>
    <row r="25375" spans="10:11">
      <c r="J25375" s="1"/>
      <c r="K25375"/>
    </row>
    <row r="25376" spans="10:11">
      <c r="J25376" s="1"/>
      <c r="K25376"/>
    </row>
    <row r="25377" spans="10:11">
      <c r="J25377" s="1"/>
      <c r="K25377"/>
    </row>
    <row r="25378" spans="10:11">
      <c r="J25378" s="1"/>
      <c r="K25378"/>
    </row>
    <row r="25379" spans="10:11">
      <c r="J25379" s="1"/>
      <c r="K25379"/>
    </row>
    <row r="25380" spans="10:11">
      <c r="J25380" s="1"/>
      <c r="K25380"/>
    </row>
    <row r="25381" spans="10:11">
      <c r="J25381" s="1"/>
      <c r="K25381"/>
    </row>
    <row r="25382" spans="10:11">
      <c r="J25382" s="1"/>
      <c r="K25382"/>
    </row>
    <row r="25383" spans="10:11">
      <c r="J25383" s="1"/>
      <c r="K25383"/>
    </row>
    <row r="25384" spans="10:11">
      <c r="J25384" s="1"/>
      <c r="K25384"/>
    </row>
    <row r="25385" spans="10:11">
      <c r="J25385" s="1"/>
      <c r="K25385"/>
    </row>
    <row r="25386" spans="10:11">
      <c r="J25386" s="1"/>
      <c r="K25386"/>
    </row>
    <row r="25387" spans="10:11">
      <c r="J25387" s="1"/>
      <c r="K25387"/>
    </row>
    <row r="25388" spans="10:11">
      <c r="J25388" s="1"/>
      <c r="K25388"/>
    </row>
    <row r="25389" spans="10:11">
      <c r="J25389" s="1"/>
      <c r="K25389"/>
    </row>
    <row r="25390" spans="10:11">
      <c r="J25390" s="1"/>
      <c r="K25390"/>
    </row>
    <row r="25391" spans="10:11">
      <c r="J25391" s="1"/>
      <c r="K25391"/>
    </row>
    <row r="25392" spans="10:11">
      <c r="J25392" s="1"/>
      <c r="K25392"/>
    </row>
    <row r="25393" spans="10:11">
      <c r="J25393" s="1"/>
      <c r="K25393"/>
    </row>
    <row r="25394" spans="10:11">
      <c r="J25394" s="1"/>
      <c r="K25394"/>
    </row>
    <row r="25395" spans="10:11">
      <c r="J25395" s="1"/>
      <c r="K25395"/>
    </row>
    <row r="25396" spans="10:11">
      <c r="J25396" s="1"/>
      <c r="K25396"/>
    </row>
    <row r="25397" spans="10:11">
      <c r="J25397" s="1"/>
      <c r="K25397"/>
    </row>
    <row r="25398" spans="10:11">
      <c r="J25398" s="1"/>
      <c r="K25398"/>
    </row>
    <row r="25399" spans="10:11">
      <c r="J25399" s="1"/>
      <c r="K25399"/>
    </row>
    <row r="25400" spans="10:11">
      <c r="J25400" s="1"/>
      <c r="K25400"/>
    </row>
    <row r="25401" spans="10:11">
      <c r="J25401" s="1"/>
      <c r="K25401"/>
    </row>
    <row r="25402" spans="10:11">
      <c r="J25402" s="1"/>
      <c r="K25402"/>
    </row>
    <row r="25403" spans="10:11">
      <c r="J25403" s="1"/>
      <c r="K25403"/>
    </row>
    <row r="25404" spans="10:11">
      <c r="J25404" s="1"/>
      <c r="K25404"/>
    </row>
    <row r="25405" spans="10:11">
      <c r="J25405" s="1"/>
      <c r="K25405"/>
    </row>
    <row r="25406" spans="10:11">
      <c r="J25406" s="1"/>
      <c r="K25406"/>
    </row>
    <row r="25407" spans="10:11">
      <c r="J25407" s="1"/>
      <c r="K25407"/>
    </row>
    <row r="25408" spans="10:11">
      <c r="J25408" s="1"/>
      <c r="K25408"/>
    </row>
    <row r="25409" spans="10:11">
      <c r="J25409" s="1"/>
      <c r="K25409"/>
    </row>
    <row r="25410" spans="10:11">
      <c r="J25410" s="1"/>
      <c r="K25410"/>
    </row>
    <row r="25411" spans="10:11">
      <c r="J25411" s="1"/>
      <c r="K25411"/>
    </row>
    <row r="25412" spans="10:11">
      <c r="J25412" s="1"/>
      <c r="K25412"/>
    </row>
    <row r="25413" spans="10:11">
      <c r="J25413" s="1"/>
      <c r="K25413"/>
    </row>
    <row r="25414" spans="10:11">
      <c r="J25414" s="1"/>
      <c r="K25414"/>
    </row>
    <row r="25415" spans="10:11">
      <c r="J25415" s="1"/>
      <c r="K25415"/>
    </row>
    <row r="25416" spans="10:11">
      <c r="J25416" s="1"/>
      <c r="K25416"/>
    </row>
    <row r="25417" spans="10:11">
      <c r="J25417" s="1"/>
      <c r="K25417"/>
    </row>
    <row r="25418" spans="10:11">
      <c r="J25418" s="1"/>
      <c r="K25418"/>
    </row>
    <row r="25419" spans="10:11">
      <c r="J25419" s="1"/>
      <c r="K25419"/>
    </row>
    <row r="25420" spans="10:11">
      <c r="J25420" s="1"/>
      <c r="K25420"/>
    </row>
    <row r="25421" spans="10:11">
      <c r="J25421" s="1"/>
      <c r="K25421"/>
    </row>
    <row r="25422" spans="10:11">
      <c r="J25422" s="1"/>
      <c r="K25422"/>
    </row>
    <row r="25423" spans="10:11">
      <c r="J25423" s="1"/>
      <c r="K25423"/>
    </row>
    <row r="25424" spans="10:11">
      <c r="J25424" s="1"/>
      <c r="K25424"/>
    </row>
    <row r="25425" spans="10:11">
      <c r="J25425" s="1"/>
      <c r="K25425"/>
    </row>
    <row r="25426" spans="10:11">
      <c r="J25426" s="1"/>
      <c r="K25426"/>
    </row>
    <row r="25427" spans="10:11">
      <c r="J25427" s="1"/>
      <c r="K25427"/>
    </row>
    <row r="25428" spans="10:11">
      <c r="J25428" s="1"/>
      <c r="K25428"/>
    </row>
    <row r="25429" spans="10:11">
      <c r="J25429" s="1"/>
      <c r="K25429"/>
    </row>
    <row r="25430" spans="10:11">
      <c r="J25430" s="1"/>
      <c r="K25430"/>
    </row>
    <row r="25431" spans="10:11">
      <c r="J25431" s="1"/>
      <c r="K25431"/>
    </row>
    <row r="25432" spans="10:11">
      <c r="J25432" s="1"/>
      <c r="K25432"/>
    </row>
    <row r="25433" spans="10:11">
      <c r="J25433" s="1"/>
      <c r="K25433"/>
    </row>
    <row r="25434" spans="10:11">
      <c r="J25434" s="1"/>
      <c r="K25434"/>
    </row>
    <row r="25435" spans="10:11">
      <c r="J25435" s="1"/>
      <c r="K25435"/>
    </row>
    <row r="25436" spans="10:11">
      <c r="J25436" s="1"/>
      <c r="K25436"/>
    </row>
    <row r="25437" spans="10:11">
      <c r="J25437" s="1"/>
      <c r="K25437"/>
    </row>
    <row r="25438" spans="10:11">
      <c r="J25438" s="1"/>
      <c r="K25438"/>
    </row>
    <row r="25439" spans="10:11">
      <c r="J25439" s="1"/>
      <c r="K25439"/>
    </row>
    <row r="25440" spans="10:11">
      <c r="J25440" s="1"/>
      <c r="K25440"/>
    </row>
    <row r="25441" spans="10:11">
      <c r="J25441" s="1"/>
      <c r="K25441"/>
    </row>
    <row r="25442" spans="10:11">
      <c r="J25442" s="1"/>
      <c r="K25442"/>
    </row>
    <row r="25443" spans="10:11">
      <c r="J25443" s="1"/>
      <c r="K25443"/>
    </row>
    <row r="25444" spans="10:11">
      <c r="J25444" s="1"/>
      <c r="K25444"/>
    </row>
    <row r="25445" spans="10:11">
      <c r="J25445" s="1"/>
      <c r="K25445"/>
    </row>
    <row r="25446" spans="10:11">
      <c r="J25446" s="1"/>
      <c r="K25446"/>
    </row>
    <row r="25447" spans="10:11">
      <c r="J25447" s="1"/>
      <c r="K25447"/>
    </row>
    <row r="25448" spans="10:11">
      <c r="J25448" s="1"/>
      <c r="K25448"/>
    </row>
    <row r="25449" spans="10:11">
      <c r="J25449" s="1"/>
      <c r="K25449"/>
    </row>
    <row r="25450" spans="10:11">
      <c r="J25450" s="1"/>
      <c r="K25450"/>
    </row>
    <row r="25451" spans="10:11">
      <c r="J25451" s="1"/>
      <c r="K25451"/>
    </row>
    <row r="25452" spans="10:11">
      <c r="J25452" s="1"/>
      <c r="K25452"/>
    </row>
    <row r="25453" spans="10:11">
      <c r="J25453" s="1"/>
      <c r="K25453"/>
    </row>
    <row r="25454" spans="10:11">
      <c r="J25454" s="1"/>
      <c r="K25454"/>
    </row>
    <row r="25455" spans="10:11">
      <c r="J25455" s="1"/>
      <c r="K25455"/>
    </row>
    <row r="25456" spans="10:11">
      <c r="J25456" s="1"/>
      <c r="K25456"/>
    </row>
    <row r="25457" spans="10:11">
      <c r="J25457" s="1"/>
      <c r="K25457"/>
    </row>
    <row r="25458" spans="10:11">
      <c r="J25458" s="1"/>
      <c r="K25458"/>
    </row>
    <row r="25459" spans="10:11">
      <c r="J25459" s="1"/>
      <c r="K25459"/>
    </row>
    <row r="25460" spans="10:11">
      <c r="J25460" s="1"/>
      <c r="K25460"/>
    </row>
    <row r="25461" spans="10:11">
      <c r="J25461" s="1"/>
      <c r="K25461"/>
    </row>
    <row r="25462" spans="10:11">
      <c r="J25462" s="1"/>
      <c r="K25462"/>
    </row>
    <row r="25463" spans="10:11">
      <c r="J25463" s="1"/>
      <c r="K25463"/>
    </row>
    <row r="25464" spans="10:11">
      <c r="J25464" s="1"/>
      <c r="K25464"/>
    </row>
    <row r="25465" spans="10:11">
      <c r="J25465" s="1"/>
      <c r="K25465"/>
    </row>
    <row r="25466" spans="10:11">
      <c r="J25466" s="1"/>
      <c r="K25466"/>
    </row>
    <row r="25467" spans="10:11">
      <c r="J25467" s="1"/>
      <c r="K25467"/>
    </row>
    <row r="25468" spans="10:11">
      <c r="J25468" s="1"/>
      <c r="K25468"/>
    </row>
    <row r="25469" spans="10:11">
      <c r="J25469" s="1"/>
      <c r="K25469"/>
    </row>
    <row r="25470" spans="10:11">
      <c r="J25470" s="1"/>
      <c r="K25470"/>
    </row>
    <row r="25471" spans="10:11">
      <c r="J25471" s="1"/>
      <c r="K25471"/>
    </row>
    <row r="25472" spans="10:11">
      <c r="J25472" s="1"/>
      <c r="K25472"/>
    </row>
    <row r="25473" spans="10:11">
      <c r="J25473" s="1"/>
      <c r="K25473"/>
    </row>
    <row r="25474" spans="10:11">
      <c r="J25474" s="1"/>
      <c r="K25474"/>
    </row>
    <row r="25475" spans="10:11">
      <c r="J25475" s="1"/>
      <c r="K25475"/>
    </row>
    <row r="25476" spans="10:11">
      <c r="J25476" s="1"/>
      <c r="K25476"/>
    </row>
    <row r="25477" spans="10:11">
      <c r="J25477" s="1"/>
      <c r="K25477"/>
    </row>
    <row r="25478" spans="10:11">
      <c r="J25478" s="1"/>
      <c r="K25478"/>
    </row>
    <row r="25479" spans="10:11">
      <c r="J25479" s="1"/>
      <c r="K25479"/>
    </row>
    <row r="25480" spans="10:11">
      <c r="J25480" s="1"/>
      <c r="K25480"/>
    </row>
    <row r="25481" spans="10:11">
      <c r="J25481" s="1"/>
      <c r="K25481"/>
    </row>
    <row r="25482" spans="10:11">
      <c r="J25482" s="1"/>
      <c r="K25482"/>
    </row>
    <row r="25483" spans="10:11">
      <c r="J25483" s="1"/>
      <c r="K25483"/>
    </row>
    <row r="25484" spans="10:11">
      <c r="J25484" s="1"/>
      <c r="K25484"/>
    </row>
    <row r="25485" spans="10:11">
      <c r="J25485" s="1"/>
      <c r="K25485"/>
    </row>
    <row r="25486" spans="10:11">
      <c r="J25486" s="1"/>
      <c r="K25486"/>
    </row>
    <row r="25487" spans="10:11">
      <c r="J25487" s="1"/>
      <c r="K25487"/>
    </row>
    <row r="25488" spans="10:11">
      <c r="J25488" s="1"/>
      <c r="K25488"/>
    </row>
    <row r="25489" spans="10:11">
      <c r="J25489" s="1"/>
      <c r="K25489"/>
    </row>
    <row r="25490" spans="10:11">
      <c r="J25490" s="1"/>
      <c r="K25490"/>
    </row>
    <row r="25491" spans="10:11">
      <c r="J25491" s="1"/>
      <c r="K25491"/>
    </row>
    <row r="25492" spans="10:11">
      <c r="J25492" s="1"/>
      <c r="K25492"/>
    </row>
    <row r="25493" spans="10:11">
      <c r="J25493" s="1"/>
      <c r="K25493"/>
    </row>
    <row r="25494" spans="10:11">
      <c r="J25494" s="1"/>
      <c r="K25494"/>
    </row>
    <row r="25495" spans="10:11">
      <c r="J25495" s="1"/>
      <c r="K25495"/>
    </row>
    <row r="25496" spans="10:11">
      <c r="J25496" s="1"/>
      <c r="K25496"/>
    </row>
    <row r="25497" spans="10:11">
      <c r="J25497" s="1"/>
      <c r="K25497"/>
    </row>
    <row r="25498" spans="10:11">
      <c r="J25498" s="1"/>
      <c r="K25498"/>
    </row>
    <row r="25499" spans="10:11">
      <c r="J25499" s="1"/>
      <c r="K25499"/>
    </row>
    <row r="25500" spans="10:11">
      <c r="J25500" s="1"/>
      <c r="K25500"/>
    </row>
    <row r="25501" spans="10:11">
      <c r="J25501" s="1"/>
      <c r="K25501"/>
    </row>
    <row r="25502" spans="10:11">
      <c r="J25502" s="1"/>
      <c r="K25502"/>
    </row>
    <row r="25503" spans="10:11">
      <c r="J25503" s="1"/>
      <c r="K25503"/>
    </row>
    <row r="25504" spans="10:11">
      <c r="J25504" s="1"/>
      <c r="K25504"/>
    </row>
    <row r="25505" spans="10:11">
      <c r="J25505" s="1"/>
      <c r="K25505"/>
    </row>
    <row r="25506" spans="10:11">
      <c r="J25506" s="1"/>
      <c r="K25506"/>
    </row>
    <row r="25507" spans="10:11">
      <c r="J25507" s="1"/>
      <c r="K25507"/>
    </row>
    <row r="25508" spans="10:11">
      <c r="J25508" s="1"/>
      <c r="K25508"/>
    </row>
    <row r="25509" spans="10:11">
      <c r="J25509" s="1"/>
      <c r="K25509"/>
    </row>
    <row r="25510" spans="10:11">
      <c r="J25510" s="1"/>
      <c r="K25510"/>
    </row>
    <row r="25511" spans="10:11">
      <c r="J25511" s="1"/>
      <c r="K25511"/>
    </row>
    <row r="25512" spans="10:11">
      <c r="J25512" s="1"/>
      <c r="K25512"/>
    </row>
    <row r="25513" spans="10:11">
      <c r="J25513" s="1"/>
      <c r="K25513"/>
    </row>
    <row r="25514" spans="10:11">
      <c r="J25514" s="1"/>
      <c r="K25514"/>
    </row>
    <row r="25515" spans="10:11">
      <c r="J25515" s="1"/>
      <c r="K25515"/>
    </row>
    <row r="25516" spans="10:11">
      <c r="J25516" s="1"/>
      <c r="K25516"/>
    </row>
    <row r="25517" spans="10:11">
      <c r="J25517" s="1"/>
      <c r="K25517"/>
    </row>
    <row r="25518" spans="10:11">
      <c r="J25518" s="1"/>
      <c r="K25518"/>
    </row>
    <row r="25519" spans="10:11">
      <c r="J25519" s="1"/>
      <c r="K25519"/>
    </row>
    <row r="25520" spans="10:11">
      <c r="J25520" s="1"/>
      <c r="K25520"/>
    </row>
    <row r="25521" spans="10:11">
      <c r="J25521" s="1"/>
      <c r="K25521"/>
    </row>
    <row r="25522" spans="10:11">
      <c r="J25522" s="1"/>
      <c r="K25522"/>
    </row>
    <row r="25523" spans="10:11">
      <c r="J25523" s="1"/>
      <c r="K25523"/>
    </row>
    <row r="25524" spans="10:11">
      <c r="J25524" s="1"/>
      <c r="K25524"/>
    </row>
    <row r="25525" spans="10:11">
      <c r="J25525" s="1"/>
      <c r="K25525"/>
    </row>
    <row r="25526" spans="10:11">
      <c r="J25526" s="1"/>
      <c r="K25526"/>
    </row>
    <row r="25527" spans="10:11">
      <c r="J25527" s="1"/>
      <c r="K25527"/>
    </row>
    <row r="25528" spans="10:11">
      <c r="J25528" s="1"/>
      <c r="K25528"/>
    </row>
    <row r="25529" spans="10:11">
      <c r="J25529" s="1"/>
      <c r="K25529"/>
    </row>
    <row r="25530" spans="10:11">
      <c r="J25530" s="1"/>
      <c r="K25530"/>
    </row>
    <row r="25531" spans="10:11">
      <c r="J25531" s="1"/>
      <c r="K25531"/>
    </row>
    <row r="25532" spans="10:11">
      <c r="J25532" s="1"/>
      <c r="K25532"/>
    </row>
    <row r="25533" spans="10:11">
      <c r="J25533" s="1"/>
      <c r="K25533"/>
    </row>
    <row r="25534" spans="10:11">
      <c r="J25534" s="1"/>
      <c r="K25534"/>
    </row>
    <row r="25535" spans="10:11">
      <c r="J25535" s="1"/>
      <c r="K25535"/>
    </row>
    <row r="25536" spans="10:11">
      <c r="J25536" s="1"/>
      <c r="K25536"/>
    </row>
    <row r="25537" spans="10:11">
      <c r="J25537" s="1"/>
      <c r="K25537"/>
    </row>
    <row r="25538" spans="10:11">
      <c r="J25538" s="1"/>
      <c r="K25538"/>
    </row>
    <row r="25539" spans="10:11">
      <c r="J25539" s="1"/>
      <c r="K25539"/>
    </row>
    <row r="25540" spans="10:11">
      <c r="J25540" s="1"/>
      <c r="K25540"/>
    </row>
    <row r="25541" spans="10:11">
      <c r="J25541" s="1"/>
      <c r="K25541"/>
    </row>
    <row r="25542" spans="10:11">
      <c r="J25542" s="1"/>
      <c r="K25542"/>
    </row>
    <row r="25543" spans="10:11">
      <c r="J25543" s="1"/>
      <c r="K25543"/>
    </row>
    <row r="25544" spans="10:11">
      <c r="J25544" s="1"/>
      <c r="K25544"/>
    </row>
    <row r="25545" spans="10:11">
      <c r="J25545" s="1"/>
      <c r="K25545"/>
    </row>
    <row r="25546" spans="10:11">
      <c r="J25546" s="1"/>
      <c r="K25546"/>
    </row>
    <row r="25547" spans="10:11">
      <c r="J25547" s="1"/>
      <c r="K25547"/>
    </row>
    <row r="25548" spans="10:11">
      <c r="J25548" s="1"/>
      <c r="K25548"/>
    </row>
    <row r="25549" spans="10:11">
      <c r="J25549" s="1"/>
      <c r="K25549"/>
    </row>
    <row r="25550" spans="10:11">
      <c r="J25550" s="1"/>
      <c r="K25550"/>
    </row>
    <row r="25551" spans="10:11">
      <c r="J25551" s="1"/>
      <c r="K25551"/>
    </row>
    <row r="25552" spans="10:11">
      <c r="J25552" s="1"/>
      <c r="K25552"/>
    </row>
    <row r="25553" spans="10:11">
      <c r="J25553" s="1"/>
      <c r="K25553"/>
    </row>
    <row r="25554" spans="10:11">
      <c r="J25554" s="1"/>
      <c r="K25554"/>
    </row>
    <row r="25555" spans="10:11">
      <c r="J25555" s="1"/>
      <c r="K25555"/>
    </row>
    <row r="25556" spans="10:11">
      <c r="J25556" s="1"/>
      <c r="K25556"/>
    </row>
    <row r="25557" spans="10:11">
      <c r="J25557" s="1"/>
      <c r="K25557"/>
    </row>
    <row r="25558" spans="10:11">
      <c r="J25558" s="1"/>
      <c r="K25558"/>
    </row>
    <row r="25559" spans="10:11">
      <c r="J25559" s="1"/>
      <c r="K25559"/>
    </row>
    <row r="25560" spans="10:11">
      <c r="J25560" s="1"/>
      <c r="K25560"/>
    </row>
    <row r="25561" spans="10:11">
      <c r="J25561" s="1"/>
      <c r="K25561"/>
    </row>
    <row r="25562" spans="10:11">
      <c r="J25562" s="1"/>
      <c r="K25562"/>
    </row>
    <row r="25563" spans="10:11">
      <c r="J25563" s="1"/>
      <c r="K25563"/>
    </row>
    <row r="25564" spans="10:11">
      <c r="J25564" s="1"/>
      <c r="K25564"/>
    </row>
    <row r="25565" spans="10:11">
      <c r="J25565" s="1"/>
      <c r="K25565"/>
    </row>
    <row r="25566" spans="10:11">
      <c r="J25566" s="1"/>
      <c r="K25566"/>
    </row>
    <row r="25567" spans="10:11">
      <c r="J25567" s="1"/>
      <c r="K25567"/>
    </row>
    <row r="25568" spans="10:11">
      <c r="J25568" s="1"/>
      <c r="K25568"/>
    </row>
    <row r="25569" spans="10:11">
      <c r="J25569" s="1"/>
      <c r="K25569"/>
    </row>
    <row r="25570" spans="10:11">
      <c r="J25570" s="1"/>
      <c r="K25570"/>
    </row>
    <row r="25571" spans="10:11">
      <c r="J25571" s="1"/>
      <c r="K25571"/>
    </row>
    <row r="25572" spans="10:11">
      <c r="J25572" s="1"/>
      <c r="K25572"/>
    </row>
    <row r="25573" spans="10:11">
      <c r="J25573" s="1"/>
      <c r="K25573"/>
    </row>
    <row r="25574" spans="10:11">
      <c r="J25574" s="1"/>
      <c r="K25574"/>
    </row>
    <row r="25575" spans="10:11">
      <c r="J25575" s="1"/>
      <c r="K25575"/>
    </row>
    <row r="25576" spans="10:11">
      <c r="J25576" s="1"/>
      <c r="K25576"/>
    </row>
    <row r="25577" spans="10:11">
      <c r="J25577" s="1"/>
      <c r="K25577"/>
    </row>
    <row r="25578" spans="10:11">
      <c r="J25578" s="1"/>
      <c r="K25578"/>
    </row>
    <row r="25579" spans="10:11">
      <c r="J25579" s="1"/>
      <c r="K25579"/>
    </row>
    <row r="25580" spans="10:11">
      <c r="J25580" s="1"/>
      <c r="K25580"/>
    </row>
    <row r="25581" spans="10:11">
      <c r="J25581" s="1"/>
      <c r="K25581"/>
    </row>
    <row r="25582" spans="10:11">
      <c r="J25582" s="1"/>
      <c r="K25582"/>
    </row>
    <row r="25583" spans="10:11">
      <c r="J25583" s="1"/>
      <c r="K25583"/>
    </row>
    <row r="25584" spans="10:11">
      <c r="J25584" s="1"/>
      <c r="K25584"/>
    </row>
    <row r="25585" spans="10:11">
      <c r="J25585" s="1"/>
      <c r="K25585"/>
    </row>
    <row r="25586" spans="10:11">
      <c r="J25586" s="1"/>
      <c r="K25586"/>
    </row>
    <row r="25587" spans="10:11">
      <c r="J25587" s="1"/>
      <c r="K25587"/>
    </row>
    <row r="25588" spans="10:11">
      <c r="J25588" s="1"/>
      <c r="K25588"/>
    </row>
    <row r="25589" spans="10:11">
      <c r="J25589" s="1"/>
      <c r="K25589"/>
    </row>
    <row r="25590" spans="10:11">
      <c r="J25590" s="1"/>
      <c r="K25590"/>
    </row>
    <row r="25591" spans="10:11">
      <c r="J25591" s="1"/>
      <c r="K25591"/>
    </row>
    <row r="25592" spans="10:11">
      <c r="J25592" s="1"/>
      <c r="K25592"/>
    </row>
    <row r="25593" spans="10:11">
      <c r="J25593" s="1"/>
      <c r="K25593"/>
    </row>
    <row r="25594" spans="10:11">
      <c r="J25594" s="1"/>
      <c r="K25594"/>
    </row>
    <row r="25595" spans="10:11">
      <c r="J25595" s="1"/>
      <c r="K25595"/>
    </row>
    <row r="25596" spans="10:11">
      <c r="J25596" s="1"/>
      <c r="K25596"/>
    </row>
    <row r="25597" spans="10:11">
      <c r="J25597" s="1"/>
      <c r="K25597"/>
    </row>
    <row r="25598" spans="10:11">
      <c r="J25598" s="1"/>
      <c r="K25598"/>
    </row>
    <row r="25599" spans="10:11">
      <c r="J25599" s="1"/>
      <c r="K25599"/>
    </row>
    <row r="25600" spans="10:11">
      <c r="J25600" s="1"/>
      <c r="K25600"/>
    </row>
    <row r="25601" spans="10:11">
      <c r="J25601" s="1"/>
      <c r="K25601"/>
    </row>
    <row r="25602" spans="10:11">
      <c r="J25602" s="1"/>
      <c r="K25602"/>
    </row>
    <row r="25603" spans="10:11">
      <c r="J25603" s="1"/>
      <c r="K25603"/>
    </row>
    <row r="25604" spans="10:11">
      <c r="J25604" s="1"/>
      <c r="K25604"/>
    </row>
    <row r="25605" spans="10:11">
      <c r="J25605" s="1"/>
      <c r="K25605"/>
    </row>
    <row r="25606" spans="10:11">
      <c r="J25606" s="1"/>
      <c r="K25606"/>
    </row>
    <row r="25607" spans="10:11">
      <c r="J25607" s="1"/>
      <c r="K25607"/>
    </row>
    <row r="25608" spans="10:11">
      <c r="J25608" s="1"/>
      <c r="K25608"/>
    </row>
    <row r="25609" spans="10:11">
      <c r="J25609" s="1"/>
      <c r="K25609"/>
    </row>
    <row r="25610" spans="10:11">
      <c r="J25610" s="1"/>
      <c r="K25610"/>
    </row>
    <row r="25611" spans="10:11">
      <c r="J25611" s="1"/>
      <c r="K25611"/>
    </row>
    <row r="25612" spans="10:11">
      <c r="J25612" s="1"/>
      <c r="K25612"/>
    </row>
    <row r="25613" spans="10:11">
      <c r="J25613" s="1"/>
      <c r="K25613"/>
    </row>
    <row r="25614" spans="10:11">
      <c r="J25614" s="1"/>
      <c r="K25614"/>
    </row>
    <row r="25615" spans="10:11">
      <c r="J25615" s="1"/>
      <c r="K25615"/>
    </row>
    <row r="25616" spans="10:11">
      <c r="J25616" s="1"/>
      <c r="K25616"/>
    </row>
    <row r="25617" spans="10:11">
      <c r="J25617" s="1"/>
      <c r="K25617"/>
    </row>
    <row r="25618" spans="10:11">
      <c r="J25618" s="1"/>
      <c r="K25618"/>
    </row>
    <row r="25619" spans="10:11">
      <c r="J25619" s="1"/>
      <c r="K25619"/>
    </row>
    <row r="25620" spans="10:11">
      <c r="J25620" s="1"/>
      <c r="K25620"/>
    </row>
    <row r="25621" spans="10:11">
      <c r="J25621" s="1"/>
      <c r="K25621"/>
    </row>
    <row r="25622" spans="10:11">
      <c r="J25622" s="1"/>
      <c r="K25622"/>
    </row>
    <row r="25623" spans="10:11">
      <c r="J25623" s="1"/>
      <c r="K25623"/>
    </row>
    <row r="25624" spans="10:11">
      <c r="J25624" s="1"/>
      <c r="K25624"/>
    </row>
    <row r="25625" spans="10:11">
      <c r="J25625" s="1"/>
      <c r="K25625"/>
    </row>
    <row r="25626" spans="10:11">
      <c r="J25626" s="1"/>
      <c r="K25626"/>
    </row>
    <row r="25627" spans="10:11">
      <c r="J25627" s="1"/>
      <c r="K25627"/>
    </row>
    <row r="25628" spans="10:11">
      <c r="J25628" s="1"/>
      <c r="K25628"/>
    </row>
    <row r="25629" spans="10:11">
      <c r="J25629" s="1"/>
      <c r="K25629"/>
    </row>
    <row r="25630" spans="10:11">
      <c r="J25630" s="1"/>
      <c r="K25630"/>
    </row>
    <row r="25631" spans="10:11">
      <c r="J25631" s="1"/>
      <c r="K25631"/>
    </row>
    <row r="25632" spans="10:11">
      <c r="J25632" s="1"/>
      <c r="K25632"/>
    </row>
    <row r="25633" spans="10:11">
      <c r="J25633" s="1"/>
      <c r="K25633"/>
    </row>
    <row r="25634" spans="10:11">
      <c r="J25634" s="1"/>
      <c r="K25634"/>
    </row>
    <row r="25635" spans="10:11">
      <c r="J25635" s="1"/>
      <c r="K25635"/>
    </row>
    <row r="25636" spans="10:11">
      <c r="J25636" s="1"/>
      <c r="K25636"/>
    </row>
    <row r="25637" spans="10:11">
      <c r="J25637" s="1"/>
      <c r="K25637"/>
    </row>
    <row r="25638" spans="10:11">
      <c r="J25638" s="1"/>
      <c r="K25638"/>
    </row>
    <row r="25639" spans="10:11">
      <c r="J25639" s="1"/>
      <c r="K25639"/>
    </row>
    <row r="25640" spans="10:11">
      <c r="J25640" s="1"/>
      <c r="K25640"/>
    </row>
    <row r="25641" spans="10:11">
      <c r="J25641" s="1"/>
      <c r="K25641"/>
    </row>
    <row r="25642" spans="10:11">
      <c r="J25642" s="1"/>
      <c r="K25642"/>
    </row>
    <row r="25643" spans="10:11">
      <c r="J25643" s="1"/>
      <c r="K25643"/>
    </row>
    <row r="25644" spans="10:11">
      <c r="J25644" s="1"/>
      <c r="K25644"/>
    </row>
    <row r="25645" spans="10:11">
      <c r="J25645" s="1"/>
      <c r="K25645"/>
    </row>
    <row r="25646" spans="10:11">
      <c r="J25646" s="1"/>
      <c r="K25646"/>
    </row>
    <row r="25647" spans="10:11">
      <c r="J25647" s="1"/>
      <c r="K25647"/>
    </row>
    <row r="25648" spans="10:11">
      <c r="J25648" s="1"/>
      <c r="K25648"/>
    </row>
    <row r="25649" spans="10:11">
      <c r="J25649" s="1"/>
      <c r="K25649"/>
    </row>
    <row r="25650" spans="10:11">
      <c r="J25650" s="1"/>
      <c r="K25650"/>
    </row>
    <row r="25651" spans="10:11">
      <c r="J25651" s="1"/>
      <c r="K25651"/>
    </row>
    <row r="25652" spans="10:11">
      <c r="J25652" s="1"/>
      <c r="K25652"/>
    </row>
    <row r="25653" spans="10:11">
      <c r="J25653" s="1"/>
      <c r="K25653"/>
    </row>
    <row r="25654" spans="10:11">
      <c r="J25654" s="1"/>
      <c r="K25654"/>
    </row>
    <row r="25655" spans="10:11">
      <c r="J25655" s="1"/>
      <c r="K25655"/>
    </row>
    <row r="25656" spans="10:11">
      <c r="J25656" s="1"/>
      <c r="K25656"/>
    </row>
    <row r="25657" spans="10:11">
      <c r="J25657" s="1"/>
      <c r="K25657"/>
    </row>
    <row r="25658" spans="10:11">
      <c r="J25658" s="1"/>
      <c r="K25658"/>
    </row>
    <row r="25659" spans="10:11">
      <c r="J25659" s="1"/>
      <c r="K25659"/>
    </row>
    <row r="25660" spans="10:11">
      <c r="J25660" s="1"/>
      <c r="K25660"/>
    </row>
    <row r="25661" spans="10:11">
      <c r="J25661" s="1"/>
      <c r="K25661"/>
    </row>
    <row r="25662" spans="10:11">
      <c r="J25662" s="1"/>
      <c r="K25662"/>
    </row>
    <row r="25663" spans="10:11">
      <c r="J25663" s="1"/>
      <c r="K25663"/>
    </row>
    <row r="25664" spans="10:11">
      <c r="J25664" s="1"/>
      <c r="K25664"/>
    </row>
    <row r="25665" spans="10:11">
      <c r="J25665" s="1"/>
      <c r="K25665"/>
    </row>
    <row r="25666" spans="10:11">
      <c r="J25666" s="1"/>
      <c r="K25666"/>
    </row>
    <row r="25667" spans="10:11">
      <c r="J25667" s="1"/>
      <c r="K25667"/>
    </row>
    <row r="25668" spans="10:11">
      <c r="J25668" s="1"/>
      <c r="K25668"/>
    </row>
    <row r="25669" spans="10:11">
      <c r="J25669" s="1"/>
      <c r="K25669"/>
    </row>
    <row r="25670" spans="10:11">
      <c r="J25670" s="1"/>
      <c r="K25670"/>
    </row>
    <row r="25671" spans="10:11">
      <c r="J25671" s="1"/>
      <c r="K25671"/>
    </row>
    <row r="25672" spans="10:11">
      <c r="J25672" s="1"/>
      <c r="K25672"/>
    </row>
    <row r="25673" spans="10:11">
      <c r="J25673" s="1"/>
      <c r="K25673"/>
    </row>
    <row r="25674" spans="10:11">
      <c r="J25674" s="1"/>
      <c r="K25674"/>
    </row>
    <row r="25675" spans="10:11">
      <c r="J25675" s="1"/>
      <c r="K25675"/>
    </row>
    <row r="25676" spans="10:11">
      <c r="J25676" s="1"/>
      <c r="K25676"/>
    </row>
    <row r="25677" spans="10:11">
      <c r="J25677" s="1"/>
      <c r="K25677"/>
    </row>
    <row r="25678" spans="10:11">
      <c r="J25678" s="1"/>
      <c r="K25678"/>
    </row>
    <row r="25679" spans="10:11">
      <c r="J25679" s="1"/>
      <c r="K25679"/>
    </row>
    <row r="25680" spans="10:11">
      <c r="J25680" s="1"/>
      <c r="K25680"/>
    </row>
    <row r="25681" spans="10:11">
      <c r="J25681" s="1"/>
      <c r="K25681"/>
    </row>
    <row r="25682" spans="10:11">
      <c r="J25682" s="1"/>
      <c r="K25682"/>
    </row>
    <row r="25683" spans="10:11">
      <c r="J25683" s="1"/>
      <c r="K25683"/>
    </row>
    <row r="25684" spans="10:11">
      <c r="J25684" s="1"/>
      <c r="K25684"/>
    </row>
    <row r="25685" spans="10:11">
      <c r="J25685" s="1"/>
      <c r="K25685"/>
    </row>
    <row r="25686" spans="10:11">
      <c r="J25686" s="1"/>
      <c r="K25686"/>
    </row>
    <row r="25687" spans="10:11">
      <c r="J25687" s="1"/>
      <c r="K25687"/>
    </row>
    <row r="25688" spans="10:11">
      <c r="J25688" s="1"/>
      <c r="K25688"/>
    </row>
    <row r="25689" spans="10:11">
      <c r="J25689" s="1"/>
      <c r="K25689"/>
    </row>
    <row r="25690" spans="10:11">
      <c r="J25690" s="1"/>
      <c r="K25690"/>
    </row>
    <row r="25691" spans="10:11">
      <c r="J25691" s="1"/>
      <c r="K25691"/>
    </row>
    <row r="25692" spans="10:11">
      <c r="J25692" s="1"/>
      <c r="K25692"/>
    </row>
    <row r="25693" spans="10:11">
      <c r="J25693" s="1"/>
      <c r="K25693"/>
    </row>
    <row r="25694" spans="10:11">
      <c r="J25694" s="1"/>
      <c r="K25694"/>
    </row>
    <row r="25695" spans="10:11">
      <c r="J25695" s="1"/>
      <c r="K25695"/>
    </row>
    <row r="25696" spans="10:11">
      <c r="J25696" s="1"/>
      <c r="K25696"/>
    </row>
    <row r="25697" spans="10:11">
      <c r="J25697" s="1"/>
      <c r="K25697"/>
    </row>
    <row r="25698" spans="10:11">
      <c r="J25698" s="1"/>
      <c r="K25698"/>
    </row>
    <row r="25699" spans="10:11">
      <c r="J25699" s="1"/>
      <c r="K25699"/>
    </row>
    <row r="25700" spans="10:11">
      <c r="J25700" s="1"/>
      <c r="K25700"/>
    </row>
    <row r="25701" spans="10:11">
      <c r="J25701" s="1"/>
      <c r="K25701"/>
    </row>
    <row r="25702" spans="10:11">
      <c r="J25702" s="1"/>
      <c r="K25702"/>
    </row>
    <row r="25703" spans="10:11">
      <c r="J25703" s="1"/>
      <c r="K25703"/>
    </row>
    <row r="25704" spans="10:11">
      <c r="J25704" s="1"/>
      <c r="K25704"/>
    </row>
    <row r="25705" spans="10:11">
      <c r="J25705" s="1"/>
      <c r="K25705"/>
    </row>
    <row r="25706" spans="10:11">
      <c r="J25706" s="1"/>
      <c r="K25706"/>
    </row>
    <row r="25707" spans="10:11">
      <c r="J25707" s="1"/>
      <c r="K25707"/>
    </row>
    <row r="25708" spans="10:11">
      <c r="J25708" s="1"/>
      <c r="K25708"/>
    </row>
    <row r="25709" spans="10:11">
      <c r="J25709" s="1"/>
      <c r="K25709"/>
    </row>
    <row r="25710" spans="10:11">
      <c r="J25710" s="1"/>
      <c r="K25710"/>
    </row>
    <row r="25711" spans="10:11">
      <c r="J25711" s="1"/>
      <c r="K25711"/>
    </row>
    <row r="25712" spans="10:11">
      <c r="J25712" s="1"/>
      <c r="K25712"/>
    </row>
    <row r="25713" spans="10:11">
      <c r="J25713" s="1"/>
      <c r="K25713"/>
    </row>
    <row r="25714" spans="10:11">
      <c r="J25714" s="1"/>
      <c r="K25714"/>
    </row>
    <row r="25715" spans="10:11">
      <c r="J25715" s="1"/>
      <c r="K25715"/>
    </row>
    <row r="25716" spans="10:11">
      <c r="J25716" s="1"/>
      <c r="K25716"/>
    </row>
    <row r="25717" spans="10:11">
      <c r="J25717" s="1"/>
      <c r="K25717"/>
    </row>
    <row r="25718" spans="10:11">
      <c r="J25718" s="1"/>
      <c r="K25718"/>
    </row>
    <row r="25719" spans="10:11">
      <c r="J25719" s="1"/>
      <c r="K25719"/>
    </row>
    <row r="25720" spans="10:11">
      <c r="J25720" s="1"/>
      <c r="K25720"/>
    </row>
    <row r="25721" spans="10:11">
      <c r="J25721" s="1"/>
      <c r="K25721"/>
    </row>
    <row r="25722" spans="10:11">
      <c r="J25722" s="1"/>
      <c r="K25722"/>
    </row>
    <row r="25723" spans="10:11">
      <c r="J25723" s="1"/>
      <c r="K25723"/>
    </row>
    <row r="25724" spans="10:11">
      <c r="J25724" s="1"/>
      <c r="K25724"/>
    </row>
    <row r="25725" spans="10:11">
      <c r="J25725" s="1"/>
      <c r="K25725"/>
    </row>
    <row r="25726" spans="10:11">
      <c r="J25726" s="1"/>
      <c r="K25726"/>
    </row>
    <row r="25727" spans="10:11">
      <c r="J25727" s="1"/>
      <c r="K25727"/>
    </row>
    <row r="25728" spans="10:11">
      <c r="J25728" s="1"/>
      <c r="K25728"/>
    </row>
    <row r="25729" spans="10:11">
      <c r="J25729" s="1"/>
      <c r="K25729"/>
    </row>
    <row r="25730" spans="10:11">
      <c r="J25730" s="1"/>
      <c r="K25730"/>
    </row>
    <row r="25731" spans="10:11">
      <c r="J25731" s="1"/>
      <c r="K25731"/>
    </row>
    <row r="25732" spans="10:11">
      <c r="J25732" s="1"/>
      <c r="K25732"/>
    </row>
    <row r="25733" spans="10:11">
      <c r="J25733" s="1"/>
      <c r="K25733"/>
    </row>
    <row r="25734" spans="10:11">
      <c r="J25734" s="1"/>
      <c r="K25734"/>
    </row>
    <row r="25735" spans="10:11">
      <c r="J25735" s="1"/>
      <c r="K25735"/>
    </row>
    <row r="25736" spans="10:11">
      <c r="J25736" s="1"/>
      <c r="K25736"/>
    </row>
    <row r="25737" spans="10:11">
      <c r="J25737" s="1"/>
      <c r="K25737"/>
    </row>
    <row r="25738" spans="10:11">
      <c r="J25738" s="1"/>
      <c r="K25738"/>
    </row>
    <row r="25739" spans="10:11">
      <c r="J25739" s="1"/>
      <c r="K25739"/>
    </row>
    <row r="25740" spans="10:11">
      <c r="J25740" s="1"/>
      <c r="K25740"/>
    </row>
    <row r="25741" spans="10:11">
      <c r="J25741" s="1"/>
      <c r="K25741"/>
    </row>
    <row r="25742" spans="10:11">
      <c r="J25742" s="1"/>
      <c r="K25742"/>
    </row>
    <row r="25743" spans="10:11">
      <c r="J25743" s="1"/>
      <c r="K25743"/>
    </row>
    <row r="25744" spans="10:11">
      <c r="J25744" s="1"/>
      <c r="K25744"/>
    </row>
    <row r="25745" spans="10:11">
      <c r="J25745" s="1"/>
      <c r="K25745"/>
    </row>
    <row r="25746" spans="10:11">
      <c r="J25746" s="1"/>
      <c r="K25746"/>
    </row>
    <row r="25747" spans="10:11">
      <c r="J25747" s="1"/>
      <c r="K25747"/>
    </row>
    <row r="25748" spans="10:11">
      <c r="J25748" s="1"/>
      <c r="K25748"/>
    </row>
    <row r="25749" spans="10:11">
      <c r="J25749" s="1"/>
      <c r="K25749"/>
    </row>
    <row r="25750" spans="10:11">
      <c r="J25750" s="1"/>
      <c r="K25750"/>
    </row>
    <row r="25751" spans="10:11">
      <c r="J25751" s="1"/>
      <c r="K25751"/>
    </row>
    <row r="25752" spans="10:11">
      <c r="J25752" s="1"/>
      <c r="K25752"/>
    </row>
    <row r="25753" spans="10:11">
      <c r="J25753" s="1"/>
      <c r="K25753"/>
    </row>
    <row r="25754" spans="10:11">
      <c r="J25754" s="1"/>
      <c r="K25754"/>
    </row>
    <row r="25755" spans="10:11">
      <c r="J25755" s="1"/>
      <c r="K25755"/>
    </row>
    <row r="25756" spans="10:11">
      <c r="J25756" s="1"/>
      <c r="K25756"/>
    </row>
    <row r="25757" spans="10:11">
      <c r="J25757" s="1"/>
      <c r="K25757"/>
    </row>
    <row r="25758" spans="10:11">
      <c r="J25758" s="1"/>
      <c r="K25758"/>
    </row>
    <row r="25759" spans="10:11">
      <c r="J25759" s="1"/>
      <c r="K25759"/>
    </row>
    <row r="25760" spans="10:11">
      <c r="J25760" s="1"/>
      <c r="K25760"/>
    </row>
    <row r="25761" spans="10:11">
      <c r="J25761" s="1"/>
      <c r="K25761"/>
    </row>
    <row r="25762" spans="10:11">
      <c r="J25762" s="1"/>
      <c r="K25762"/>
    </row>
    <row r="25763" spans="10:11">
      <c r="J25763" s="1"/>
      <c r="K25763"/>
    </row>
    <row r="25764" spans="10:11">
      <c r="J25764" s="1"/>
      <c r="K25764"/>
    </row>
    <row r="25765" spans="10:11">
      <c r="J25765" s="1"/>
      <c r="K25765"/>
    </row>
    <row r="25766" spans="10:11">
      <c r="J25766" s="1"/>
      <c r="K25766"/>
    </row>
    <row r="25767" spans="10:11">
      <c r="J25767" s="1"/>
      <c r="K25767"/>
    </row>
    <row r="25768" spans="10:11">
      <c r="J25768" s="1"/>
      <c r="K25768"/>
    </row>
    <row r="25769" spans="10:11">
      <c r="J25769" s="1"/>
      <c r="K25769"/>
    </row>
    <row r="25770" spans="10:11">
      <c r="J25770" s="1"/>
      <c r="K25770"/>
    </row>
    <row r="25771" spans="10:11">
      <c r="J25771" s="1"/>
      <c r="K25771"/>
    </row>
    <row r="25772" spans="10:11">
      <c r="J25772" s="1"/>
      <c r="K25772"/>
    </row>
    <row r="25773" spans="10:11">
      <c r="J25773" s="1"/>
      <c r="K25773"/>
    </row>
    <row r="25774" spans="10:11">
      <c r="J25774" s="1"/>
      <c r="K25774"/>
    </row>
    <row r="25775" spans="10:11">
      <c r="J25775" s="1"/>
      <c r="K25775"/>
    </row>
    <row r="25776" spans="10:11">
      <c r="J25776" s="1"/>
      <c r="K25776"/>
    </row>
    <row r="25777" spans="10:11">
      <c r="J25777" s="1"/>
      <c r="K25777"/>
    </row>
    <row r="25778" spans="10:11">
      <c r="J25778" s="1"/>
      <c r="K25778"/>
    </row>
    <row r="25779" spans="10:11">
      <c r="J25779" s="1"/>
      <c r="K25779"/>
    </row>
    <row r="25780" spans="10:11">
      <c r="J25780" s="1"/>
      <c r="K25780"/>
    </row>
    <row r="25781" spans="10:11">
      <c r="J25781" s="1"/>
      <c r="K25781"/>
    </row>
    <row r="25782" spans="10:11">
      <c r="J25782" s="1"/>
      <c r="K25782"/>
    </row>
    <row r="25783" spans="10:11">
      <c r="J25783" s="1"/>
      <c r="K25783"/>
    </row>
    <row r="25784" spans="10:11">
      <c r="J25784" s="1"/>
      <c r="K25784"/>
    </row>
    <row r="25785" spans="10:11">
      <c r="J25785" s="1"/>
      <c r="K25785"/>
    </row>
    <row r="25786" spans="10:11">
      <c r="J25786" s="1"/>
      <c r="K25786"/>
    </row>
    <row r="25787" spans="10:11">
      <c r="J25787" s="1"/>
      <c r="K25787"/>
    </row>
    <row r="25788" spans="10:11">
      <c r="J25788" s="1"/>
      <c r="K25788"/>
    </row>
    <row r="25789" spans="10:11">
      <c r="J25789" s="1"/>
      <c r="K25789"/>
    </row>
    <row r="25790" spans="10:11">
      <c r="J25790" s="1"/>
      <c r="K25790"/>
    </row>
    <row r="25791" spans="10:11">
      <c r="J25791" s="1"/>
      <c r="K25791"/>
    </row>
    <row r="25792" spans="10:11">
      <c r="J25792" s="1"/>
      <c r="K25792"/>
    </row>
    <row r="25793" spans="10:11">
      <c r="J25793" s="1"/>
      <c r="K25793"/>
    </row>
    <row r="25794" spans="10:11">
      <c r="J25794" s="1"/>
      <c r="K25794"/>
    </row>
    <row r="25795" spans="10:11">
      <c r="J25795" s="1"/>
      <c r="K25795"/>
    </row>
    <row r="25796" spans="10:11">
      <c r="J25796" s="1"/>
      <c r="K25796"/>
    </row>
    <row r="25797" spans="10:11">
      <c r="J25797" s="1"/>
      <c r="K25797"/>
    </row>
    <row r="25798" spans="10:11">
      <c r="J25798" s="1"/>
      <c r="K25798"/>
    </row>
    <row r="25799" spans="10:11">
      <c r="J25799" s="1"/>
      <c r="K25799"/>
    </row>
    <row r="25800" spans="10:11">
      <c r="J25800" s="1"/>
      <c r="K25800"/>
    </row>
    <row r="25801" spans="10:11">
      <c r="J25801" s="1"/>
      <c r="K25801"/>
    </row>
    <row r="25802" spans="10:11">
      <c r="J25802" s="1"/>
      <c r="K25802"/>
    </row>
    <row r="25803" spans="10:11">
      <c r="J25803" s="1"/>
      <c r="K25803"/>
    </row>
    <row r="25804" spans="10:11">
      <c r="J25804" s="1"/>
      <c r="K25804"/>
    </row>
    <row r="25805" spans="10:11">
      <c r="J25805" s="1"/>
      <c r="K25805"/>
    </row>
    <row r="25806" spans="10:11">
      <c r="J25806" s="1"/>
      <c r="K25806"/>
    </row>
    <row r="25807" spans="10:11">
      <c r="J25807" s="1"/>
      <c r="K25807"/>
    </row>
    <row r="25808" spans="10:11">
      <c r="J25808" s="1"/>
      <c r="K25808"/>
    </row>
    <row r="25809" spans="10:11">
      <c r="J25809" s="1"/>
      <c r="K25809"/>
    </row>
    <row r="25810" spans="10:11">
      <c r="J25810" s="1"/>
      <c r="K25810"/>
    </row>
    <row r="25811" spans="10:11">
      <c r="J25811" s="1"/>
      <c r="K25811"/>
    </row>
    <row r="25812" spans="10:11">
      <c r="J25812" s="1"/>
      <c r="K25812"/>
    </row>
    <row r="25813" spans="10:11">
      <c r="J25813" s="1"/>
      <c r="K25813"/>
    </row>
    <row r="25814" spans="10:11">
      <c r="J25814" s="1"/>
      <c r="K25814"/>
    </row>
    <row r="25815" spans="10:11">
      <c r="J25815" s="1"/>
      <c r="K25815"/>
    </row>
    <row r="25816" spans="10:11">
      <c r="J25816" s="1"/>
      <c r="K25816"/>
    </row>
    <row r="25817" spans="10:11">
      <c r="J25817" s="1"/>
      <c r="K25817"/>
    </row>
    <row r="25818" spans="10:11">
      <c r="J25818" s="1"/>
      <c r="K25818"/>
    </row>
    <row r="25819" spans="10:11">
      <c r="J25819" s="1"/>
      <c r="K25819"/>
    </row>
    <row r="25820" spans="10:11">
      <c r="J25820" s="1"/>
      <c r="K25820"/>
    </row>
    <row r="25821" spans="10:11">
      <c r="J25821" s="1"/>
      <c r="K25821"/>
    </row>
    <row r="25822" spans="10:11">
      <c r="J25822" s="1"/>
      <c r="K25822"/>
    </row>
    <row r="25823" spans="10:11">
      <c r="J25823" s="1"/>
      <c r="K25823"/>
    </row>
    <row r="25824" spans="10:11">
      <c r="J25824" s="1"/>
      <c r="K25824"/>
    </row>
    <row r="25825" spans="10:11">
      <c r="J25825" s="1"/>
      <c r="K25825"/>
    </row>
    <row r="25826" spans="10:11">
      <c r="J25826" s="1"/>
      <c r="K25826"/>
    </row>
    <row r="25827" spans="10:11">
      <c r="J25827" s="1"/>
      <c r="K25827"/>
    </row>
    <row r="25828" spans="10:11">
      <c r="J25828" s="1"/>
      <c r="K25828"/>
    </row>
    <row r="25829" spans="10:11">
      <c r="J25829" s="1"/>
      <c r="K25829"/>
    </row>
    <row r="25830" spans="10:11">
      <c r="J25830" s="1"/>
      <c r="K25830"/>
    </row>
    <row r="25831" spans="10:11">
      <c r="J25831" s="1"/>
      <c r="K25831"/>
    </row>
    <row r="25832" spans="10:11">
      <c r="J25832" s="1"/>
      <c r="K25832"/>
    </row>
    <row r="25833" spans="10:11">
      <c r="J25833" s="1"/>
      <c r="K25833"/>
    </row>
    <row r="25834" spans="10:11">
      <c r="J25834" s="1"/>
      <c r="K25834"/>
    </row>
    <row r="25835" spans="10:11">
      <c r="J25835" s="1"/>
      <c r="K25835"/>
    </row>
    <row r="25836" spans="10:11">
      <c r="J25836" s="1"/>
      <c r="K25836"/>
    </row>
    <row r="25837" spans="10:11">
      <c r="J25837" s="1"/>
      <c r="K25837"/>
    </row>
    <row r="25838" spans="10:11">
      <c r="J25838" s="1"/>
      <c r="K25838"/>
    </row>
    <row r="25839" spans="10:11">
      <c r="J25839" s="1"/>
      <c r="K25839"/>
    </row>
    <row r="25840" spans="10:11">
      <c r="J25840" s="1"/>
      <c r="K25840"/>
    </row>
    <row r="25841" spans="10:11">
      <c r="J25841" s="1"/>
      <c r="K25841"/>
    </row>
    <row r="25842" spans="10:11">
      <c r="J25842" s="1"/>
      <c r="K25842"/>
    </row>
    <row r="25843" spans="10:11">
      <c r="J25843" s="1"/>
      <c r="K25843"/>
    </row>
    <row r="25844" spans="10:11">
      <c r="J25844" s="1"/>
      <c r="K25844"/>
    </row>
    <row r="25845" spans="10:11">
      <c r="J25845" s="1"/>
      <c r="K25845"/>
    </row>
    <row r="25846" spans="10:11">
      <c r="J25846" s="1"/>
      <c r="K25846"/>
    </row>
    <row r="25847" spans="10:11">
      <c r="J25847" s="1"/>
      <c r="K25847"/>
    </row>
    <row r="25848" spans="10:11">
      <c r="J25848" s="1"/>
      <c r="K25848"/>
    </row>
    <row r="25849" spans="10:11">
      <c r="J25849" s="1"/>
      <c r="K25849"/>
    </row>
    <row r="25850" spans="10:11">
      <c r="J25850" s="1"/>
      <c r="K25850"/>
    </row>
    <row r="25851" spans="10:11">
      <c r="J25851" s="1"/>
      <c r="K25851"/>
    </row>
    <row r="25852" spans="10:11">
      <c r="J25852" s="1"/>
      <c r="K25852"/>
    </row>
    <row r="25853" spans="10:11">
      <c r="J25853" s="1"/>
      <c r="K25853"/>
    </row>
    <row r="25854" spans="10:11">
      <c r="J25854" s="1"/>
      <c r="K25854"/>
    </row>
    <row r="25855" spans="10:11">
      <c r="J25855" s="1"/>
      <c r="K25855"/>
    </row>
    <row r="25856" spans="10:11">
      <c r="J25856" s="1"/>
      <c r="K25856"/>
    </row>
    <row r="25857" spans="10:11">
      <c r="J25857" s="1"/>
      <c r="K25857"/>
    </row>
    <row r="25858" spans="10:11">
      <c r="J25858" s="1"/>
      <c r="K25858"/>
    </row>
    <row r="25859" spans="10:11">
      <c r="J25859" s="1"/>
      <c r="K25859"/>
    </row>
    <row r="25860" spans="10:11">
      <c r="J25860" s="1"/>
      <c r="K25860"/>
    </row>
    <row r="25861" spans="10:11">
      <c r="J25861" s="1"/>
      <c r="K25861"/>
    </row>
    <row r="25862" spans="10:11">
      <c r="J25862" s="1"/>
      <c r="K25862"/>
    </row>
    <row r="25863" spans="10:11">
      <c r="J25863" s="1"/>
      <c r="K25863"/>
    </row>
    <row r="25864" spans="10:11">
      <c r="J25864" s="1"/>
      <c r="K25864"/>
    </row>
    <row r="25865" spans="10:11">
      <c r="J25865" s="1"/>
      <c r="K25865"/>
    </row>
    <row r="25866" spans="10:11">
      <c r="J25866" s="1"/>
      <c r="K25866"/>
    </row>
    <row r="25867" spans="10:11">
      <c r="J25867" s="1"/>
      <c r="K25867"/>
    </row>
    <row r="25868" spans="10:11">
      <c r="J25868" s="1"/>
      <c r="K25868"/>
    </row>
    <row r="25869" spans="10:11">
      <c r="J25869" s="1"/>
      <c r="K25869"/>
    </row>
    <row r="25870" spans="10:11">
      <c r="J25870" s="1"/>
      <c r="K25870"/>
    </row>
    <row r="25871" spans="10:11">
      <c r="J25871" s="1"/>
      <c r="K25871"/>
    </row>
    <row r="25872" spans="10:11">
      <c r="J25872" s="1"/>
      <c r="K25872"/>
    </row>
    <row r="25873" spans="10:11">
      <c r="J25873" s="1"/>
      <c r="K25873"/>
    </row>
    <row r="25874" spans="10:11">
      <c r="J25874" s="1"/>
      <c r="K25874"/>
    </row>
    <row r="25875" spans="10:11">
      <c r="J25875" s="1"/>
      <c r="K25875"/>
    </row>
    <row r="25876" spans="10:11">
      <c r="J25876" s="1"/>
      <c r="K25876"/>
    </row>
    <row r="25877" spans="10:11">
      <c r="J25877" s="1"/>
      <c r="K25877"/>
    </row>
    <row r="25878" spans="10:11">
      <c r="J25878" s="1"/>
      <c r="K25878"/>
    </row>
    <row r="25879" spans="10:11">
      <c r="J25879" s="1"/>
      <c r="K25879"/>
    </row>
    <row r="25880" spans="10:11">
      <c r="J25880" s="1"/>
      <c r="K25880"/>
    </row>
    <row r="25881" spans="10:11">
      <c r="J25881" s="1"/>
      <c r="K25881"/>
    </row>
    <row r="25882" spans="10:11">
      <c r="J25882" s="1"/>
      <c r="K25882"/>
    </row>
    <row r="25883" spans="10:11">
      <c r="J25883" s="1"/>
      <c r="K25883"/>
    </row>
    <row r="25884" spans="10:11">
      <c r="J25884" s="1"/>
      <c r="K25884"/>
    </row>
    <row r="25885" spans="10:11">
      <c r="J25885" s="1"/>
      <c r="K25885"/>
    </row>
    <row r="25886" spans="10:11">
      <c r="J25886" s="1"/>
      <c r="K25886"/>
    </row>
    <row r="25887" spans="10:11">
      <c r="J25887" s="1"/>
      <c r="K25887"/>
    </row>
    <row r="25888" spans="10:11">
      <c r="J25888" s="1"/>
      <c r="K25888"/>
    </row>
    <row r="25889" spans="10:11">
      <c r="J25889" s="1"/>
      <c r="K25889"/>
    </row>
    <row r="25890" spans="10:11">
      <c r="J25890" s="1"/>
      <c r="K25890"/>
    </row>
    <row r="25891" spans="10:11">
      <c r="J25891" s="1"/>
      <c r="K25891"/>
    </row>
    <row r="25892" spans="10:11">
      <c r="J25892" s="1"/>
      <c r="K25892"/>
    </row>
    <row r="25893" spans="10:11">
      <c r="J25893" s="1"/>
      <c r="K25893"/>
    </row>
    <row r="25894" spans="10:11">
      <c r="J25894" s="1"/>
      <c r="K25894"/>
    </row>
    <row r="25895" spans="10:11">
      <c r="J25895" s="1"/>
      <c r="K25895"/>
    </row>
    <row r="25896" spans="10:11">
      <c r="J25896" s="1"/>
      <c r="K25896"/>
    </row>
    <row r="25897" spans="10:11">
      <c r="J25897" s="1"/>
      <c r="K25897"/>
    </row>
    <row r="25898" spans="10:11">
      <c r="J25898" s="1"/>
      <c r="K25898"/>
    </row>
    <row r="25899" spans="10:11">
      <c r="J25899" s="1"/>
      <c r="K25899"/>
    </row>
    <row r="25900" spans="10:11">
      <c r="J25900" s="1"/>
      <c r="K25900"/>
    </row>
    <row r="25901" spans="10:11">
      <c r="J25901" s="1"/>
      <c r="K25901"/>
    </row>
    <row r="25902" spans="10:11">
      <c r="J25902" s="1"/>
      <c r="K25902"/>
    </row>
    <row r="25903" spans="10:11">
      <c r="J25903" s="1"/>
      <c r="K25903"/>
    </row>
    <row r="25904" spans="10:11">
      <c r="J25904" s="1"/>
      <c r="K25904"/>
    </row>
    <row r="25905" spans="10:11">
      <c r="J25905" s="1"/>
      <c r="K25905"/>
    </row>
    <row r="25906" spans="10:11">
      <c r="J25906" s="1"/>
      <c r="K25906"/>
    </row>
    <row r="25907" spans="10:11">
      <c r="J25907" s="1"/>
      <c r="K25907"/>
    </row>
    <row r="25908" spans="10:11">
      <c r="J25908" s="1"/>
      <c r="K25908"/>
    </row>
    <row r="25909" spans="10:11">
      <c r="J25909" s="1"/>
      <c r="K25909"/>
    </row>
    <row r="25910" spans="10:11">
      <c r="J25910" s="1"/>
      <c r="K25910"/>
    </row>
    <row r="25911" spans="10:11">
      <c r="J25911" s="1"/>
      <c r="K25911"/>
    </row>
    <row r="25912" spans="10:11">
      <c r="J25912" s="1"/>
      <c r="K25912"/>
    </row>
    <row r="25913" spans="10:11">
      <c r="J25913" s="1"/>
      <c r="K25913"/>
    </row>
    <row r="25914" spans="10:11">
      <c r="J25914" s="1"/>
      <c r="K25914"/>
    </row>
    <row r="25915" spans="10:11">
      <c r="J25915" s="1"/>
      <c r="K25915"/>
    </row>
    <row r="25916" spans="10:11">
      <c r="J25916" s="1"/>
      <c r="K25916"/>
    </row>
    <row r="25917" spans="10:11">
      <c r="J25917" s="1"/>
      <c r="K25917"/>
    </row>
    <row r="25918" spans="10:11">
      <c r="J25918" s="1"/>
      <c r="K25918"/>
    </row>
    <row r="25919" spans="10:11">
      <c r="J25919" s="1"/>
      <c r="K25919"/>
    </row>
    <row r="25920" spans="10:11">
      <c r="J25920" s="1"/>
      <c r="K25920"/>
    </row>
    <row r="25921" spans="10:11">
      <c r="J25921" s="1"/>
      <c r="K25921"/>
    </row>
    <row r="25922" spans="10:11">
      <c r="J25922" s="1"/>
      <c r="K25922"/>
    </row>
    <row r="25923" spans="10:11">
      <c r="J25923" s="1"/>
      <c r="K25923"/>
    </row>
    <row r="25924" spans="10:11">
      <c r="J25924" s="1"/>
      <c r="K25924"/>
    </row>
    <row r="25925" spans="10:11">
      <c r="J25925" s="1"/>
      <c r="K25925"/>
    </row>
    <row r="25926" spans="10:11">
      <c r="J25926" s="1"/>
      <c r="K25926"/>
    </row>
    <row r="25927" spans="10:11">
      <c r="J25927" s="1"/>
      <c r="K25927"/>
    </row>
    <row r="25928" spans="10:11">
      <c r="J25928" s="1"/>
      <c r="K25928"/>
    </row>
    <row r="25929" spans="10:11">
      <c r="J25929" s="1"/>
      <c r="K25929"/>
    </row>
    <row r="25930" spans="10:11">
      <c r="J25930" s="1"/>
      <c r="K25930"/>
    </row>
    <row r="25931" spans="10:11">
      <c r="J25931" s="1"/>
      <c r="K25931"/>
    </row>
    <row r="25932" spans="10:11">
      <c r="J25932" s="1"/>
      <c r="K25932"/>
    </row>
    <row r="25933" spans="10:11">
      <c r="J25933" s="1"/>
      <c r="K25933"/>
    </row>
    <row r="25934" spans="10:11">
      <c r="J25934" s="1"/>
      <c r="K25934"/>
    </row>
    <row r="25935" spans="10:11">
      <c r="J25935" s="1"/>
      <c r="K25935"/>
    </row>
    <row r="25936" spans="10:11">
      <c r="J25936" s="1"/>
      <c r="K25936"/>
    </row>
    <row r="25937" spans="10:11">
      <c r="J25937" s="1"/>
      <c r="K25937"/>
    </row>
    <row r="25938" spans="10:11">
      <c r="J25938" s="1"/>
      <c r="K25938"/>
    </row>
    <row r="25939" spans="10:11">
      <c r="J25939" s="1"/>
      <c r="K25939"/>
    </row>
    <row r="25940" spans="10:11">
      <c r="J25940" s="1"/>
      <c r="K25940"/>
    </row>
    <row r="25941" spans="10:11">
      <c r="J25941" s="1"/>
      <c r="K25941"/>
    </row>
    <row r="25942" spans="10:11">
      <c r="J25942" s="1"/>
      <c r="K25942"/>
    </row>
    <row r="25943" spans="10:11">
      <c r="J25943" s="1"/>
      <c r="K25943"/>
    </row>
    <row r="25944" spans="10:11">
      <c r="J25944" s="1"/>
      <c r="K25944"/>
    </row>
    <row r="25945" spans="10:11">
      <c r="J25945" s="1"/>
      <c r="K25945"/>
    </row>
    <row r="25946" spans="10:11">
      <c r="J25946" s="1"/>
      <c r="K25946"/>
    </row>
    <row r="25947" spans="10:11">
      <c r="J25947" s="1"/>
      <c r="K25947"/>
    </row>
    <row r="25948" spans="10:11">
      <c r="J25948" s="1"/>
      <c r="K25948"/>
    </row>
    <row r="25949" spans="10:11">
      <c r="J25949" s="1"/>
      <c r="K25949"/>
    </row>
    <row r="25950" spans="10:11">
      <c r="J25950" s="1"/>
      <c r="K25950"/>
    </row>
    <row r="25951" spans="10:11">
      <c r="J25951" s="1"/>
      <c r="K25951"/>
    </row>
    <row r="25952" spans="10:11">
      <c r="J25952" s="1"/>
      <c r="K25952"/>
    </row>
    <row r="25953" spans="10:11">
      <c r="J25953" s="1"/>
      <c r="K25953"/>
    </row>
    <row r="25954" spans="10:11">
      <c r="J25954" s="1"/>
      <c r="K25954"/>
    </row>
    <row r="25955" spans="10:11">
      <c r="J25955" s="1"/>
      <c r="K25955"/>
    </row>
    <row r="25956" spans="10:11">
      <c r="J25956" s="1"/>
      <c r="K25956"/>
    </row>
    <row r="25957" spans="10:11">
      <c r="J25957" s="1"/>
      <c r="K25957"/>
    </row>
    <row r="25958" spans="10:11">
      <c r="J25958" s="1"/>
      <c r="K25958"/>
    </row>
    <row r="25959" spans="10:11">
      <c r="J25959" s="1"/>
      <c r="K25959"/>
    </row>
    <row r="25960" spans="10:11">
      <c r="J25960" s="1"/>
      <c r="K25960"/>
    </row>
    <row r="25961" spans="10:11">
      <c r="J25961" s="1"/>
      <c r="K25961"/>
    </row>
    <row r="25962" spans="10:11">
      <c r="J25962" s="1"/>
      <c r="K25962"/>
    </row>
    <row r="25963" spans="10:11">
      <c r="J25963" s="1"/>
      <c r="K25963"/>
    </row>
    <row r="25964" spans="10:11">
      <c r="J25964" s="1"/>
      <c r="K25964"/>
    </row>
    <row r="25965" spans="10:11">
      <c r="J25965" s="1"/>
      <c r="K25965"/>
    </row>
    <row r="25966" spans="10:11">
      <c r="J25966" s="1"/>
      <c r="K25966"/>
    </row>
    <row r="25967" spans="10:11">
      <c r="J25967" s="1"/>
      <c r="K25967"/>
    </row>
    <row r="25968" spans="10:11">
      <c r="J25968" s="1"/>
      <c r="K25968"/>
    </row>
    <row r="25969" spans="10:11">
      <c r="J25969" s="1"/>
      <c r="K25969"/>
    </row>
    <row r="25970" spans="10:11">
      <c r="J25970" s="1"/>
      <c r="K25970"/>
    </row>
    <row r="25971" spans="10:11">
      <c r="J25971" s="1"/>
      <c r="K25971"/>
    </row>
    <row r="25972" spans="10:11">
      <c r="J25972" s="1"/>
      <c r="K25972"/>
    </row>
    <row r="25973" spans="10:11">
      <c r="J25973" s="1"/>
      <c r="K25973"/>
    </row>
    <row r="25974" spans="10:11">
      <c r="J25974" s="1"/>
      <c r="K25974"/>
    </row>
    <row r="25975" spans="10:11">
      <c r="J25975" s="1"/>
      <c r="K25975"/>
    </row>
    <row r="25976" spans="10:11">
      <c r="J25976" s="1"/>
      <c r="K25976"/>
    </row>
    <row r="25977" spans="10:11">
      <c r="J25977" s="1"/>
      <c r="K25977"/>
    </row>
    <row r="25978" spans="10:11">
      <c r="J25978" s="1"/>
      <c r="K25978"/>
    </row>
    <row r="25979" spans="10:11">
      <c r="J25979" s="1"/>
      <c r="K25979"/>
    </row>
    <row r="25980" spans="10:11">
      <c r="J25980" s="1"/>
      <c r="K25980"/>
    </row>
    <row r="25981" spans="10:11">
      <c r="J25981" s="1"/>
      <c r="K25981"/>
    </row>
    <row r="25982" spans="10:11">
      <c r="J25982" s="1"/>
      <c r="K25982"/>
    </row>
    <row r="25983" spans="10:11">
      <c r="J25983" s="1"/>
      <c r="K25983"/>
    </row>
    <row r="25984" spans="10:11">
      <c r="J25984" s="1"/>
      <c r="K25984"/>
    </row>
    <row r="25985" spans="10:11">
      <c r="J25985" s="1"/>
      <c r="K25985"/>
    </row>
    <row r="25986" spans="10:11">
      <c r="J25986" s="1"/>
      <c r="K25986"/>
    </row>
    <row r="25987" spans="10:11">
      <c r="J25987" s="1"/>
      <c r="K25987"/>
    </row>
    <row r="25988" spans="10:11">
      <c r="J25988" s="1"/>
      <c r="K25988"/>
    </row>
    <row r="25989" spans="10:11">
      <c r="J25989" s="1"/>
      <c r="K25989"/>
    </row>
    <row r="25990" spans="10:11">
      <c r="J25990" s="1"/>
      <c r="K25990"/>
    </row>
    <row r="25991" spans="10:11">
      <c r="J25991" s="1"/>
      <c r="K25991"/>
    </row>
    <row r="25992" spans="10:11">
      <c r="J25992" s="1"/>
      <c r="K25992"/>
    </row>
    <row r="25993" spans="10:11">
      <c r="J25993" s="1"/>
      <c r="K25993"/>
    </row>
    <row r="25994" spans="10:11">
      <c r="J25994" s="1"/>
      <c r="K25994"/>
    </row>
    <row r="25995" spans="10:11">
      <c r="J25995" s="1"/>
      <c r="K25995"/>
    </row>
    <row r="25996" spans="10:11">
      <c r="J25996" s="1"/>
      <c r="K25996"/>
    </row>
    <row r="25997" spans="10:11">
      <c r="J25997" s="1"/>
      <c r="K25997"/>
    </row>
    <row r="25998" spans="10:11">
      <c r="J25998" s="1"/>
      <c r="K25998"/>
    </row>
    <row r="25999" spans="10:11">
      <c r="J25999" s="1"/>
      <c r="K25999"/>
    </row>
    <row r="26000" spans="10:11">
      <c r="J26000" s="1"/>
      <c r="K26000"/>
    </row>
    <row r="26001" spans="10:11">
      <c r="J26001" s="1"/>
      <c r="K26001"/>
    </row>
    <row r="26002" spans="10:11">
      <c r="J26002" s="1"/>
      <c r="K26002"/>
    </row>
    <row r="26003" spans="10:11">
      <c r="J26003" s="1"/>
      <c r="K26003"/>
    </row>
    <row r="26004" spans="10:11">
      <c r="J26004" s="1"/>
      <c r="K26004"/>
    </row>
    <row r="26005" spans="10:11">
      <c r="J26005" s="1"/>
      <c r="K26005"/>
    </row>
    <row r="26006" spans="10:11">
      <c r="J26006" s="1"/>
      <c r="K26006"/>
    </row>
    <row r="26007" spans="10:11">
      <c r="J26007" s="1"/>
      <c r="K26007"/>
    </row>
    <row r="26008" spans="10:11">
      <c r="J26008" s="1"/>
      <c r="K26008"/>
    </row>
    <row r="26009" spans="10:11">
      <c r="J26009" s="1"/>
      <c r="K26009"/>
    </row>
    <row r="26010" spans="10:11">
      <c r="J26010" s="1"/>
      <c r="K26010"/>
    </row>
    <row r="26011" spans="10:11">
      <c r="J26011" s="1"/>
      <c r="K26011"/>
    </row>
    <row r="26012" spans="10:11">
      <c r="J26012" s="1"/>
      <c r="K26012"/>
    </row>
    <row r="26013" spans="10:11">
      <c r="J26013" s="1"/>
      <c r="K26013"/>
    </row>
    <row r="26014" spans="10:11">
      <c r="J26014" s="1"/>
      <c r="K26014"/>
    </row>
    <row r="26015" spans="10:11">
      <c r="J26015" s="1"/>
      <c r="K26015"/>
    </row>
    <row r="26016" spans="10:11">
      <c r="J26016" s="1"/>
      <c r="K26016"/>
    </row>
    <row r="26017" spans="10:11">
      <c r="J26017" s="1"/>
      <c r="K26017"/>
    </row>
    <row r="26018" spans="10:11">
      <c r="J26018" s="1"/>
      <c r="K26018"/>
    </row>
    <row r="26019" spans="10:11">
      <c r="J26019" s="1"/>
      <c r="K26019"/>
    </row>
    <row r="26020" spans="10:11">
      <c r="J26020" s="1"/>
      <c r="K26020"/>
    </row>
    <row r="26021" spans="10:11">
      <c r="J26021" s="1"/>
      <c r="K26021"/>
    </row>
    <row r="26022" spans="10:11">
      <c r="J26022" s="1"/>
      <c r="K26022"/>
    </row>
    <row r="26023" spans="10:11">
      <c r="J26023" s="1"/>
      <c r="K26023"/>
    </row>
    <row r="26024" spans="10:11">
      <c r="J26024" s="1"/>
      <c r="K26024"/>
    </row>
    <row r="26025" spans="10:11">
      <c r="J26025" s="1"/>
      <c r="K26025"/>
    </row>
    <row r="26026" spans="10:11">
      <c r="J26026" s="1"/>
      <c r="K26026"/>
    </row>
    <row r="26027" spans="10:11">
      <c r="J26027" s="1"/>
      <c r="K26027"/>
    </row>
    <row r="26028" spans="10:11">
      <c r="J26028" s="1"/>
      <c r="K26028"/>
    </row>
    <row r="26029" spans="10:11">
      <c r="J26029" s="1"/>
      <c r="K26029"/>
    </row>
    <row r="26030" spans="10:11">
      <c r="J26030" s="1"/>
      <c r="K26030"/>
    </row>
    <row r="26031" spans="10:11">
      <c r="J26031" s="1"/>
      <c r="K26031"/>
    </row>
    <row r="26032" spans="10:11">
      <c r="J26032" s="1"/>
      <c r="K26032"/>
    </row>
    <row r="26033" spans="10:11">
      <c r="J26033" s="1"/>
      <c r="K26033"/>
    </row>
    <row r="26034" spans="10:11">
      <c r="J26034" s="1"/>
      <c r="K26034"/>
    </row>
    <row r="26035" spans="10:11">
      <c r="J26035" s="1"/>
      <c r="K26035"/>
    </row>
    <row r="26036" spans="10:11">
      <c r="J26036" s="1"/>
      <c r="K26036"/>
    </row>
    <row r="26037" spans="10:11">
      <c r="J26037" s="1"/>
      <c r="K26037"/>
    </row>
    <row r="26038" spans="10:11">
      <c r="J26038" s="1"/>
      <c r="K26038"/>
    </row>
    <row r="26039" spans="10:11">
      <c r="J26039" s="1"/>
      <c r="K26039"/>
    </row>
    <row r="26040" spans="10:11">
      <c r="J26040" s="1"/>
      <c r="K26040"/>
    </row>
    <row r="26041" spans="10:11">
      <c r="J26041" s="1"/>
      <c r="K26041"/>
    </row>
    <row r="26042" spans="10:11">
      <c r="J26042" s="1"/>
      <c r="K26042"/>
    </row>
    <row r="26043" spans="10:11">
      <c r="J26043" s="1"/>
      <c r="K26043"/>
    </row>
    <row r="26044" spans="10:11">
      <c r="J26044" s="1"/>
      <c r="K26044"/>
    </row>
    <row r="26045" spans="10:11">
      <c r="J26045" s="1"/>
      <c r="K26045"/>
    </row>
    <row r="26046" spans="10:11">
      <c r="J26046" s="1"/>
      <c r="K26046"/>
    </row>
    <row r="26047" spans="10:11">
      <c r="J26047" s="1"/>
      <c r="K26047"/>
    </row>
    <row r="26048" spans="10:11">
      <c r="J26048" s="1"/>
      <c r="K26048"/>
    </row>
    <row r="26049" spans="10:11">
      <c r="J26049" s="1"/>
      <c r="K26049"/>
    </row>
    <row r="26050" spans="10:11">
      <c r="J26050" s="1"/>
      <c r="K26050"/>
    </row>
    <row r="26051" spans="10:11">
      <c r="J26051" s="1"/>
      <c r="K26051"/>
    </row>
    <row r="26052" spans="10:11">
      <c r="J26052" s="1"/>
      <c r="K26052"/>
    </row>
    <row r="26053" spans="10:11">
      <c r="J26053" s="1"/>
      <c r="K26053"/>
    </row>
    <row r="26054" spans="10:11">
      <c r="J26054" s="1"/>
      <c r="K26054"/>
    </row>
    <row r="26055" spans="10:11">
      <c r="J26055" s="1"/>
      <c r="K26055"/>
    </row>
    <row r="26056" spans="10:11">
      <c r="J26056" s="1"/>
      <c r="K26056"/>
    </row>
    <row r="26057" spans="10:11">
      <c r="J26057" s="1"/>
      <c r="K26057"/>
    </row>
    <row r="26058" spans="10:11">
      <c r="J26058" s="1"/>
      <c r="K26058"/>
    </row>
    <row r="26059" spans="10:11">
      <c r="J26059" s="1"/>
      <c r="K26059"/>
    </row>
    <row r="26060" spans="10:11">
      <c r="J26060" s="1"/>
      <c r="K26060"/>
    </row>
    <row r="26061" spans="10:11">
      <c r="J26061" s="1"/>
      <c r="K26061"/>
    </row>
    <row r="26062" spans="10:11">
      <c r="J26062" s="1"/>
      <c r="K26062"/>
    </row>
    <row r="26063" spans="10:11">
      <c r="J26063" s="1"/>
      <c r="K26063"/>
    </row>
    <row r="26064" spans="10:11">
      <c r="J26064" s="1"/>
      <c r="K26064"/>
    </row>
    <row r="26065" spans="10:11">
      <c r="J26065" s="1"/>
      <c r="K26065"/>
    </row>
    <row r="26066" spans="10:11">
      <c r="J26066" s="1"/>
      <c r="K26066"/>
    </row>
    <row r="26067" spans="10:11">
      <c r="J26067" s="1"/>
      <c r="K26067"/>
    </row>
    <row r="26068" spans="10:11">
      <c r="J26068" s="1"/>
      <c r="K26068"/>
    </row>
    <row r="26069" spans="10:11">
      <c r="J26069" s="1"/>
      <c r="K26069"/>
    </row>
    <row r="26070" spans="10:11">
      <c r="J26070" s="1"/>
      <c r="K26070"/>
    </row>
    <row r="26071" spans="10:11">
      <c r="J26071" s="1"/>
      <c r="K26071"/>
    </row>
    <row r="26072" spans="10:11">
      <c r="J26072" s="1"/>
      <c r="K26072"/>
    </row>
    <row r="26073" spans="10:11">
      <c r="J26073" s="1"/>
      <c r="K26073"/>
    </row>
    <row r="26074" spans="10:11">
      <c r="J26074" s="1"/>
      <c r="K26074"/>
    </row>
    <row r="26075" spans="10:11">
      <c r="J26075" s="1"/>
      <c r="K26075"/>
    </row>
    <row r="26076" spans="10:11">
      <c r="J26076" s="1"/>
      <c r="K26076"/>
    </row>
    <row r="26077" spans="10:11">
      <c r="J26077" s="1"/>
      <c r="K26077"/>
    </row>
    <row r="26078" spans="10:11">
      <c r="J26078" s="1"/>
      <c r="K26078"/>
    </row>
    <row r="26079" spans="10:11">
      <c r="J26079" s="1"/>
      <c r="K26079"/>
    </row>
    <row r="26080" spans="10:11">
      <c r="J26080" s="1"/>
      <c r="K26080"/>
    </row>
    <row r="26081" spans="10:11">
      <c r="J26081" s="1"/>
      <c r="K26081"/>
    </row>
    <row r="26082" spans="10:11">
      <c r="J26082" s="1"/>
      <c r="K26082"/>
    </row>
    <row r="26083" spans="10:11">
      <c r="J26083" s="1"/>
      <c r="K26083"/>
    </row>
    <row r="26084" spans="10:11">
      <c r="J26084" s="1"/>
      <c r="K26084"/>
    </row>
    <row r="26085" spans="10:11">
      <c r="J26085" s="1"/>
      <c r="K26085"/>
    </row>
    <row r="26086" spans="10:11">
      <c r="J26086" s="1"/>
      <c r="K26086"/>
    </row>
    <row r="26087" spans="10:11">
      <c r="J26087" s="1"/>
      <c r="K26087"/>
    </row>
    <row r="26088" spans="10:11">
      <c r="J26088" s="1"/>
      <c r="K26088"/>
    </row>
    <row r="26089" spans="10:11">
      <c r="J26089" s="1"/>
      <c r="K26089"/>
    </row>
    <row r="26090" spans="10:11">
      <c r="J26090" s="1"/>
      <c r="K26090"/>
    </row>
    <row r="26091" spans="10:11">
      <c r="J26091" s="1"/>
      <c r="K26091"/>
    </row>
    <row r="26092" spans="10:11">
      <c r="J26092" s="1"/>
      <c r="K26092"/>
    </row>
    <row r="26093" spans="10:11">
      <c r="J26093" s="1"/>
      <c r="K26093"/>
    </row>
    <row r="26094" spans="10:11">
      <c r="J26094" s="1"/>
      <c r="K26094"/>
    </row>
    <row r="26095" spans="10:11">
      <c r="J26095" s="1"/>
      <c r="K26095"/>
    </row>
    <row r="26096" spans="10:11">
      <c r="J26096" s="1"/>
      <c r="K26096"/>
    </row>
    <row r="26097" spans="10:11">
      <c r="J26097" s="1"/>
      <c r="K26097"/>
    </row>
    <row r="26098" spans="10:11">
      <c r="J26098" s="1"/>
      <c r="K26098"/>
    </row>
    <row r="26099" spans="10:11">
      <c r="J26099" s="1"/>
      <c r="K26099"/>
    </row>
    <row r="26100" spans="10:11">
      <c r="J26100" s="1"/>
      <c r="K26100"/>
    </row>
    <row r="26101" spans="10:11">
      <c r="J26101" s="1"/>
      <c r="K26101"/>
    </row>
    <row r="26102" spans="10:11">
      <c r="J26102" s="1"/>
      <c r="K26102"/>
    </row>
    <row r="26103" spans="10:11">
      <c r="J26103" s="1"/>
      <c r="K26103"/>
    </row>
    <row r="26104" spans="10:11">
      <c r="J26104" s="1"/>
      <c r="K26104"/>
    </row>
    <row r="26105" spans="10:11">
      <c r="J26105" s="1"/>
      <c r="K26105"/>
    </row>
    <row r="26106" spans="10:11">
      <c r="J26106" s="1"/>
      <c r="K26106"/>
    </row>
    <row r="26107" spans="10:11">
      <c r="J26107" s="1"/>
      <c r="K26107"/>
    </row>
    <row r="26108" spans="10:11">
      <c r="J26108" s="1"/>
      <c r="K26108"/>
    </row>
    <row r="26109" spans="10:11">
      <c r="J26109" s="1"/>
      <c r="K26109"/>
    </row>
    <row r="26110" spans="10:11">
      <c r="J26110" s="1"/>
      <c r="K26110"/>
    </row>
    <row r="26111" spans="10:11">
      <c r="J26111" s="1"/>
      <c r="K26111"/>
    </row>
    <row r="26112" spans="10:11">
      <c r="J26112" s="1"/>
      <c r="K26112"/>
    </row>
    <row r="26113" spans="10:11">
      <c r="J26113" s="1"/>
      <c r="K26113"/>
    </row>
    <row r="26114" spans="10:11">
      <c r="J26114" s="1"/>
      <c r="K26114"/>
    </row>
    <row r="26115" spans="10:11">
      <c r="J26115" s="1"/>
      <c r="K26115"/>
    </row>
    <row r="26116" spans="10:11">
      <c r="J26116" s="1"/>
      <c r="K26116"/>
    </row>
    <row r="26117" spans="10:11">
      <c r="J26117" s="1"/>
      <c r="K26117"/>
    </row>
    <row r="26118" spans="10:11">
      <c r="J26118" s="1"/>
      <c r="K26118"/>
    </row>
    <row r="26119" spans="10:11">
      <c r="J26119" s="1"/>
      <c r="K26119"/>
    </row>
    <row r="26120" spans="10:11">
      <c r="J26120" s="1"/>
      <c r="K26120"/>
    </row>
    <row r="26121" spans="10:11">
      <c r="J26121" s="1"/>
      <c r="K26121"/>
    </row>
    <row r="26122" spans="10:11">
      <c r="J26122" s="1"/>
      <c r="K26122"/>
    </row>
    <row r="26123" spans="10:11">
      <c r="J26123" s="1"/>
      <c r="K26123"/>
    </row>
    <row r="26124" spans="10:11">
      <c r="J26124" s="1"/>
      <c r="K26124"/>
    </row>
    <row r="26125" spans="10:11">
      <c r="J26125" s="1"/>
      <c r="K26125"/>
    </row>
    <row r="26126" spans="10:11">
      <c r="J26126" s="1"/>
      <c r="K26126"/>
    </row>
    <row r="26127" spans="10:11">
      <c r="J26127" s="1"/>
      <c r="K26127"/>
    </row>
    <row r="26128" spans="10:11">
      <c r="J26128" s="1"/>
      <c r="K26128"/>
    </row>
    <row r="26129" spans="10:11">
      <c r="J26129" s="1"/>
      <c r="K26129"/>
    </row>
    <row r="26130" spans="10:11">
      <c r="J26130" s="1"/>
      <c r="K26130"/>
    </row>
    <row r="26131" spans="10:11">
      <c r="J26131" s="1"/>
      <c r="K26131"/>
    </row>
    <row r="26132" spans="10:11">
      <c r="J26132" s="1"/>
      <c r="K26132"/>
    </row>
    <row r="26133" spans="10:11">
      <c r="J26133" s="1"/>
      <c r="K26133"/>
    </row>
    <row r="26134" spans="10:11">
      <c r="J26134" s="1"/>
      <c r="K26134"/>
    </row>
    <row r="26135" spans="10:11">
      <c r="J26135" s="1"/>
      <c r="K26135"/>
    </row>
    <row r="26136" spans="10:11">
      <c r="J26136" s="1"/>
      <c r="K26136"/>
    </row>
    <row r="26137" spans="10:11">
      <c r="J26137" s="1"/>
      <c r="K26137"/>
    </row>
    <row r="26138" spans="10:11">
      <c r="J26138" s="1"/>
      <c r="K26138"/>
    </row>
    <row r="26139" spans="10:11">
      <c r="J26139" s="1"/>
      <c r="K26139"/>
    </row>
    <row r="26140" spans="10:11">
      <c r="J26140" s="1"/>
      <c r="K26140"/>
    </row>
    <row r="26141" spans="10:11">
      <c r="J26141" s="1"/>
      <c r="K26141"/>
    </row>
    <row r="26142" spans="10:11">
      <c r="J26142" s="1"/>
      <c r="K26142"/>
    </row>
    <row r="26143" spans="10:11">
      <c r="J26143" s="1"/>
      <c r="K26143"/>
    </row>
    <row r="26144" spans="10:11">
      <c r="J26144" s="1"/>
      <c r="K26144"/>
    </row>
    <row r="26145" spans="10:11">
      <c r="J26145" s="1"/>
      <c r="K26145"/>
    </row>
    <row r="26146" spans="10:11">
      <c r="J26146" s="1"/>
      <c r="K26146"/>
    </row>
    <row r="26147" spans="10:11">
      <c r="J26147" s="1"/>
      <c r="K26147"/>
    </row>
    <row r="26148" spans="10:11">
      <c r="J26148" s="1"/>
      <c r="K26148"/>
    </row>
    <row r="26149" spans="10:11">
      <c r="J26149" s="1"/>
      <c r="K26149"/>
    </row>
    <row r="26150" spans="10:11">
      <c r="J26150" s="1"/>
      <c r="K26150"/>
    </row>
    <row r="26151" spans="10:11">
      <c r="J26151" s="1"/>
      <c r="K26151"/>
    </row>
    <row r="26152" spans="10:11">
      <c r="J26152" s="1"/>
      <c r="K26152"/>
    </row>
    <row r="26153" spans="10:11">
      <c r="J26153" s="1"/>
      <c r="K26153"/>
    </row>
    <row r="26154" spans="10:11">
      <c r="J26154" s="1"/>
      <c r="K26154"/>
    </row>
    <row r="26155" spans="10:11">
      <c r="J26155" s="1"/>
      <c r="K26155"/>
    </row>
    <row r="26156" spans="10:11">
      <c r="J26156" s="1"/>
      <c r="K26156"/>
    </row>
    <row r="26157" spans="10:11">
      <c r="J26157" s="1"/>
      <c r="K26157"/>
    </row>
    <row r="26158" spans="10:11">
      <c r="J26158" s="1"/>
      <c r="K26158"/>
    </row>
    <row r="26159" spans="10:11">
      <c r="J26159" s="1"/>
      <c r="K26159"/>
    </row>
    <row r="26160" spans="10:11">
      <c r="J26160" s="1"/>
      <c r="K26160"/>
    </row>
    <row r="26161" spans="10:11">
      <c r="J26161" s="1"/>
      <c r="K26161"/>
    </row>
    <row r="26162" spans="10:11">
      <c r="J26162" s="1"/>
      <c r="K26162"/>
    </row>
    <row r="26163" spans="10:11">
      <c r="J26163" s="1"/>
      <c r="K26163"/>
    </row>
    <row r="26164" spans="10:11">
      <c r="J26164" s="1"/>
      <c r="K26164"/>
    </row>
    <row r="26165" spans="10:11">
      <c r="J26165" s="1"/>
      <c r="K26165"/>
    </row>
    <row r="26166" spans="10:11">
      <c r="J26166" s="1"/>
      <c r="K26166"/>
    </row>
    <row r="26167" spans="10:11">
      <c r="J26167" s="1"/>
      <c r="K26167"/>
    </row>
    <row r="26168" spans="10:11">
      <c r="J26168" s="1"/>
      <c r="K26168"/>
    </row>
    <row r="26169" spans="10:11">
      <c r="J26169" s="1"/>
      <c r="K26169"/>
    </row>
    <row r="26170" spans="10:11">
      <c r="J26170" s="1"/>
      <c r="K26170"/>
    </row>
    <row r="26171" spans="10:11">
      <c r="J26171" s="1"/>
      <c r="K26171"/>
    </row>
    <row r="26172" spans="10:11">
      <c r="J26172" s="1"/>
      <c r="K26172"/>
    </row>
    <row r="26173" spans="10:11">
      <c r="J26173" s="1"/>
      <c r="K26173"/>
    </row>
    <row r="26174" spans="10:11">
      <c r="J26174" s="1"/>
      <c r="K26174"/>
    </row>
    <row r="26175" spans="10:11">
      <c r="J26175" s="1"/>
      <c r="K26175"/>
    </row>
    <row r="26176" spans="10:11">
      <c r="J26176" s="1"/>
      <c r="K26176"/>
    </row>
    <row r="26177" spans="10:11">
      <c r="J26177" s="1"/>
      <c r="K26177"/>
    </row>
    <row r="26178" spans="10:11">
      <c r="J26178" s="1"/>
      <c r="K26178"/>
    </row>
    <row r="26179" spans="10:11">
      <c r="J26179" s="1"/>
      <c r="K26179"/>
    </row>
    <row r="26180" spans="10:11">
      <c r="J26180" s="1"/>
      <c r="K26180"/>
    </row>
    <row r="26181" spans="10:11">
      <c r="J26181" s="1"/>
      <c r="K26181"/>
    </row>
    <row r="26182" spans="10:11">
      <c r="J26182" s="1"/>
      <c r="K26182"/>
    </row>
    <row r="26183" spans="10:11">
      <c r="J26183" s="1"/>
      <c r="K26183"/>
    </row>
    <row r="26184" spans="10:11">
      <c r="J26184" s="1"/>
      <c r="K26184"/>
    </row>
    <row r="26185" spans="10:11">
      <c r="J26185" s="1"/>
      <c r="K26185"/>
    </row>
    <row r="26186" spans="10:11">
      <c r="J26186" s="1"/>
      <c r="K26186"/>
    </row>
    <row r="26187" spans="10:11">
      <c r="J26187" s="1"/>
      <c r="K26187"/>
    </row>
    <row r="26188" spans="10:11">
      <c r="J26188" s="1"/>
      <c r="K26188"/>
    </row>
    <row r="26189" spans="10:11">
      <c r="J26189" s="1"/>
      <c r="K26189"/>
    </row>
    <row r="26190" spans="10:11">
      <c r="J26190" s="1"/>
      <c r="K26190"/>
    </row>
    <row r="26191" spans="10:11">
      <c r="J26191" s="1"/>
      <c r="K26191"/>
    </row>
    <row r="26192" spans="10:11">
      <c r="J26192" s="1"/>
      <c r="K26192"/>
    </row>
    <row r="26193" spans="10:11">
      <c r="J26193" s="1"/>
      <c r="K26193"/>
    </row>
    <row r="26194" spans="10:11">
      <c r="J26194" s="1"/>
      <c r="K26194"/>
    </row>
    <row r="26195" spans="10:11">
      <c r="J26195" s="1"/>
      <c r="K26195"/>
    </row>
    <row r="26196" spans="10:11">
      <c r="J26196" s="1"/>
      <c r="K26196"/>
    </row>
    <row r="26197" spans="10:11">
      <c r="J26197" s="1"/>
      <c r="K26197"/>
    </row>
    <row r="26198" spans="10:11">
      <c r="J26198" s="1"/>
      <c r="K26198"/>
    </row>
    <row r="26199" spans="10:11">
      <c r="J26199" s="1"/>
      <c r="K26199"/>
    </row>
    <row r="26200" spans="10:11">
      <c r="J26200" s="1"/>
      <c r="K26200"/>
    </row>
    <row r="26201" spans="10:11">
      <c r="J26201" s="1"/>
      <c r="K26201"/>
    </row>
    <row r="26202" spans="10:11">
      <c r="J26202" s="1"/>
      <c r="K26202"/>
    </row>
    <row r="26203" spans="10:11">
      <c r="J26203" s="1"/>
      <c r="K26203"/>
    </row>
    <row r="26204" spans="10:11">
      <c r="J26204" s="1"/>
      <c r="K26204"/>
    </row>
    <row r="26205" spans="10:11">
      <c r="J26205" s="1"/>
      <c r="K26205"/>
    </row>
    <row r="26206" spans="10:11">
      <c r="J26206" s="1"/>
      <c r="K26206"/>
    </row>
    <row r="26207" spans="10:11">
      <c r="J26207" s="1"/>
      <c r="K26207"/>
    </row>
    <row r="26208" spans="10:11">
      <c r="J26208" s="1"/>
      <c r="K26208"/>
    </row>
    <row r="26209" spans="10:11">
      <c r="J26209" s="1"/>
      <c r="K26209"/>
    </row>
    <row r="26210" spans="10:11">
      <c r="J26210" s="1"/>
      <c r="K26210"/>
    </row>
    <row r="26211" spans="10:11">
      <c r="J26211" s="1"/>
      <c r="K26211"/>
    </row>
    <row r="26212" spans="10:11">
      <c r="J26212" s="1"/>
      <c r="K26212"/>
    </row>
    <row r="26213" spans="10:11">
      <c r="J26213" s="1"/>
      <c r="K26213"/>
    </row>
    <row r="26214" spans="10:11">
      <c r="J26214" s="1"/>
      <c r="K26214"/>
    </row>
    <row r="26215" spans="10:11">
      <c r="J26215" s="1"/>
      <c r="K26215"/>
    </row>
    <row r="26216" spans="10:11">
      <c r="J26216" s="1"/>
      <c r="K26216"/>
    </row>
    <row r="26217" spans="10:11">
      <c r="J26217" s="1"/>
      <c r="K26217"/>
    </row>
    <row r="26218" spans="10:11">
      <c r="J26218" s="1"/>
      <c r="K26218"/>
    </row>
    <row r="26219" spans="10:11">
      <c r="J26219" s="1"/>
      <c r="K26219"/>
    </row>
    <row r="26220" spans="10:11">
      <c r="J26220" s="1"/>
      <c r="K26220"/>
    </row>
    <row r="26221" spans="10:11">
      <c r="J26221" s="1"/>
      <c r="K26221"/>
    </row>
    <row r="26222" spans="10:11">
      <c r="J26222" s="1"/>
      <c r="K26222"/>
    </row>
    <row r="26223" spans="10:11">
      <c r="J26223" s="1"/>
      <c r="K26223"/>
    </row>
    <row r="26224" spans="10:11">
      <c r="J26224" s="1"/>
      <c r="K26224"/>
    </row>
    <row r="26225" spans="10:11">
      <c r="J26225" s="1"/>
      <c r="K26225"/>
    </row>
    <row r="26226" spans="10:11">
      <c r="J26226" s="1"/>
      <c r="K26226"/>
    </row>
    <row r="26227" spans="10:11">
      <c r="J26227" s="1"/>
      <c r="K26227"/>
    </row>
    <row r="26228" spans="10:11">
      <c r="J26228" s="1"/>
      <c r="K26228"/>
    </row>
    <row r="26229" spans="10:11">
      <c r="J26229" s="1"/>
      <c r="K26229"/>
    </row>
    <row r="26230" spans="10:11">
      <c r="J26230" s="1"/>
      <c r="K26230"/>
    </row>
    <row r="26231" spans="10:11">
      <c r="J26231" s="1"/>
      <c r="K26231"/>
    </row>
    <row r="26232" spans="10:11">
      <c r="J26232" s="1"/>
      <c r="K26232"/>
    </row>
    <row r="26233" spans="10:11">
      <c r="J26233" s="1"/>
      <c r="K26233"/>
    </row>
    <row r="26234" spans="10:11">
      <c r="J26234" s="1"/>
      <c r="K26234"/>
    </row>
    <row r="26235" spans="10:11">
      <c r="J26235" s="1"/>
      <c r="K26235"/>
    </row>
    <row r="26236" spans="10:11">
      <c r="J26236" s="1"/>
      <c r="K26236"/>
    </row>
    <row r="26237" spans="10:11">
      <c r="J26237" s="1"/>
      <c r="K26237"/>
    </row>
    <row r="26238" spans="10:11">
      <c r="J26238" s="1"/>
      <c r="K26238"/>
    </row>
    <row r="26239" spans="10:11">
      <c r="J26239" s="1"/>
      <c r="K26239"/>
    </row>
    <row r="26240" spans="10:11">
      <c r="J26240" s="1"/>
      <c r="K26240"/>
    </row>
    <row r="26241" spans="10:11">
      <c r="J26241" s="1"/>
      <c r="K26241"/>
    </row>
    <row r="26242" spans="10:11">
      <c r="J26242" s="1"/>
      <c r="K26242"/>
    </row>
    <row r="26243" spans="10:11">
      <c r="J26243" s="1"/>
      <c r="K26243"/>
    </row>
    <row r="26244" spans="10:11">
      <c r="J26244" s="1"/>
      <c r="K26244"/>
    </row>
    <row r="26245" spans="10:11">
      <c r="J26245" s="1"/>
      <c r="K26245"/>
    </row>
    <row r="26246" spans="10:11">
      <c r="J26246" s="1"/>
      <c r="K26246"/>
    </row>
    <row r="26247" spans="10:11">
      <c r="J26247" s="1"/>
      <c r="K26247"/>
    </row>
    <row r="26248" spans="10:11">
      <c r="J26248" s="1"/>
      <c r="K26248"/>
    </row>
    <row r="26249" spans="10:11">
      <c r="J26249" s="1"/>
      <c r="K26249"/>
    </row>
    <row r="26250" spans="10:11">
      <c r="J26250" s="1"/>
      <c r="K26250"/>
    </row>
    <row r="26251" spans="10:11">
      <c r="J26251" s="1"/>
      <c r="K26251"/>
    </row>
    <row r="26252" spans="10:11">
      <c r="J26252" s="1"/>
      <c r="K26252"/>
    </row>
    <row r="26253" spans="10:11">
      <c r="J26253" s="1"/>
      <c r="K26253"/>
    </row>
    <row r="26254" spans="10:11">
      <c r="J26254" s="1"/>
      <c r="K26254"/>
    </row>
    <row r="26255" spans="10:11">
      <c r="J26255" s="1"/>
      <c r="K26255"/>
    </row>
    <row r="26256" spans="10:11">
      <c r="J26256" s="1"/>
      <c r="K26256"/>
    </row>
    <row r="26257" spans="10:11">
      <c r="J26257" s="1"/>
      <c r="K26257"/>
    </row>
    <row r="26258" spans="10:11">
      <c r="J26258" s="1"/>
      <c r="K26258"/>
    </row>
    <row r="26259" spans="10:11">
      <c r="J26259" s="1"/>
      <c r="K26259"/>
    </row>
    <row r="26260" spans="10:11">
      <c r="J26260" s="1"/>
      <c r="K26260"/>
    </row>
    <row r="26261" spans="10:11">
      <c r="J26261" s="1"/>
      <c r="K26261"/>
    </row>
    <row r="26262" spans="10:11">
      <c r="J26262" s="1"/>
      <c r="K26262"/>
    </row>
    <row r="26263" spans="10:11">
      <c r="J26263" s="1"/>
      <c r="K26263"/>
    </row>
    <row r="26264" spans="10:11">
      <c r="J26264" s="1"/>
      <c r="K26264"/>
    </row>
    <row r="26265" spans="10:11">
      <c r="J26265" s="1"/>
      <c r="K26265"/>
    </row>
    <row r="26266" spans="10:11">
      <c r="J26266" s="1"/>
      <c r="K26266"/>
    </row>
    <row r="26267" spans="10:11">
      <c r="J26267" s="1"/>
      <c r="K26267"/>
    </row>
    <row r="26268" spans="10:11">
      <c r="J26268" s="1"/>
      <c r="K26268"/>
    </row>
    <row r="26269" spans="10:11">
      <c r="J26269" s="1"/>
      <c r="K26269"/>
    </row>
    <row r="26270" spans="10:11">
      <c r="J26270" s="1"/>
      <c r="K26270"/>
    </row>
    <row r="26271" spans="10:11">
      <c r="J26271" s="1"/>
      <c r="K26271"/>
    </row>
    <row r="26272" spans="10:11">
      <c r="J26272" s="1"/>
      <c r="K26272"/>
    </row>
    <row r="26273" spans="10:11">
      <c r="J26273" s="1"/>
      <c r="K26273"/>
    </row>
    <row r="26274" spans="10:11">
      <c r="J26274" s="1"/>
      <c r="K26274"/>
    </row>
    <row r="26275" spans="10:11">
      <c r="J26275" s="1"/>
      <c r="K26275"/>
    </row>
    <row r="26276" spans="10:11">
      <c r="J26276" s="1"/>
      <c r="K26276"/>
    </row>
    <row r="26277" spans="10:11">
      <c r="J26277" s="1"/>
      <c r="K26277"/>
    </row>
    <row r="26278" spans="10:11">
      <c r="J26278" s="1"/>
      <c r="K26278"/>
    </row>
    <row r="26279" spans="10:11">
      <c r="J26279" s="1"/>
      <c r="K26279"/>
    </row>
    <row r="26280" spans="10:11">
      <c r="J26280" s="1"/>
      <c r="K26280"/>
    </row>
    <row r="26281" spans="10:11">
      <c r="J26281" s="1"/>
      <c r="K26281"/>
    </row>
    <row r="26282" spans="10:11">
      <c r="J26282" s="1"/>
      <c r="K26282"/>
    </row>
    <row r="26283" spans="10:11">
      <c r="J26283" s="1"/>
      <c r="K26283"/>
    </row>
    <row r="26284" spans="10:11">
      <c r="J26284" s="1"/>
      <c r="K26284"/>
    </row>
    <row r="26285" spans="10:11">
      <c r="J26285" s="1"/>
      <c r="K26285"/>
    </row>
    <row r="26286" spans="10:11">
      <c r="J26286" s="1"/>
      <c r="K26286"/>
    </row>
    <row r="26287" spans="10:11">
      <c r="J26287" s="1"/>
      <c r="K26287"/>
    </row>
    <row r="26288" spans="10:11">
      <c r="J26288" s="1"/>
      <c r="K26288"/>
    </row>
    <row r="26289" spans="10:11">
      <c r="J26289" s="1"/>
      <c r="K26289"/>
    </row>
    <row r="26290" spans="10:11">
      <c r="J26290" s="1"/>
      <c r="K26290"/>
    </row>
    <row r="26291" spans="10:11">
      <c r="J26291" s="1"/>
      <c r="K26291"/>
    </row>
    <row r="26292" spans="10:11">
      <c r="J26292" s="1"/>
      <c r="K26292"/>
    </row>
    <row r="26293" spans="10:11">
      <c r="J26293" s="1"/>
      <c r="K26293"/>
    </row>
    <row r="26294" spans="10:11">
      <c r="J26294" s="1"/>
      <c r="K26294"/>
    </row>
    <row r="26295" spans="10:11">
      <c r="J26295" s="1"/>
      <c r="K26295"/>
    </row>
    <row r="26296" spans="10:11">
      <c r="J26296" s="1"/>
      <c r="K26296"/>
    </row>
    <row r="26297" spans="10:11">
      <c r="J26297" s="1"/>
      <c r="K26297"/>
    </row>
    <row r="26298" spans="10:11">
      <c r="J26298" s="1"/>
      <c r="K26298"/>
    </row>
    <row r="26299" spans="10:11">
      <c r="J26299" s="1"/>
      <c r="K26299"/>
    </row>
    <row r="26300" spans="10:11">
      <c r="J26300" s="1"/>
      <c r="K26300"/>
    </row>
    <row r="26301" spans="10:11">
      <c r="J26301" s="1"/>
      <c r="K26301"/>
    </row>
    <row r="26302" spans="10:11">
      <c r="J26302" s="1"/>
      <c r="K26302"/>
    </row>
    <row r="26303" spans="10:11">
      <c r="J26303" s="1"/>
      <c r="K26303"/>
    </row>
    <row r="26304" spans="10:11">
      <c r="J26304" s="1"/>
      <c r="K26304"/>
    </row>
    <row r="26305" spans="10:11">
      <c r="J26305" s="1"/>
      <c r="K26305"/>
    </row>
    <row r="26306" spans="10:11">
      <c r="J26306" s="1"/>
      <c r="K26306"/>
    </row>
    <row r="26307" spans="10:11">
      <c r="J26307" s="1"/>
      <c r="K26307"/>
    </row>
    <row r="26308" spans="10:11">
      <c r="J26308" s="1"/>
      <c r="K26308"/>
    </row>
    <row r="26309" spans="10:11">
      <c r="J26309" s="1"/>
      <c r="K26309"/>
    </row>
    <row r="26310" spans="10:11">
      <c r="J26310" s="1"/>
      <c r="K26310"/>
    </row>
    <row r="26311" spans="10:11">
      <c r="J26311" s="1"/>
      <c r="K26311"/>
    </row>
    <row r="26312" spans="10:11">
      <c r="J26312" s="1"/>
      <c r="K26312"/>
    </row>
    <row r="26313" spans="10:11">
      <c r="J26313" s="1"/>
      <c r="K26313"/>
    </row>
    <row r="26314" spans="10:11">
      <c r="J26314" s="1"/>
      <c r="K26314"/>
    </row>
    <row r="26315" spans="10:11">
      <c r="J26315" s="1"/>
      <c r="K26315"/>
    </row>
    <row r="26316" spans="10:11">
      <c r="J26316" s="1"/>
      <c r="K26316"/>
    </row>
    <row r="26317" spans="10:11">
      <c r="J26317" s="1"/>
      <c r="K26317"/>
    </row>
    <row r="26318" spans="10:11">
      <c r="J26318" s="1"/>
      <c r="K26318"/>
    </row>
    <row r="26319" spans="10:11">
      <c r="J26319" s="1"/>
      <c r="K26319"/>
    </row>
    <row r="26320" spans="10:11">
      <c r="J26320" s="1"/>
      <c r="K26320"/>
    </row>
    <row r="26321" spans="10:11">
      <c r="J26321" s="1"/>
      <c r="K26321"/>
    </row>
    <row r="26322" spans="10:11">
      <c r="J26322" s="1"/>
      <c r="K26322"/>
    </row>
    <row r="26323" spans="10:11">
      <c r="J26323" s="1"/>
      <c r="K26323"/>
    </row>
    <row r="26324" spans="10:11">
      <c r="J26324" s="1"/>
      <c r="K26324"/>
    </row>
    <row r="26325" spans="10:11">
      <c r="J26325" s="1"/>
      <c r="K26325"/>
    </row>
    <row r="26326" spans="10:11">
      <c r="J26326" s="1"/>
      <c r="K26326"/>
    </row>
    <row r="26327" spans="10:11">
      <c r="J26327" s="1"/>
      <c r="K26327"/>
    </row>
    <row r="26328" spans="10:11">
      <c r="J26328" s="1"/>
      <c r="K26328"/>
    </row>
    <row r="26329" spans="10:11">
      <c r="J26329" s="1"/>
      <c r="K26329"/>
    </row>
    <row r="26330" spans="10:11">
      <c r="J26330" s="1"/>
      <c r="K26330"/>
    </row>
    <row r="26331" spans="10:11">
      <c r="J26331" s="1"/>
      <c r="K26331"/>
    </row>
    <row r="26332" spans="10:11">
      <c r="J26332" s="1"/>
      <c r="K26332"/>
    </row>
    <row r="26333" spans="10:11">
      <c r="J26333" s="1"/>
      <c r="K26333"/>
    </row>
    <row r="26334" spans="10:11">
      <c r="J26334" s="1"/>
      <c r="K26334"/>
    </row>
    <row r="26335" spans="10:11">
      <c r="J26335" s="1"/>
      <c r="K26335"/>
    </row>
    <row r="26336" spans="10:11">
      <c r="J26336" s="1"/>
      <c r="K26336"/>
    </row>
    <row r="26337" spans="10:11">
      <c r="J26337" s="1"/>
      <c r="K26337"/>
    </row>
    <row r="26338" spans="10:11">
      <c r="J26338" s="1"/>
      <c r="K26338"/>
    </row>
    <row r="26339" spans="10:11">
      <c r="J26339" s="1"/>
      <c r="K26339"/>
    </row>
    <row r="26340" spans="10:11">
      <c r="J26340" s="1"/>
      <c r="K26340"/>
    </row>
    <row r="26341" spans="10:11">
      <c r="J26341" s="1"/>
      <c r="K26341"/>
    </row>
    <row r="26342" spans="10:11">
      <c r="J26342" s="1"/>
      <c r="K26342"/>
    </row>
    <row r="26343" spans="10:11">
      <c r="J26343" s="1"/>
      <c r="K26343"/>
    </row>
    <row r="26344" spans="10:11">
      <c r="J26344" s="1"/>
      <c r="K26344"/>
    </row>
    <row r="26345" spans="10:11">
      <c r="J26345" s="1"/>
      <c r="K26345"/>
    </row>
    <row r="26346" spans="10:11">
      <c r="J26346" s="1"/>
      <c r="K26346"/>
    </row>
    <row r="26347" spans="10:11">
      <c r="J26347" s="1"/>
      <c r="K26347"/>
    </row>
    <row r="26348" spans="10:11">
      <c r="J26348" s="1"/>
      <c r="K26348"/>
    </row>
    <row r="26349" spans="10:11">
      <c r="J26349" s="1"/>
      <c r="K26349"/>
    </row>
    <row r="26350" spans="10:11">
      <c r="J26350" s="1"/>
      <c r="K26350"/>
    </row>
    <row r="26351" spans="10:11">
      <c r="J26351" s="1"/>
      <c r="K26351"/>
    </row>
    <row r="26352" spans="10:11">
      <c r="J26352" s="1"/>
      <c r="K26352"/>
    </row>
    <row r="26353" spans="10:11">
      <c r="J26353" s="1"/>
      <c r="K26353"/>
    </row>
    <row r="26354" spans="10:11">
      <c r="J26354" s="1"/>
      <c r="K26354"/>
    </row>
    <row r="26355" spans="10:11">
      <c r="J26355" s="1"/>
      <c r="K26355"/>
    </row>
    <row r="26356" spans="10:11">
      <c r="J26356" s="1"/>
      <c r="K26356"/>
    </row>
    <row r="26357" spans="10:11">
      <c r="J26357" s="1"/>
      <c r="K26357"/>
    </row>
    <row r="26358" spans="10:11">
      <c r="J26358" s="1"/>
      <c r="K26358"/>
    </row>
    <row r="26359" spans="10:11">
      <c r="J26359" s="1"/>
      <c r="K26359"/>
    </row>
    <row r="26360" spans="10:11">
      <c r="J26360" s="1"/>
      <c r="K26360"/>
    </row>
    <row r="26361" spans="10:11">
      <c r="J26361" s="1"/>
      <c r="K26361"/>
    </row>
    <row r="26362" spans="10:11">
      <c r="J26362" s="1"/>
      <c r="K26362"/>
    </row>
    <row r="26363" spans="10:11">
      <c r="J26363" s="1"/>
      <c r="K26363"/>
    </row>
    <row r="26364" spans="10:11">
      <c r="J26364" s="1"/>
      <c r="K26364"/>
    </row>
    <row r="26365" spans="10:11">
      <c r="J26365" s="1"/>
      <c r="K26365"/>
    </row>
    <row r="26366" spans="10:11">
      <c r="J26366" s="1"/>
      <c r="K26366"/>
    </row>
    <row r="26367" spans="10:11">
      <c r="J26367" s="1"/>
      <c r="K26367"/>
    </row>
    <row r="26368" spans="10:11">
      <c r="J26368" s="1"/>
      <c r="K26368"/>
    </row>
    <row r="26369" spans="10:11">
      <c r="J26369" s="1"/>
      <c r="K26369"/>
    </row>
    <row r="26370" spans="10:11">
      <c r="J26370" s="1"/>
      <c r="K26370"/>
    </row>
    <row r="26371" spans="10:11">
      <c r="J26371" s="1"/>
      <c r="K26371"/>
    </row>
    <row r="26372" spans="10:11">
      <c r="J26372" s="1"/>
      <c r="K26372"/>
    </row>
    <row r="26373" spans="10:11">
      <c r="J26373" s="1"/>
      <c r="K26373"/>
    </row>
    <row r="26374" spans="10:11">
      <c r="J26374" s="1"/>
      <c r="K26374"/>
    </row>
    <row r="26375" spans="10:11">
      <c r="J26375" s="1"/>
      <c r="K26375"/>
    </row>
    <row r="26376" spans="10:11">
      <c r="J26376" s="1"/>
      <c r="K26376"/>
    </row>
    <row r="26377" spans="10:11">
      <c r="J26377" s="1"/>
      <c r="K26377"/>
    </row>
    <row r="26378" spans="10:11">
      <c r="J26378" s="1"/>
      <c r="K26378"/>
    </row>
    <row r="26379" spans="10:11">
      <c r="J26379" s="1"/>
      <c r="K26379"/>
    </row>
    <row r="26380" spans="10:11">
      <c r="J26380" s="1"/>
      <c r="K26380"/>
    </row>
    <row r="26381" spans="10:11">
      <c r="J26381" s="1"/>
      <c r="K26381"/>
    </row>
    <row r="26382" spans="10:11">
      <c r="J26382" s="1"/>
      <c r="K26382"/>
    </row>
    <row r="26383" spans="10:11">
      <c r="J26383" s="1"/>
      <c r="K26383"/>
    </row>
    <row r="26384" spans="10:11">
      <c r="J26384" s="1"/>
      <c r="K26384"/>
    </row>
    <row r="26385" spans="10:11">
      <c r="J26385" s="1"/>
      <c r="K26385"/>
    </row>
    <row r="26386" spans="10:11">
      <c r="J26386" s="1"/>
      <c r="K26386"/>
    </row>
    <row r="26387" spans="10:11">
      <c r="J26387" s="1"/>
      <c r="K26387"/>
    </row>
    <row r="26388" spans="10:11">
      <c r="J26388" s="1"/>
      <c r="K26388"/>
    </row>
    <row r="26389" spans="10:11">
      <c r="J26389" s="1"/>
      <c r="K26389"/>
    </row>
    <row r="26390" spans="10:11">
      <c r="J26390" s="1"/>
      <c r="K26390"/>
    </row>
    <row r="26391" spans="10:11">
      <c r="J26391" s="1"/>
      <c r="K26391"/>
    </row>
    <row r="26392" spans="10:11">
      <c r="J26392" s="1"/>
      <c r="K26392"/>
    </row>
    <row r="26393" spans="10:11">
      <c r="J26393" s="1"/>
      <c r="K26393"/>
    </row>
    <row r="26394" spans="10:11">
      <c r="J26394" s="1"/>
      <c r="K26394"/>
    </row>
    <row r="26395" spans="10:11">
      <c r="J26395" s="1"/>
      <c r="K26395"/>
    </row>
    <row r="26396" spans="10:11">
      <c r="J26396" s="1"/>
      <c r="K26396"/>
    </row>
    <row r="26397" spans="10:11">
      <c r="J26397" s="1"/>
      <c r="K26397"/>
    </row>
    <row r="26398" spans="10:11">
      <c r="J26398" s="1"/>
      <c r="K26398"/>
    </row>
    <row r="26399" spans="10:11">
      <c r="J26399" s="1"/>
      <c r="K26399"/>
    </row>
    <row r="26400" spans="10:11">
      <c r="J26400" s="1"/>
      <c r="K26400"/>
    </row>
    <row r="26401" spans="10:11">
      <c r="J26401" s="1"/>
      <c r="K26401"/>
    </row>
    <row r="26402" spans="10:11">
      <c r="J26402" s="1"/>
      <c r="K26402"/>
    </row>
    <row r="26403" spans="10:11">
      <c r="J26403" s="1"/>
      <c r="K26403"/>
    </row>
    <row r="26404" spans="10:11">
      <c r="J26404" s="1"/>
      <c r="K26404"/>
    </row>
    <row r="26405" spans="10:11">
      <c r="J26405" s="1"/>
      <c r="K26405"/>
    </row>
    <row r="26406" spans="10:11">
      <c r="J26406" s="1"/>
      <c r="K26406"/>
    </row>
    <row r="26407" spans="10:11">
      <c r="J26407" s="1"/>
      <c r="K26407"/>
    </row>
    <row r="26408" spans="10:11">
      <c r="J26408" s="1"/>
      <c r="K26408"/>
    </row>
    <row r="26409" spans="10:11">
      <c r="J26409" s="1"/>
      <c r="K26409"/>
    </row>
    <row r="26410" spans="10:11">
      <c r="J26410" s="1"/>
      <c r="K26410"/>
    </row>
    <row r="26411" spans="10:11">
      <c r="J26411" s="1"/>
      <c r="K26411"/>
    </row>
    <row r="26412" spans="10:11">
      <c r="J26412" s="1"/>
      <c r="K26412"/>
    </row>
    <row r="26413" spans="10:11">
      <c r="J26413" s="1"/>
      <c r="K26413"/>
    </row>
    <row r="26414" spans="10:11">
      <c r="J26414" s="1"/>
      <c r="K26414"/>
    </row>
    <row r="26415" spans="10:11">
      <c r="J26415" s="1"/>
      <c r="K26415"/>
    </row>
    <row r="26416" spans="10:11">
      <c r="J26416" s="1"/>
      <c r="K26416"/>
    </row>
    <row r="26417" spans="10:11">
      <c r="J26417" s="1"/>
      <c r="K26417"/>
    </row>
    <row r="26418" spans="10:11">
      <c r="J26418" s="1"/>
      <c r="K26418"/>
    </row>
    <row r="26419" spans="10:11">
      <c r="J26419" s="1"/>
      <c r="K26419"/>
    </row>
    <row r="26420" spans="10:11">
      <c r="J26420" s="1"/>
      <c r="K26420"/>
    </row>
    <row r="26421" spans="10:11">
      <c r="J26421" s="1"/>
      <c r="K26421"/>
    </row>
    <row r="26422" spans="10:11">
      <c r="J26422" s="1"/>
      <c r="K26422"/>
    </row>
    <row r="26423" spans="10:11">
      <c r="J26423" s="1"/>
      <c r="K26423"/>
    </row>
    <row r="26424" spans="10:11">
      <c r="J26424" s="1"/>
      <c r="K26424"/>
    </row>
    <row r="26425" spans="10:11">
      <c r="J26425" s="1"/>
      <c r="K26425"/>
    </row>
    <row r="26426" spans="10:11">
      <c r="J26426" s="1"/>
      <c r="K26426"/>
    </row>
    <row r="26427" spans="10:11">
      <c r="J26427" s="1"/>
      <c r="K26427"/>
    </row>
    <row r="26428" spans="10:11">
      <c r="J26428" s="1"/>
      <c r="K26428"/>
    </row>
    <row r="26429" spans="10:11">
      <c r="J26429" s="1"/>
      <c r="K26429"/>
    </row>
    <row r="26430" spans="10:11">
      <c r="J26430" s="1"/>
      <c r="K26430"/>
    </row>
    <row r="26431" spans="10:11">
      <c r="J26431" s="1"/>
      <c r="K26431"/>
    </row>
    <row r="26432" spans="10:11">
      <c r="J26432" s="1"/>
      <c r="K26432"/>
    </row>
    <row r="26433" spans="10:11">
      <c r="J26433" s="1"/>
      <c r="K26433"/>
    </row>
    <row r="26434" spans="10:11">
      <c r="J26434" s="1"/>
      <c r="K26434"/>
    </row>
    <row r="26435" spans="10:11">
      <c r="J26435" s="1"/>
      <c r="K26435"/>
    </row>
    <row r="26436" spans="10:11">
      <c r="J26436" s="1"/>
      <c r="K26436"/>
    </row>
    <row r="26437" spans="10:11">
      <c r="J26437" s="1"/>
      <c r="K26437"/>
    </row>
    <row r="26438" spans="10:11">
      <c r="J26438" s="1"/>
      <c r="K26438"/>
    </row>
    <row r="26439" spans="10:11">
      <c r="J26439" s="1"/>
      <c r="K26439"/>
    </row>
    <row r="26440" spans="10:11">
      <c r="J26440" s="1"/>
      <c r="K26440"/>
    </row>
    <row r="26441" spans="10:11">
      <c r="J26441" s="1"/>
      <c r="K26441"/>
    </row>
    <row r="26442" spans="10:11">
      <c r="J26442" s="1"/>
      <c r="K26442"/>
    </row>
    <row r="26443" spans="10:11">
      <c r="J26443" s="1"/>
      <c r="K26443"/>
    </row>
    <row r="26444" spans="10:11">
      <c r="J26444" s="1"/>
      <c r="K26444"/>
    </row>
    <row r="26445" spans="10:11">
      <c r="J26445" s="1"/>
      <c r="K26445"/>
    </row>
    <row r="26446" spans="10:11">
      <c r="J26446" s="1"/>
      <c r="K26446"/>
    </row>
    <row r="26447" spans="10:11">
      <c r="J26447" s="1"/>
      <c r="K26447"/>
    </row>
    <row r="26448" spans="10:11">
      <c r="J26448" s="1"/>
      <c r="K26448"/>
    </row>
    <row r="26449" spans="10:11">
      <c r="J26449" s="1"/>
      <c r="K26449"/>
    </row>
    <row r="26450" spans="10:11">
      <c r="J26450" s="1"/>
      <c r="K26450"/>
    </row>
    <row r="26451" spans="10:11">
      <c r="J26451" s="1"/>
      <c r="K26451"/>
    </row>
    <row r="26452" spans="10:11">
      <c r="J26452" s="1"/>
      <c r="K26452"/>
    </row>
    <row r="26453" spans="10:11">
      <c r="J26453" s="1"/>
      <c r="K26453"/>
    </row>
    <row r="26454" spans="10:11">
      <c r="J26454" s="1"/>
      <c r="K26454"/>
    </row>
    <row r="26455" spans="10:11">
      <c r="J26455" s="1"/>
      <c r="K26455"/>
    </row>
    <row r="26456" spans="10:11">
      <c r="J26456" s="1"/>
      <c r="K26456"/>
    </row>
    <row r="26457" spans="10:11">
      <c r="J26457" s="1"/>
      <c r="K26457"/>
    </row>
    <row r="26458" spans="10:11">
      <c r="J26458" s="1"/>
      <c r="K26458"/>
    </row>
    <row r="26459" spans="10:11">
      <c r="J26459" s="1"/>
      <c r="K26459"/>
    </row>
    <row r="26460" spans="10:11">
      <c r="J26460" s="1"/>
      <c r="K26460"/>
    </row>
    <row r="26461" spans="10:11">
      <c r="J26461" s="1"/>
      <c r="K26461"/>
    </row>
    <row r="26462" spans="10:11">
      <c r="J26462" s="1"/>
      <c r="K26462"/>
    </row>
    <row r="26463" spans="10:11">
      <c r="J26463" s="1"/>
      <c r="K26463"/>
    </row>
    <row r="26464" spans="10:11">
      <c r="J26464" s="1"/>
      <c r="K26464"/>
    </row>
    <row r="26465" spans="10:11">
      <c r="J26465" s="1"/>
      <c r="K26465"/>
    </row>
    <row r="26466" spans="10:11">
      <c r="J26466" s="1"/>
      <c r="K26466"/>
    </row>
    <row r="26467" spans="10:11">
      <c r="J26467" s="1"/>
      <c r="K26467"/>
    </row>
    <row r="26468" spans="10:11">
      <c r="J26468" s="1"/>
      <c r="K26468"/>
    </row>
    <row r="26469" spans="10:11">
      <c r="J26469" s="1"/>
      <c r="K26469"/>
    </row>
    <row r="26470" spans="10:11">
      <c r="J26470" s="1"/>
      <c r="K26470"/>
    </row>
    <row r="26471" spans="10:11">
      <c r="J26471" s="1"/>
      <c r="K26471"/>
    </row>
    <row r="26472" spans="10:11">
      <c r="J26472" s="1"/>
      <c r="K26472"/>
    </row>
    <row r="26473" spans="10:11">
      <c r="J26473" s="1"/>
      <c r="K26473"/>
    </row>
    <row r="26474" spans="10:11">
      <c r="J26474" s="1"/>
      <c r="K26474"/>
    </row>
    <row r="26475" spans="10:11">
      <c r="J26475" s="1"/>
      <c r="K26475"/>
    </row>
    <row r="26476" spans="10:11">
      <c r="J26476" s="1"/>
      <c r="K26476"/>
    </row>
    <row r="26477" spans="10:11">
      <c r="J26477" s="1"/>
      <c r="K26477"/>
    </row>
    <row r="26478" spans="10:11">
      <c r="J26478" s="1"/>
      <c r="K26478"/>
    </row>
    <row r="26479" spans="10:11">
      <c r="J26479" s="1"/>
      <c r="K26479"/>
    </row>
    <row r="26480" spans="10:11">
      <c r="J26480" s="1"/>
      <c r="K26480"/>
    </row>
    <row r="26481" spans="10:11">
      <c r="J26481" s="1"/>
      <c r="K26481"/>
    </row>
    <row r="26482" spans="10:11">
      <c r="J26482" s="1"/>
      <c r="K26482"/>
    </row>
    <row r="26483" spans="10:11">
      <c r="J26483" s="1"/>
      <c r="K26483"/>
    </row>
    <row r="26484" spans="10:11">
      <c r="J26484" s="1"/>
      <c r="K26484"/>
    </row>
    <row r="26485" spans="10:11">
      <c r="J26485" s="1"/>
      <c r="K26485"/>
    </row>
    <row r="26486" spans="10:11">
      <c r="J26486" s="1"/>
      <c r="K26486"/>
    </row>
    <row r="26487" spans="10:11">
      <c r="J26487" s="1"/>
      <c r="K26487"/>
    </row>
    <row r="26488" spans="10:11">
      <c r="J26488" s="1"/>
      <c r="K26488"/>
    </row>
    <row r="26489" spans="10:11">
      <c r="J26489" s="1"/>
      <c r="K26489"/>
    </row>
    <row r="26490" spans="10:11">
      <c r="J26490" s="1"/>
      <c r="K26490"/>
    </row>
    <row r="26491" spans="10:11">
      <c r="J26491" s="1"/>
      <c r="K26491"/>
    </row>
    <row r="26492" spans="10:11">
      <c r="J26492" s="1"/>
      <c r="K26492"/>
    </row>
    <row r="26493" spans="10:11">
      <c r="J26493" s="1"/>
      <c r="K26493"/>
    </row>
    <row r="26494" spans="10:11">
      <c r="J26494" s="1"/>
      <c r="K26494"/>
    </row>
    <row r="26495" spans="10:11">
      <c r="J26495" s="1"/>
      <c r="K26495"/>
    </row>
    <row r="26496" spans="10:11">
      <c r="J26496" s="1"/>
      <c r="K26496"/>
    </row>
    <row r="26497" spans="10:11">
      <c r="J26497" s="1"/>
      <c r="K26497"/>
    </row>
    <row r="26498" spans="10:11">
      <c r="J26498" s="1"/>
      <c r="K26498"/>
    </row>
    <row r="26499" spans="10:11">
      <c r="J26499" s="1"/>
      <c r="K26499"/>
    </row>
    <row r="26500" spans="10:11">
      <c r="J26500" s="1"/>
      <c r="K26500"/>
    </row>
    <row r="26501" spans="10:11">
      <c r="J26501" s="1"/>
      <c r="K26501"/>
    </row>
    <row r="26502" spans="10:11">
      <c r="J26502" s="1"/>
      <c r="K26502"/>
    </row>
    <row r="26503" spans="10:11">
      <c r="J26503" s="1"/>
      <c r="K26503"/>
    </row>
    <row r="26504" spans="10:11">
      <c r="J26504" s="1"/>
      <c r="K26504"/>
    </row>
    <row r="26505" spans="10:11">
      <c r="J26505" s="1"/>
      <c r="K26505"/>
    </row>
    <row r="26506" spans="10:11">
      <c r="J26506" s="1"/>
      <c r="K26506"/>
    </row>
    <row r="26507" spans="10:11">
      <c r="J26507" s="1"/>
      <c r="K26507"/>
    </row>
    <row r="26508" spans="10:11">
      <c r="J26508" s="1"/>
      <c r="K26508"/>
    </row>
    <row r="26509" spans="10:11">
      <c r="J26509" s="1"/>
      <c r="K26509"/>
    </row>
    <row r="26510" spans="10:11">
      <c r="J26510" s="1"/>
      <c r="K26510"/>
    </row>
    <row r="26511" spans="10:11">
      <c r="J26511" s="1"/>
      <c r="K26511"/>
    </row>
    <row r="26512" spans="10:11">
      <c r="J26512" s="1"/>
      <c r="K26512"/>
    </row>
    <row r="26513" spans="10:11">
      <c r="J26513" s="1"/>
      <c r="K26513"/>
    </row>
    <row r="26514" spans="10:11">
      <c r="J26514" s="1"/>
      <c r="K26514"/>
    </row>
    <row r="26515" spans="10:11">
      <c r="J26515" s="1"/>
      <c r="K26515"/>
    </row>
    <row r="26516" spans="10:11">
      <c r="J26516" s="1"/>
      <c r="K26516"/>
    </row>
    <row r="26517" spans="10:11">
      <c r="J26517" s="1"/>
      <c r="K26517"/>
    </row>
    <row r="26518" spans="10:11">
      <c r="J26518" s="1"/>
      <c r="K26518"/>
    </row>
    <row r="26519" spans="10:11">
      <c r="J26519" s="1"/>
      <c r="K26519"/>
    </row>
    <row r="26520" spans="10:11">
      <c r="J26520" s="1"/>
      <c r="K26520"/>
    </row>
    <row r="26521" spans="10:11">
      <c r="J26521" s="1"/>
      <c r="K26521"/>
    </row>
    <row r="26522" spans="10:11">
      <c r="J26522" s="1"/>
      <c r="K26522"/>
    </row>
    <row r="26523" spans="10:11">
      <c r="J26523" s="1"/>
      <c r="K26523"/>
    </row>
    <row r="26524" spans="10:11">
      <c r="J26524" s="1"/>
      <c r="K26524"/>
    </row>
    <row r="26525" spans="10:11">
      <c r="J26525" s="1"/>
      <c r="K26525"/>
    </row>
    <row r="26526" spans="10:11">
      <c r="J26526" s="1"/>
      <c r="K26526"/>
    </row>
    <row r="26527" spans="10:11">
      <c r="J26527" s="1"/>
      <c r="K26527"/>
    </row>
    <row r="26528" spans="10:11">
      <c r="J26528" s="1"/>
      <c r="K26528"/>
    </row>
    <row r="26529" spans="10:11">
      <c r="J26529" s="1"/>
      <c r="K26529"/>
    </row>
    <row r="26530" spans="10:11">
      <c r="J26530" s="1"/>
      <c r="K26530"/>
    </row>
    <row r="26531" spans="10:11">
      <c r="J26531" s="1"/>
      <c r="K26531"/>
    </row>
    <row r="26532" spans="10:11">
      <c r="J26532" s="1"/>
      <c r="K26532"/>
    </row>
    <row r="26533" spans="10:11">
      <c r="J26533" s="1"/>
      <c r="K26533"/>
    </row>
    <row r="26534" spans="10:11">
      <c r="J26534" s="1"/>
      <c r="K26534"/>
    </row>
    <row r="26535" spans="10:11">
      <c r="J26535" s="1"/>
      <c r="K26535"/>
    </row>
    <row r="26536" spans="10:11">
      <c r="J26536" s="1"/>
      <c r="K26536"/>
    </row>
    <row r="26537" spans="10:11">
      <c r="J26537" s="1"/>
      <c r="K26537"/>
    </row>
    <row r="26538" spans="10:11">
      <c r="J26538" s="1"/>
      <c r="K26538"/>
    </row>
    <row r="26539" spans="10:11">
      <c r="J26539" s="1"/>
      <c r="K26539"/>
    </row>
    <row r="26540" spans="10:11">
      <c r="J26540" s="1"/>
      <c r="K26540"/>
    </row>
    <row r="26541" spans="10:11">
      <c r="J26541" s="1"/>
      <c r="K26541"/>
    </row>
    <row r="26542" spans="10:11">
      <c r="J26542" s="1"/>
      <c r="K26542"/>
    </row>
    <row r="26543" spans="10:11">
      <c r="J26543" s="1"/>
      <c r="K26543"/>
    </row>
    <row r="26544" spans="10:11">
      <c r="J26544" s="1"/>
      <c r="K26544"/>
    </row>
    <row r="26545" spans="10:11">
      <c r="J26545" s="1"/>
      <c r="K26545"/>
    </row>
    <row r="26546" spans="10:11">
      <c r="J26546" s="1"/>
      <c r="K26546"/>
    </row>
    <row r="26547" spans="10:11">
      <c r="J26547" s="1"/>
      <c r="K26547"/>
    </row>
    <row r="26548" spans="10:11">
      <c r="J26548" s="1"/>
      <c r="K26548"/>
    </row>
    <row r="26549" spans="10:11">
      <c r="J26549" s="1"/>
      <c r="K26549"/>
    </row>
    <row r="26550" spans="10:11">
      <c r="J26550" s="1"/>
      <c r="K26550"/>
    </row>
    <row r="26551" spans="10:11">
      <c r="J26551" s="1"/>
      <c r="K26551"/>
    </row>
    <row r="26552" spans="10:11">
      <c r="J26552" s="1"/>
      <c r="K26552"/>
    </row>
    <row r="26553" spans="10:11">
      <c r="J26553" s="1"/>
      <c r="K26553"/>
    </row>
    <row r="26554" spans="10:11">
      <c r="J26554" s="1"/>
      <c r="K26554"/>
    </row>
    <row r="26555" spans="10:11">
      <c r="J26555" s="1"/>
      <c r="K26555"/>
    </row>
    <row r="26556" spans="10:11">
      <c r="J26556" s="1"/>
      <c r="K26556"/>
    </row>
    <row r="26557" spans="10:11">
      <c r="J26557" s="1"/>
      <c r="K26557"/>
    </row>
    <row r="26558" spans="10:11">
      <c r="J26558" s="1"/>
      <c r="K26558"/>
    </row>
    <row r="26559" spans="10:11">
      <c r="J26559" s="1"/>
      <c r="K26559"/>
    </row>
    <row r="26560" spans="10:11">
      <c r="J26560" s="1"/>
      <c r="K26560"/>
    </row>
    <row r="26561" spans="10:11">
      <c r="J26561" s="1"/>
      <c r="K26561"/>
    </row>
    <row r="26562" spans="10:11">
      <c r="J26562" s="1"/>
      <c r="K26562"/>
    </row>
    <row r="26563" spans="10:11">
      <c r="J26563" s="1"/>
      <c r="K26563"/>
    </row>
    <row r="26564" spans="10:11">
      <c r="J26564" s="1"/>
      <c r="K26564"/>
    </row>
    <row r="26565" spans="10:11">
      <c r="J26565" s="1"/>
      <c r="K26565"/>
    </row>
    <row r="26566" spans="10:11">
      <c r="J26566" s="1"/>
      <c r="K26566"/>
    </row>
    <row r="26567" spans="10:11">
      <c r="J26567" s="1"/>
      <c r="K26567"/>
    </row>
    <row r="26568" spans="10:11">
      <c r="J26568" s="1"/>
      <c r="K26568"/>
    </row>
    <row r="26569" spans="10:11">
      <c r="J26569" s="1"/>
      <c r="K26569"/>
    </row>
    <row r="26570" spans="10:11">
      <c r="J26570" s="1"/>
      <c r="K26570"/>
    </row>
    <row r="26571" spans="10:11">
      <c r="J26571" s="1"/>
      <c r="K26571"/>
    </row>
    <row r="26572" spans="10:11">
      <c r="J26572" s="1"/>
      <c r="K26572"/>
    </row>
    <row r="26573" spans="10:11">
      <c r="J26573" s="1"/>
      <c r="K26573"/>
    </row>
    <row r="26574" spans="10:11">
      <c r="J26574" s="1"/>
      <c r="K26574"/>
    </row>
    <row r="26575" spans="10:11">
      <c r="J26575" s="1"/>
      <c r="K26575"/>
    </row>
    <row r="26576" spans="10:11">
      <c r="J26576" s="1"/>
      <c r="K26576"/>
    </row>
    <row r="26577" spans="10:11">
      <c r="J26577" s="1"/>
      <c r="K26577"/>
    </row>
    <row r="26578" spans="10:11">
      <c r="J26578" s="1"/>
      <c r="K26578"/>
    </row>
    <row r="26579" spans="10:11">
      <c r="J26579" s="1"/>
      <c r="K26579"/>
    </row>
    <row r="26580" spans="10:11">
      <c r="J26580" s="1"/>
      <c r="K26580"/>
    </row>
    <row r="26581" spans="10:11">
      <c r="J26581" s="1"/>
      <c r="K26581"/>
    </row>
    <row r="26582" spans="10:11">
      <c r="J26582" s="1"/>
      <c r="K26582"/>
    </row>
    <row r="26583" spans="10:11">
      <c r="J26583" s="1"/>
      <c r="K26583"/>
    </row>
    <row r="26584" spans="10:11">
      <c r="J26584" s="1"/>
      <c r="K26584"/>
    </row>
    <row r="26585" spans="10:11">
      <c r="J26585" s="1"/>
      <c r="K26585"/>
    </row>
    <row r="26586" spans="10:11">
      <c r="J26586" s="1"/>
      <c r="K26586"/>
    </row>
    <row r="26587" spans="10:11">
      <c r="J26587" s="1"/>
      <c r="K26587"/>
    </row>
    <row r="26588" spans="10:11">
      <c r="J26588" s="1"/>
      <c r="K26588"/>
    </row>
    <row r="26589" spans="10:11">
      <c r="J26589" s="1"/>
      <c r="K26589"/>
    </row>
    <row r="26590" spans="10:11">
      <c r="J26590" s="1"/>
      <c r="K26590"/>
    </row>
    <row r="26591" spans="10:11">
      <c r="J26591" s="1"/>
      <c r="K26591"/>
    </row>
    <row r="26592" spans="10:11">
      <c r="J26592" s="1"/>
      <c r="K26592"/>
    </row>
    <row r="26593" spans="10:11">
      <c r="J26593" s="1"/>
      <c r="K26593"/>
    </row>
    <row r="26594" spans="10:11">
      <c r="J26594" s="1"/>
      <c r="K26594"/>
    </row>
    <row r="26595" spans="10:11">
      <c r="J26595" s="1"/>
      <c r="K26595"/>
    </row>
    <row r="26596" spans="10:11">
      <c r="J26596" s="1"/>
      <c r="K26596"/>
    </row>
    <row r="26597" spans="10:11">
      <c r="J26597" s="1"/>
      <c r="K26597"/>
    </row>
    <row r="26598" spans="10:11">
      <c r="J26598" s="1"/>
      <c r="K26598"/>
    </row>
    <row r="26599" spans="10:11">
      <c r="J26599" s="1"/>
      <c r="K26599"/>
    </row>
    <row r="26600" spans="10:11">
      <c r="J26600" s="1"/>
      <c r="K26600"/>
    </row>
    <row r="26601" spans="10:11">
      <c r="J26601" s="1"/>
      <c r="K26601"/>
    </row>
    <row r="26602" spans="10:11">
      <c r="J26602" s="1"/>
      <c r="K26602"/>
    </row>
    <row r="26603" spans="10:11">
      <c r="J26603" s="1"/>
      <c r="K26603"/>
    </row>
    <row r="26604" spans="10:11">
      <c r="J26604" s="1"/>
      <c r="K26604"/>
    </row>
    <row r="26605" spans="10:11">
      <c r="J26605" s="1"/>
      <c r="K26605"/>
    </row>
    <row r="26606" spans="10:11">
      <c r="J26606" s="1"/>
      <c r="K26606"/>
    </row>
    <row r="26607" spans="10:11">
      <c r="J26607" s="1"/>
      <c r="K26607"/>
    </row>
    <row r="26608" spans="10:11">
      <c r="J26608" s="1"/>
      <c r="K26608"/>
    </row>
    <row r="26609" spans="10:11">
      <c r="J26609" s="1"/>
      <c r="K26609"/>
    </row>
    <row r="26610" spans="10:11">
      <c r="J26610" s="1"/>
      <c r="K26610"/>
    </row>
    <row r="26611" spans="10:11">
      <c r="J26611" s="1"/>
      <c r="K26611"/>
    </row>
    <row r="26612" spans="10:11">
      <c r="J26612" s="1"/>
      <c r="K26612"/>
    </row>
    <row r="26613" spans="10:11">
      <c r="J26613" s="1"/>
      <c r="K26613"/>
    </row>
    <row r="26614" spans="10:11">
      <c r="J26614" s="1"/>
      <c r="K26614"/>
    </row>
    <row r="26615" spans="10:11">
      <c r="J26615" s="1"/>
      <c r="K26615"/>
    </row>
    <row r="26616" spans="10:11">
      <c r="J26616" s="1"/>
      <c r="K26616"/>
    </row>
    <row r="26617" spans="10:11">
      <c r="J26617" s="1"/>
      <c r="K26617"/>
    </row>
    <row r="26618" spans="10:11">
      <c r="J26618" s="1"/>
      <c r="K26618"/>
    </row>
    <row r="26619" spans="10:11">
      <c r="J26619" s="1"/>
      <c r="K26619"/>
    </row>
    <row r="26620" spans="10:11">
      <c r="J26620" s="1"/>
      <c r="K26620"/>
    </row>
    <row r="26621" spans="10:11">
      <c r="J26621" s="1"/>
      <c r="K26621"/>
    </row>
    <row r="26622" spans="10:11">
      <c r="J26622" s="1"/>
      <c r="K26622"/>
    </row>
    <row r="26623" spans="10:11">
      <c r="J26623" s="1"/>
      <c r="K26623"/>
    </row>
    <row r="26624" spans="10:11">
      <c r="J26624" s="1"/>
      <c r="K26624"/>
    </row>
    <row r="26625" spans="10:11">
      <c r="J26625" s="1"/>
      <c r="K26625"/>
    </row>
    <row r="26626" spans="10:11">
      <c r="J26626" s="1"/>
      <c r="K26626"/>
    </row>
    <row r="26627" spans="10:11">
      <c r="J26627" s="1"/>
      <c r="K26627"/>
    </row>
    <row r="26628" spans="10:11">
      <c r="J26628" s="1"/>
      <c r="K26628"/>
    </row>
    <row r="26629" spans="10:11">
      <c r="J26629" s="1"/>
      <c r="K26629"/>
    </row>
    <row r="26630" spans="10:11">
      <c r="J26630" s="1"/>
      <c r="K26630"/>
    </row>
    <row r="26631" spans="10:11">
      <c r="J26631" s="1"/>
      <c r="K26631"/>
    </row>
    <row r="26632" spans="10:11">
      <c r="J26632" s="1"/>
      <c r="K26632"/>
    </row>
    <row r="26633" spans="10:11">
      <c r="J26633" s="1"/>
      <c r="K26633"/>
    </row>
    <row r="26634" spans="10:11">
      <c r="J26634" s="1"/>
      <c r="K26634"/>
    </row>
    <row r="26635" spans="10:11">
      <c r="J26635" s="1"/>
      <c r="K26635"/>
    </row>
    <row r="26636" spans="10:11">
      <c r="J26636" s="1"/>
      <c r="K26636"/>
    </row>
    <row r="26637" spans="10:11">
      <c r="J26637" s="1"/>
      <c r="K26637"/>
    </row>
    <row r="26638" spans="10:11">
      <c r="J26638" s="1"/>
      <c r="K26638"/>
    </row>
    <row r="26639" spans="10:11">
      <c r="J26639" s="1"/>
      <c r="K26639"/>
    </row>
    <row r="26640" spans="10:11">
      <c r="J26640" s="1"/>
      <c r="K26640"/>
    </row>
    <row r="26641" spans="10:11">
      <c r="J26641" s="1"/>
      <c r="K26641"/>
    </row>
    <row r="26642" spans="10:11">
      <c r="J26642" s="1"/>
      <c r="K26642"/>
    </row>
    <row r="26643" spans="10:11">
      <c r="J26643" s="1"/>
      <c r="K26643"/>
    </row>
    <row r="26644" spans="10:11">
      <c r="J26644" s="1"/>
      <c r="K26644"/>
    </row>
    <row r="26645" spans="10:11">
      <c r="J26645" s="1"/>
      <c r="K26645"/>
    </row>
    <row r="26646" spans="10:11">
      <c r="J26646" s="1"/>
      <c r="K26646"/>
    </row>
    <row r="26647" spans="10:11">
      <c r="J26647" s="1"/>
      <c r="K26647"/>
    </row>
    <row r="26648" spans="10:11">
      <c r="J26648" s="1"/>
      <c r="K26648"/>
    </row>
    <row r="26649" spans="10:11">
      <c r="J26649" s="1"/>
      <c r="K26649"/>
    </row>
    <row r="26650" spans="10:11">
      <c r="J26650" s="1"/>
      <c r="K26650"/>
    </row>
    <row r="26651" spans="10:11">
      <c r="J26651" s="1"/>
      <c r="K26651"/>
    </row>
    <row r="26652" spans="10:11">
      <c r="J26652" s="1"/>
      <c r="K26652"/>
    </row>
    <row r="26653" spans="10:11">
      <c r="J26653" s="1"/>
      <c r="K26653"/>
    </row>
    <row r="26654" spans="10:11">
      <c r="J26654" s="1"/>
      <c r="K26654"/>
    </row>
    <row r="26655" spans="10:11">
      <c r="J26655" s="1"/>
      <c r="K26655"/>
    </row>
    <row r="26656" spans="10:11">
      <c r="J26656" s="1"/>
      <c r="K26656"/>
    </row>
    <row r="26657" spans="10:11">
      <c r="J26657" s="1"/>
      <c r="K26657"/>
    </row>
    <row r="26658" spans="10:11">
      <c r="J26658" s="1"/>
      <c r="K26658"/>
    </row>
    <row r="26659" spans="10:11">
      <c r="J26659" s="1"/>
      <c r="K26659"/>
    </row>
    <row r="26660" spans="10:11">
      <c r="J26660" s="1"/>
      <c r="K26660"/>
    </row>
    <row r="26661" spans="10:11">
      <c r="J26661" s="1"/>
      <c r="K26661"/>
    </row>
    <row r="26662" spans="10:11">
      <c r="J26662" s="1"/>
      <c r="K26662"/>
    </row>
    <row r="26663" spans="10:11">
      <c r="J26663" s="1"/>
      <c r="K26663"/>
    </row>
    <row r="26664" spans="10:11">
      <c r="J26664" s="1"/>
      <c r="K26664"/>
    </row>
    <row r="26665" spans="10:11">
      <c r="J26665" s="1"/>
      <c r="K26665"/>
    </row>
    <row r="26666" spans="10:11">
      <c r="J26666" s="1"/>
      <c r="K26666"/>
    </row>
    <row r="26667" spans="10:11">
      <c r="J26667" s="1"/>
      <c r="K26667"/>
    </row>
    <row r="26668" spans="10:11">
      <c r="J26668" s="1"/>
      <c r="K26668"/>
    </row>
    <row r="26669" spans="10:11">
      <c r="J26669" s="1"/>
      <c r="K26669"/>
    </row>
    <row r="26670" spans="10:11">
      <c r="J26670" s="1"/>
      <c r="K26670"/>
    </row>
    <row r="26671" spans="10:11">
      <c r="J26671" s="1"/>
      <c r="K26671"/>
    </row>
    <row r="26672" spans="10:11">
      <c r="J26672" s="1"/>
      <c r="K26672"/>
    </row>
    <row r="26673" spans="10:11">
      <c r="J26673" s="1"/>
      <c r="K26673"/>
    </row>
    <row r="26674" spans="10:11">
      <c r="J26674" s="1"/>
      <c r="K26674"/>
    </row>
    <row r="26675" spans="10:11">
      <c r="J26675" s="1"/>
      <c r="K26675"/>
    </row>
    <row r="26676" spans="10:11">
      <c r="J26676" s="1"/>
      <c r="K26676"/>
    </row>
    <row r="26677" spans="10:11">
      <c r="J26677" s="1"/>
      <c r="K26677"/>
    </row>
    <row r="26678" spans="10:11">
      <c r="J26678" s="1"/>
      <c r="K26678"/>
    </row>
    <row r="26679" spans="10:11">
      <c r="J26679" s="1"/>
      <c r="K26679"/>
    </row>
    <row r="26680" spans="10:11">
      <c r="J26680" s="1"/>
      <c r="K26680"/>
    </row>
    <row r="26681" spans="10:11">
      <c r="J26681" s="1"/>
      <c r="K26681"/>
    </row>
    <row r="26682" spans="10:11">
      <c r="J26682" s="1"/>
      <c r="K26682"/>
    </row>
    <row r="26683" spans="10:11">
      <c r="J26683" s="1"/>
      <c r="K26683"/>
    </row>
    <row r="26684" spans="10:11">
      <c r="J26684" s="1"/>
      <c r="K26684"/>
    </row>
    <row r="26685" spans="10:11">
      <c r="J26685" s="1"/>
      <c r="K26685"/>
    </row>
    <row r="26686" spans="10:11">
      <c r="J26686" s="1"/>
      <c r="K26686"/>
    </row>
    <row r="26687" spans="10:11">
      <c r="J26687" s="1"/>
      <c r="K26687"/>
    </row>
    <row r="26688" spans="10:11">
      <c r="J26688" s="1"/>
      <c r="K26688"/>
    </row>
    <row r="26689" spans="10:11">
      <c r="J26689" s="1"/>
      <c r="K26689"/>
    </row>
    <row r="26690" spans="10:11">
      <c r="J26690" s="1"/>
      <c r="K26690"/>
    </row>
    <row r="26691" spans="10:11">
      <c r="J26691" s="1"/>
      <c r="K26691"/>
    </row>
    <row r="26692" spans="10:11">
      <c r="J26692" s="1"/>
      <c r="K26692"/>
    </row>
    <row r="26693" spans="10:11">
      <c r="J26693" s="1"/>
      <c r="K26693"/>
    </row>
    <row r="26694" spans="10:11">
      <c r="J26694" s="1"/>
      <c r="K26694"/>
    </row>
    <row r="26695" spans="10:11">
      <c r="J26695" s="1"/>
      <c r="K26695"/>
    </row>
    <row r="26696" spans="10:11">
      <c r="J26696" s="1"/>
      <c r="K26696"/>
    </row>
    <row r="26697" spans="10:11">
      <c r="J26697" s="1"/>
      <c r="K26697"/>
    </row>
    <row r="26698" spans="10:11">
      <c r="J26698" s="1"/>
      <c r="K26698"/>
    </row>
    <row r="26699" spans="10:11">
      <c r="J26699" s="1"/>
      <c r="K26699"/>
    </row>
    <row r="26700" spans="10:11">
      <c r="J26700" s="1"/>
      <c r="K26700"/>
    </row>
    <row r="26701" spans="10:11">
      <c r="J26701" s="1"/>
      <c r="K26701"/>
    </row>
    <row r="26702" spans="10:11">
      <c r="J26702" s="1"/>
      <c r="K26702"/>
    </row>
    <row r="26703" spans="10:11">
      <c r="J26703" s="1"/>
      <c r="K26703"/>
    </row>
    <row r="26704" spans="10:11">
      <c r="J26704" s="1"/>
      <c r="K26704"/>
    </row>
    <row r="26705" spans="10:11">
      <c r="J26705" s="1"/>
      <c r="K26705"/>
    </row>
    <row r="26706" spans="10:11">
      <c r="J26706" s="1"/>
      <c r="K26706"/>
    </row>
    <row r="26707" spans="10:11">
      <c r="J26707" s="1"/>
      <c r="K26707"/>
    </row>
    <row r="26708" spans="10:11">
      <c r="J26708" s="1"/>
      <c r="K26708"/>
    </row>
    <row r="26709" spans="10:11">
      <c r="J26709" s="1"/>
      <c r="K26709"/>
    </row>
    <row r="26710" spans="10:11">
      <c r="J26710" s="1"/>
      <c r="K26710"/>
    </row>
    <row r="26711" spans="10:11">
      <c r="J26711" s="1"/>
      <c r="K26711"/>
    </row>
    <row r="26712" spans="10:11">
      <c r="J26712" s="1"/>
      <c r="K26712"/>
    </row>
    <row r="26713" spans="10:11">
      <c r="J26713" s="1"/>
      <c r="K26713"/>
    </row>
    <row r="26714" spans="10:11">
      <c r="J26714" s="1"/>
      <c r="K26714"/>
    </row>
    <row r="26715" spans="10:11">
      <c r="J26715" s="1"/>
      <c r="K26715"/>
    </row>
    <row r="26716" spans="10:11">
      <c r="J26716" s="1"/>
      <c r="K26716"/>
    </row>
    <row r="26717" spans="10:11">
      <c r="J26717" s="1"/>
      <c r="K26717"/>
    </row>
    <row r="26718" spans="10:11">
      <c r="J26718" s="1"/>
      <c r="K26718"/>
    </row>
    <row r="26719" spans="10:11">
      <c r="J26719" s="1"/>
      <c r="K26719"/>
    </row>
    <row r="26720" spans="10:11">
      <c r="J26720" s="1"/>
      <c r="K26720"/>
    </row>
    <row r="26721" spans="10:11">
      <c r="J26721" s="1"/>
      <c r="K26721"/>
    </row>
    <row r="26722" spans="10:11">
      <c r="J26722" s="1"/>
      <c r="K26722"/>
    </row>
    <row r="26723" spans="10:11">
      <c r="J26723" s="1"/>
      <c r="K26723"/>
    </row>
    <row r="26724" spans="10:11">
      <c r="J26724" s="1"/>
      <c r="K26724"/>
    </row>
    <row r="26725" spans="10:11">
      <c r="J26725" s="1"/>
      <c r="K26725"/>
    </row>
    <row r="26726" spans="10:11">
      <c r="J26726" s="1"/>
      <c r="K26726"/>
    </row>
    <row r="26727" spans="10:11">
      <c r="J26727" s="1"/>
      <c r="K26727"/>
    </row>
    <row r="26728" spans="10:11">
      <c r="J26728" s="1"/>
      <c r="K26728"/>
    </row>
    <row r="26729" spans="10:11">
      <c r="J26729" s="1"/>
      <c r="K26729"/>
    </row>
    <row r="26730" spans="10:11">
      <c r="J26730" s="1"/>
      <c r="K26730"/>
    </row>
    <row r="26731" spans="10:11">
      <c r="J26731" s="1"/>
      <c r="K26731"/>
    </row>
    <row r="26732" spans="10:11">
      <c r="J26732" s="1"/>
      <c r="K26732"/>
    </row>
    <row r="26733" spans="10:11">
      <c r="J26733" s="1"/>
      <c r="K26733"/>
    </row>
    <row r="26734" spans="10:11">
      <c r="J26734" s="1"/>
      <c r="K26734"/>
    </row>
    <row r="26735" spans="10:11">
      <c r="J26735" s="1"/>
      <c r="K26735"/>
    </row>
    <row r="26736" spans="10:11">
      <c r="J26736" s="1"/>
      <c r="K26736"/>
    </row>
    <row r="26737" spans="10:11">
      <c r="J26737" s="1"/>
      <c r="K26737"/>
    </row>
    <row r="26738" spans="10:11">
      <c r="J26738" s="1"/>
      <c r="K26738"/>
    </row>
    <row r="26739" spans="10:11">
      <c r="J26739" s="1"/>
      <c r="K26739"/>
    </row>
    <row r="26740" spans="10:11">
      <c r="J26740" s="1"/>
      <c r="K26740"/>
    </row>
    <row r="26741" spans="10:11">
      <c r="J26741" s="1"/>
      <c r="K26741"/>
    </row>
    <row r="26742" spans="10:11">
      <c r="J26742" s="1"/>
      <c r="K26742"/>
    </row>
    <row r="26743" spans="10:11">
      <c r="J26743" s="1"/>
      <c r="K26743"/>
    </row>
    <row r="26744" spans="10:11">
      <c r="J26744" s="1"/>
      <c r="K26744"/>
    </row>
    <row r="26745" spans="10:11">
      <c r="J26745" s="1"/>
      <c r="K26745"/>
    </row>
    <row r="26746" spans="10:11">
      <c r="J26746" s="1"/>
      <c r="K26746"/>
    </row>
    <row r="26747" spans="10:11">
      <c r="J26747" s="1"/>
      <c r="K26747"/>
    </row>
    <row r="26748" spans="10:11">
      <c r="J26748" s="1"/>
      <c r="K26748"/>
    </row>
    <row r="26749" spans="10:11">
      <c r="J26749" s="1"/>
      <c r="K26749"/>
    </row>
    <row r="26750" spans="10:11">
      <c r="J26750" s="1"/>
      <c r="K26750"/>
    </row>
    <row r="26751" spans="10:11">
      <c r="J26751" s="1"/>
      <c r="K26751"/>
    </row>
    <row r="26752" spans="10:11">
      <c r="J26752" s="1"/>
      <c r="K26752"/>
    </row>
    <row r="26753" spans="10:11">
      <c r="J26753" s="1"/>
      <c r="K26753"/>
    </row>
    <row r="26754" spans="10:11">
      <c r="J26754" s="1"/>
      <c r="K26754"/>
    </row>
    <row r="26755" spans="10:11">
      <c r="J26755" s="1"/>
      <c r="K26755"/>
    </row>
    <row r="26756" spans="10:11">
      <c r="J26756" s="1"/>
      <c r="K26756"/>
    </row>
    <row r="26757" spans="10:11">
      <c r="J26757" s="1"/>
      <c r="K26757"/>
    </row>
    <row r="26758" spans="10:11">
      <c r="J26758" s="1"/>
      <c r="K26758"/>
    </row>
    <row r="26759" spans="10:11">
      <c r="J26759" s="1"/>
      <c r="K26759"/>
    </row>
    <row r="26760" spans="10:11">
      <c r="J26760" s="1"/>
      <c r="K26760"/>
    </row>
    <row r="26761" spans="10:11">
      <c r="J26761" s="1"/>
      <c r="K26761"/>
    </row>
    <row r="26762" spans="10:11">
      <c r="J26762" s="1"/>
      <c r="K26762"/>
    </row>
    <row r="26763" spans="10:11">
      <c r="J26763" s="1"/>
      <c r="K26763"/>
    </row>
    <row r="26764" spans="10:11">
      <c r="J26764" s="1"/>
      <c r="K26764"/>
    </row>
    <row r="26765" spans="10:11">
      <c r="J26765" s="1"/>
      <c r="K26765"/>
    </row>
    <row r="26766" spans="10:11">
      <c r="J26766" s="1"/>
      <c r="K26766"/>
    </row>
    <row r="26767" spans="10:11">
      <c r="J26767" s="1"/>
      <c r="K26767"/>
    </row>
    <row r="26768" spans="10:11">
      <c r="J26768" s="1"/>
      <c r="K26768"/>
    </row>
    <row r="26769" spans="10:11">
      <c r="J26769" s="1"/>
      <c r="K26769"/>
    </row>
    <row r="26770" spans="10:11">
      <c r="J26770" s="1"/>
      <c r="K26770"/>
    </row>
    <row r="26771" spans="10:11">
      <c r="J26771" s="1"/>
      <c r="K26771"/>
    </row>
    <row r="26772" spans="10:11">
      <c r="J26772" s="1"/>
      <c r="K26772"/>
    </row>
    <row r="26773" spans="10:11">
      <c r="J26773" s="1"/>
      <c r="K26773"/>
    </row>
    <row r="26774" spans="10:11">
      <c r="J26774" s="1"/>
      <c r="K26774"/>
    </row>
    <row r="26775" spans="10:11">
      <c r="J26775" s="1"/>
      <c r="K26775"/>
    </row>
    <row r="26776" spans="10:11">
      <c r="J26776" s="1"/>
      <c r="K26776"/>
    </row>
    <row r="26777" spans="10:11">
      <c r="J26777" s="1"/>
      <c r="K26777"/>
    </row>
    <row r="26778" spans="10:11">
      <c r="J26778" s="1"/>
      <c r="K26778"/>
    </row>
    <row r="26779" spans="10:11">
      <c r="J26779" s="1"/>
      <c r="K26779"/>
    </row>
    <row r="26780" spans="10:11">
      <c r="J26780" s="1"/>
      <c r="K26780"/>
    </row>
    <row r="26781" spans="10:11">
      <c r="J26781" s="1"/>
      <c r="K26781"/>
    </row>
    <row r="26782" spans="10:11">
      <c r="J26782" s="1"/>
      <c r="K26782"/>
    </row>
    <row r="26783" spans="10:11">
      <c r="J26783" s="1"/>
      <c r="K26783"/>
    </row>
    <row r="26784" spans="10:11">
      <c r="J26784" s="1"/>
      <c r="K26784"/>
    </row>
    <row r="26785" spans="10:11">
      <c r="J26785" s="1"/>
      <c r="K26785"/>
    </row>
    <row r="26786" spans="10:11">
      <c r="J26786" s="1"/>
      <c r="K26786"/>
    </row>
    <row r="26787" spans="10:11">
      <c r="J26787" s="1"/>
      <c r="K26787"/>
    </row>
    <row r="26788" spans="10:11">
      <c r="J26788" s="1"/>
      <c r="K26788"/>
    </row>
    <row r="26789" spans="10:11">
      <c r="J26789" s="1"/>
      <c r="K26789"/>
    </row>
    <row r="26790" spans="10:11">
      <c r="J26790" s="1"/>
      <c r="K26790"/>
    </row>
    <row r="26791" spans="10:11">
      <c r="J26791" s="1"/>
      <c r="K26791"/>
    </row>
    <row r="26792" spans="10:11">
      <c r="J26792" s="1"/>
      <c r="K26792"/>
    </row>
    <row r="26793" spans="10:11">
      <c r="J26793" s="1"/>
      <c r="K26793"/>
    </row>
    <row r="26794" spans="10:11">
      <c r="J26794" s="1"/>
      <c r="K26794"/>
    </row>
    <row r="26795" spans="10:11">
      <c r="J26795" s="1"/>
      <c r="K26795"/>
    </row>
    <row r="26796" spans="10:11">
      <c r="J26796" s="1"/>
      <c r="K26796"/>
    </row>
    <row r="26797" spans="10:11">
      <c r="J26797" s="1"/>
      <c r="K26797"/>
    </row>
    <row r="26798" spans="10:11">
      <c r="J26798" s="1"/>
      <c r="K26798"/>
    </row>
    <row r="26799" spans="10:11">
      <c r="J26799" s="1"/>
      <c r="K26799"/>
    </row>
    <row r="26800" spans="10:11">
      <c r="J26800" s="1"/>
      <c r="K26800"/>
    </row>
    <row r="26801" spans="10:11">
      <c r="J26801" s="1"/>
      <c r="K26801"/>
    </row>
    <row r="26802" spans="10:11">
      <c r="J26802" s="1"/>
      <c r="K26802"/>
    </row>
    <row r="26803" spans="10:11">
      <c r="J26803" s="1"/>
      <c r="K26803"/>
    </row>
    <row r="26804" spans="10:11">
      <c r="J26804" s="1"/>
      <c r="K26804"/>
    </row>
    <row r="26805" spans="10:11">
      <c r="J26805" s="1"/>
      <c r="K26805"/>
    </row>
    <row r="26806" spans="10:11">
      <c r="J26806" s="1"/>
      <c r="K26806"/>
    </row>
    <row r="26807" spans="10:11">
      <c r="J26807" s="1"/>
      <c r="K26807"/>
    </row>
    <row r="26808" spans="10:11">
      <c r="J26808" s="1"/>
      <c r="K26808"/>
    </row>
    <row r="26809" spans="10:11">
      <c r="J26809" s="1"/>
      <c r="K26809"/>
    </row>
    <row r="26810" spans="10:11">
      <c r="J26810" s="1"/>
      <c r="K26810"/>
    </row>
    <row r="26811" spans="10:11">
      <c r="J26811" s="1"/>
      <c r="K26811"/>
    </row>
    <row r="26812" spans="10:11">
      <c r="J26812" s="1"/>
      <c r="K26812"/>
    </row>
    <row r="26813" spans="10:11">
      <c r="J26813" s="1"/>
      <c r="K26813"/>
    </row>
    <row r="26814" spans="10:11">
      <c r="J26814" s="1"/>
      <c r="K26814"/>
    </row>
    <row r="26815" spans="10:11">
      <c r="J26815" s="1"/>
      <c r="K26815"/>
    </row>
    <row r="26816" spans="10:11">
      <c r="J26816" s="1"/>
      <c r="K26816"/>
    </row>
    <row r="26817" spans="10:11">
      <c r="J26817" s="1"/>
      <c r="K26817"/>
    </row>
    <row r="26818" spans="10:11">
      <c r="J26818" s="1"/>
      <c r="K26818"/>
    </row>
    <row r="26819" spans="10:11">
      <c r="J26819" s="1"/>
      <c r="K26819"/>
    </row>
    <row r="26820" spans="10:11">
      <c r="J26820" s="1"/>
      <c r="K26820"/>
    </row>
    <row r="26821" spans="10:11">
      <c r="J26821" s="1"/>
      <c r="K26821"/>
    </row>
    <row r="26822" spans="10:11">
      <c r="J26822" s="1"/>
      <c r="K26822"/>
    </row>
    <row r="26823" spans="10:11">
      <c r="J26823" s="1"/>
      <c r="K26823"/>
    </row>
    <row r="26824" spans="10:11">
      <c r="J26824" s="1"/>
      <c r="K26824"/>
    </row>
    <row r="26825" spans="10:11">
      <c r="J26825" s="1"/>
      <c r="K26825"/>
    </row>
    <row r="26826" spans="10:11">
      <c r="J26826" s="1"/>
      <c r="K26826"/>
    </row>
    <row r="26827" spans="10:11">
      <c r="J26827" s="1"/>
      <c r="K26827"/>
    </row>
    <row r="26828" spans="10:11">
      <c r="J26828" s="1"/>
      <c r="K26828"/>
    </row>
    <row r="26829" spans="10:11">
      <c r="J26829" s="1"/>
      <c r="K26829"/>
    </row>
    <row r="26830" spans="10:11">
      <c r="J26830" s="1"/>
      <c r="K26830"/>
    </row>
    <row r="26831" spans="10:11">
      <c r="J26831" s="1"/>
      <c r="K26831"/>
    </row>
    <row r="26832" spans="10:11">
      <c r="J26832" s="1"/>
      <c r="K26832"/>
    </row>
    <row r="26833" spans="10:11">
      <c r="J26833" s="1"/>
      <c r="K26833"/>
    </row>
    <row r="26834" spans="10:11">
      <c r="J26834" s="1"/>
      <c r="K26834"/>
    </row>
    <row r="26835" spans="10:11">
      <c r="J26835" s="1"/>
      <c r="K26835"/>
    </row>
    <row r="26836" spans="10:11">
      <c r="J26836" s="1"/>
      <c r="K26836"/>
    </row>
    <row r="26837" spans="10:11">
      <c r="J26837" s="1"/>
      <c r="K26837"/>
    </row>
    <row r="26838" spans="10:11">
      <c r="J26838" s="1"/>
      <c r="K26838"/>
    </row>
    <row r="26839" spans="10:11">
      <c r="J26839" s="1"/>
      <c r="K26839"/>
    </row>
    <row r="26840" spans="10:11">
      <c r="J26840" s="1"/>
      <c r="K26840"/>
    </row>
    <row r="26841" spans="10:11">
      <c r="J26841" s="1"/>
      <c r="K26841"/>
    </row>
    <row r="26842" spans="10:11">
      <c r="J26842" s="1"/>
      <c r="K26842"/>
    </row>
    <row r="26843" spans="10:11">
      <c r="J26843" s="1"/>
      <c r="K26843"/>
    </row>
    <row r="26844" spans="10:11">
      <c r="J26844" s="1"/>
      <c r="K26844"/>
    </row>
    <row r="26845" spans="10:11">
      <c r="J26845" s="1"/>
      <c r="K26845"/>
    </row>
    <row r="26846" spans="10:11">
      <c r="J26846" s="1"/>
      <c r="K26846"/>
    </row>
    <row r="26847" spans="10:11">
      <c r="J26847" s="1"/>
      <c r="K26847"/>
    </row>
    <row r="26848" spans="10:11">
      <c r="J26848" s="1"/>
      <c r="K26848"/>
    </row>
    <row r="26849" spans="10:11">
      <c r="J26849" s="1"/>
      <c r="K26849"/>
    </row>
    <row r="26850" spans="10:11">
      <c r="J26850" s="1"/>
      <c r="K26850"/>
    </row>
    <row r="26851" spans="10:11">
      <c r="J26851" s="1"/>
      <c r="K26851"/>
    </row>
    <row r="26852" spans="10:11">
      <c r="J26852" s="1"/>
      <c r="K26852"/>
    </row>
    <row r="26853" spans="10:11">
      <c r="J26853" s="1"/>
      <c r="K26853"/>
    </row>
    <row r="26854" spans="10:11">
      <c r="J26854" s="1"/>
      <c r="K26854"/>
    </row>
    <row r="26855" spans="10:11">
      <c r="J26855" s="1"/>
      <c r="K26855"/>
    </row>
    <row r="26856" spans="10:11">
      <c r="J26856" s="1"/>
      <c r="K26856"/>
    </row>
    <row r="26857" spans="10:11">
      <c r="J26857" s="1"/>
      <c r="K26857"/>
    </row>
    <row r="26858" spans="10:11">
      <c r="J26858" s="1"/>
      <c r="K26858"/>
    </row>
    <row r="26859" spans="10:11">
      <c r="J26859" s="1"/>
      <c r="K26859"/>
    </row>
    <row r="26860" spans="10:11">
      <c r="J26860" s="1"/>
      <c r="K26860"/>
    </row>
    <row r="26861" spans="10:11">
      <c r="J26861" s="1"/>
      <c r="K26861"/>
    </row>
    <row r="26862" spans="10:11">
      <c r="J26862" s="1"/>
      <c r="K26862"/>
    </row>
    <row r="26863" spans="10:11">
      <c r="J26863" s="1"/>
      <c r="K26863"/>
    </row>
    <row r="26864" spans="10:11">
      <c r="J26864" s="1"/>
      <c r="K26864"/>
    </row>
    <row r="26865" spans="10:11">
      <c r="J26865" s="1"/>
      <c r="K26865"/>
    </row>
    <row r="26866" spans="10:11">
      <c r="J26866" s="1"/>
      <c r="K26866"/>
    </row>
    <row r="26867" spans="10:11">
      <c r="J26867" s="1"/>
      <c r="K26867"/>
    </row>
    <row r="26868" spans="10:11">
      <c r="J26868" s="1"/>
      <c r="K26868"/>
    </row>
    <row r="26869" spans="10:11">
      <c r="J26869" s="1"/>
      <c r="K26869"/>
    </row>
    <row r="26870" spans="10:11">
      <c r="J26870" s="1"/>
      <c r="K26870"/>
    </row>
    <row r="26871" spans="10:11">
      <c r="J26871" s="1"/>
      <c r="K26871"/>
    </row>
    <row r="26872" spans="10:11">
      <c r="J26872" s="1"/>
      <c r="K26872"/>
    </row>
    <row r="26873" spans="10:11">
      <c r="J26873" s="1"/>
      <c r="K26873"/>
    </row>
    <row r="26874" spans="10:11">
      <c r="J26874" s="1"/>
      <c r="K26874"/>
    </row>
    <row r="26875" spans="10:11">
      <c r="J26875" s="1"/>
      <c r="K26875"/>
    </row>
    <row r="26876" spans="10:11">
      <c r="J26876" s="1"/>
      <c r="K26876"/>
    </row>
    <row r="26877" spans="10:11">
      <c r="J26877" s="1"/>
      <c r="K26877"/>
    </row>
    <row r="26878" spans="10:11">
      <c r="J26878" s="1"/>
      <c r="K26878"/>
    </row>
    <row r="26879" spans="10:11">
      <c r="J26879" s="1"/>
      <c r="K26879"/>
    </row>
    <row r="26880" spans="10:11">
      <c r="J26880" s="1"/>
      <c r="K26880"/>
    </row>
    <row r="26881" spans="10:11">
      <c r="J26881" s="1"/>
      <c r="K26881"/>
    </row>
    <row r="26882" spans="10:11">
      <c r="J26882" s="1"/>
      <c r="K26882"/>
    </row>
    <row r="26883" spans="10:11">
      <c r="J26883" s="1"/>
      <c r="K26883"/>
    </row>
    <row r="26884" spans="10:11">
      <c r="J26884" s="1"/>
      <c r="K26884"/>
    </row>
    <row r="26885" spans="10:11">
      <c r="J26885" s="1"/>
      <c r="K26885"/>
    </row>
    <row r="26886" spans="10:11">
      <c r="J26886" s="1"/>
      <c r="K26886"/>
    </row>
    <row r="26887" spans="10:11">
      <c r="J26887" s="1"/>
      <c r="K26887"/>
    </row>
    <row r="26888" spans="10:11">
      <c r="J26888" s="1"/>
      <c r="K26888"/>
    </row>
    <row r="26889" spans="10:11">
      <c r="J26889" s="1"/>
      <c r="K26889"/>
    </row>
    <row r="26890" spans="10:11">
      <c r="J26890" s="1"/>
      <c r="K26890"/>
    </row>
    <row r="26891" spans="10:11">
      <c r="J26891" s="1"/>
      <c r="K26891"/>
    </row>
    <row r="26892" spans="10:11">
      <c r="J26892" s="1"/>
      <c r="K26892"/>
    </row>
    <row r="26893" spans="10:11">
      <c r="J26893" s="1"/>
      <c r="K26893"/>
    </row>
    <row r="26894" spans="10:11">
      <c r="J26894" s="1"/>
      <c r="K26894"/>
    </row>
    <row r="26895" spans="10:11">
      <c r="J26895" s="1"/>
      <c r="K26895"/>
    </row>
    <row r="26896" spans="10:11">
      <c r="J26896" s="1"/>
      <c r="K26896"/>
    </row>
    <row r="26897" spans="10:11">
      <c r="J26897" s="1"/>
      <c r="K26897"/>
    </row>
    <row r="26898" spans="10:11">
      <c r="J26898" s="1"/>
      <c r="K26898"/>
    </row>
    <row r="26899" spans="10:11">
      <c r="J26899" s="1"/>
      <c r="K26899"/>
    </row>
    <row r="26900" spans="10:11">
      <c r="J26900" s="1"/>
      <c r="K26900"/>
    </row>
    <row r="26901" spans="10:11">
      <c r="J26901" s="1"/>
      <c r="K26901"/>
    </row>
    <row r="26902" spans="10:11">
      <c r="J26902" s="1"/>
      <c r="K26902"/>
    </row>
    <row r="26903" spans="10:11">
      <c r="J26903" s="1"/>
      <c r="K26903"/>
    </row>
    <row r="26904" spans="10:11">
      <c r="J26904" s="1"/>
      <c r="K26904"/>
    </row>
    <row r="26905" spans="10:11">
      <c r="J26905" s="1"/>
      <c r="K26905"/>
    </row>
    <row r="26906" spans="10:11">
      <c r="J26906" s="1"/>
      <c r="K26906"/>
    </row>
    <row r="26907" spans="10:11">
      <c r="J26907" s="1"/>
      <c r="K26907"/>
    </row>
    <row r="26908" spans="10:11">
      <c r="J26908" s="1"/>
      <c r="K26908"/>
    </row>
    <row r="26909" spans="10:11">
      <c r="J26909" s="1"/>
      <c r="K26909"/>
    </row>
    <row r="26910" spans="10:11">
      <c r="J26910" s="1"/>
      <c r="K26910"/>
    </row>
    <row r="26911" spans="10:11">
      <c r="J26911" s="1"/>
      <c r="K26911"/>
    </row>
    <row r="26912" spans="10:11">
      <c r="J26912" s="1"/>
      <c r="K26912"/>
    </row>
    <row r="26913" spans="10:11">
      <c r="J26913" s="1"/>
      <c r="K26913"/>
    </row>
    <row r="26914" spans="10:11">
      <c r="J26914" s="1"/>
      <c r="K26914"/>
    </row>
    <row r="26915" spans="10:11">
      <c r="J26915" s="1"/>
      <c r="K26915"/>
    </row>
    <row r="26916" spans="10:11">
      <c r="J26916" s="1"/>
      <c r="K26916"/>
    </row>
    <row r="26917" spans="10:11">
      <c r="J26917" s="1"/>
      <c r="K26917"/>
    </row>
    <row r="26918" spans="10:11">
      <c r="J26918" s="1"/>
      <c r="K26918"/>
    </row>
    <row r="26919" spans="10:11">
      <c r="J26919" s="1"/>
      <c r="K26919"/>
    </row>
    <row r="26920" spans="10:11">
      <c r="J26920" s="1"/>
      <c r="K26920"/>
    </row>
    <row r="26921" spans="10:11">
      <c r="J26921" s="1"/>
      <c r="K26921"/>
    </row>
    <row r="26922" spans="10:11">
      <c r="J26922" s="1"/>
      <c r="K26922"/>
    </row>
    <row r="26923" spans="10:11">
      <c r="J26923" s="1"/>
      <c r="K26923"/>
    </row>
    <row r="26924" spans="10:11">
      <c r="J26924" s="1"/>
      <c r="K26924"/>
    </row>
    <row r="26925" spans="10:11">
      <c r="J26925" s="1"/>
      <c r="K26925"/>
    </row>
    <row r="26926" spans="10:11">
      <c r="J26926" s="1"/>
      <c r="K26926"/>
    </row>
    <row r="26927" spans="10:11">
      <c r="J26927" s="1"/>
      <c r="K26927"/>
    </row>
    <row r="26928" spans="10:11">
      <c r="J26928" s="1"/>
      <c r="K26928"/>
    </row>
    <row r="26929" spans="10:11">
      <c r="J26929" s="1"/>
      <c r="K26929"/>
    </row>
    <row r="26930" spans="10:11">
      <c r="J26930" s="1"/>
      <c r="K26930"/>
    </row>
    <row r="26931" spans="10:11">
      <c r="J26931" s="1"/>
      <c r="K26931"/>
    </row>
    <row r="26932" spans="10:11">
      <c r="J26932" s="1"/>
      <c r="K26932"/>
    </row>
    <row r="26933" spans="10:11">
      <c r="J26933" s="1"/>
      <c r="K26933"/>
    </row>
    <row r="26934" spans="10:11">
      <c r="J26934" s="1"/>
      <c r="K26934"/>
    </row>
    <row r="26935" spans="10:11">
      <c r="J26935" s="1"/>
      <c r="K26935"/>
    </row>
    <row r="26936" spans="10:11">
      <c r="J26936" s="1"/>
      <c r="K26936"/>
    </row>
    <row r="26937" spans="10:11">
      <c r="J26937" s="1"/>
      <c r="K26937"/>
    </row>
    <row r="26938" spans="10:11">
      <c r="J26938" s="1"/>
      <c r="K26938"/>
    </row>
    <row r="26939" spans="10:11">
      <c r="J26939" s="1"/>
      <c r="K26939"/>
    </row>
    <row r="26940" spans="10:11">
      <c r="J26940" s="1"/>
      <c r="K26940"/>
    </row>
    <row r="26941" spans="10:11">
      <c r="J26941" s="1"/>
      <c r="K26941"/>
    </row>
    <row r="26942" spans="10:11">
      <c r="J26942" s="1"/>
      <c r="K26942"/>
    </row>
    <row r="26943" spans="10:11">
      <c r="J26943" s="1"/>
      <c r="K26943"/>
    </row>
    <row r="26944" spans="10:11">
      <c r="J26944" s="1"/>
      <c r="K26944"/>
    </row>
    <row r="26945" spans="10:11">
      <c r="J26945" s="1"/>
      <c r="K26945"/>
    </row>
    <row r="26946" spans="10:11">
      <c r="J26946" s="1"/>
      <c r="K26946"/>
    </row>
    <row r="26947" spans="10:11">
      <c r="J26947" s="1"/>
      <c r="K26947"/>
    </row>
    <row r="26948" spans="10:11">
      <c r="J26948" s="1"/>
      <c r="K26948"/>
    </row>
    <row r="26949" spans="10:11">
      <c r="J26949" s="1"/>
      <c r="K26949"/>
    </row>
    <row r="26950" spans="10:11">
      <c r="J26950" s="1"/>
      <c r="K26950"/>
    </row>
    <row r="26951" spans="10:11">
      <c r="J26951" s="1"/>
      <c r="K26951"/>
    </row>
    <row r="26952" spans="10:11">
      <c r="J26952" s="1"/>
      <c r="K26952"/>
    </row>
    <row r="26953" spans="10:11">
      <c r="J26953" s="1"/>
      <c r="K26953"/>
    </row>
    <row r="26954" spans="10:11">
      <c r="J26954" s="1"/>
      <c r="K26954"/>
    </row>
    <row r="26955" spans="10:11">
      <c r="J26955" s="1"/>
      <c r="K26955"/>
    </row>
    <row r="26956" spans="10:11">
      <c r="J26956" s="1"/>
      <c r="K26956"/>
    </row>
    <row r="26957" spans="10:11">
      <c r="J26957" s="1"/>
      <c r="K26957"/>
    </row>
    <row r="26958" spans="10:11">
      <c r="J26958" s="1"/>
      <c r="K26958"/>
    </row>
    <row r="26959" spans="10:11">
      <c r="J26959" s="1"/>
      <c r="K26959"/>
    </row>
    <row r="26960" spans="10:11">
      <c r="J26960" s="1"/>
      <c r="K26960"/>
    </row>
    <row r="26961" spans="10:11">
      <c r="J26961" s="1"/>
      <c r="K26961"/>
    </row>
    <row r="26962" spans="10:11">
      <c r="J26962" s="1"/>
      <c r="K26962"/>
    </row>
    <row r="26963" spans="10:11">
      <c r="J26963" s="1"/>
      <c r="K26963"/>
    </row>
    <row r="26964" spans="10:11">
      <c r="J26964" s="1"/>
      <c r="K26964"/>
    </row>
    <row r="26965" spans="10:11">
      <c r="J26965" s="1"/>
      <c r="K26965"/>
    </row>
    <row r="26966" spans="10:11">
      <c r="J26966" s="1"/>
      <c r="K26966"/>
    </row>
    <row r="26967" spans="10:11">
      <c r="J26967" s="1"/>
      <c r="K26967"/>
    </row>
    <row r="26968" spans="10:11">
      <c r="J26968" s="1"/>
      <c r="K26968"/>
    </row>
    <row r="26969" spans="10:11">
      <c r="J26969" s="1"/>
      <c r="K26969"/>
    </row>
    <row r="26970" spans="10:11">
      <c r="J26970" s="1"/>
      <c r="K26970"/>
    </row>
    <row r="26971" spans="10:11">
      <c r="J26971" s="1"/>
      <c r="K26971"/>
    </row>
    <row r="26972" spans="10:11">
      <c r="J26972" s="1"/>
      <c r="K26972"/>
    </row>
    <row r="26973" spans="10:11">
      <c r="J26973" s="1"/>
      <c r="K26973"/>
    </row>
    <row r="26974" spans="10:11">
      <c r="J26974" s="1"/>
      <c r="K26974"/>
    </row>
    <row r="26975" spans="10:11">
      <c r="J26975" s="1"/>
      <c r="K26975"/>
    </row>
    <row r="26976" spans="10:11">
      <c r="J26976" s="1"/>
      <c r="K26976"/>
    </row>
    <row r="26977" spans="10:11">
      <c r="J26977" s="1"/>
      <c r="K26977"/>
    </row>
    <row r="26978" spans="10:11">
      <c r="J26978" s="1"/>
      <c r="K26978"/>
    </row>
    <row r="26979" spans="10:11">
      <c r="J26979" s="1"/>
      <c r="K26979"/>
    </row>
    <row r="26980" spans="10:11">
      <c r="J26980" s="1"/>
      <c r="K26980"/>
    </row>
    <row r="26981" spans="10:11">
      <c r="J26981" s="1"/>
      <c r="K26981"/>
    </row>
    <row r="26982" spans="10:11">
      <c r="J26982" s="1"/>
      <c r="K26982"/>
    </row>
    <row r="26983" spans="10:11">
      <c r="J26983" s="1"/>
      <c r="K26983"/>
    </row>
    <row r="26984" spans="10:11">
      <c r="J26984" s="1"/>
      <c r="K26984"/>
    </row>
    <row r="26985" spans="10:11">
      <c r="J26985" s="1"/>
      <c r="K26985"/>
    </row>
    <row r="26986" spans="10:11">
      <c r="J26986" s="1"/>
      <c r="K26986"/>
    </row>
    <row r="26987" spans="10:11">
      <c r="J26987" s="1"/>
      <c r="K26987"/>
    </row>
    <row r="26988" spans="10:11">
      <c r="J26988" s="1"/>
      <c r="K26988"/>
    </row>
    <row r="26989" spans="10:11">
      <c r="J26989" s="1"/>
      <c r="K26989"/>
    </row>
    <row r="26990" spans="10:11">
      <c r="J26990" s="1"/>
      <c r="K26990"/>
    </row>
    <row r="26991" spans="10:11">
      <c r="J26991" s="1"/>
      <c r="K26991"/>
    </row>
    <row r="26992" spans="10:11">
      <c r="J26992" s="1"/>
      <c r="K26992"/>
    </row>
    <row r="26993" spans="10:11">
      <c r="J26993" s="1"/>
      <c r="K26993"/>
    </row>
    <row r="26994" spans="10:11">
      <c r="J26994" s="1"/>
      <c r="K26994"/>
    </row>
    <row r="26995" spans="10:11">
      <c r="J26995" s="1"/>
      <c r="K26995"/>
    </row>
    <row r="26996" spans="10:11">
      <c r="J26996" s="1"/>
      <c r="K26996"/>
    </row>
    <row r="26997" spans="10:11">
      <c r="J26997" s="1"/>
      <c r="K26997"/>
    </row>
    <row r="26998" spans="10:11">
      <c r="J26998" s="1"/>
      <c r="K26998"/>
    </row>
    <row r="26999" spans="10:11">
      <c r="J26999" s="1"/>
      <c r="K26999"/>
    </row>
    <row r="27000" spans="10:11">
      <c r="J27000" s="1"/>
      <c r="K27000"/>
    </row>
    <row r="27001" spans="10:11">
      <c r="J27001" s="1"/>
      <c r="K27001"/>
    </row>
    <row r="27002" spans="10:11">
      <c r="J27002" s="1"/>
      <c r="K27002"/>
    </row>
    <row r="27003" spans="10:11">
      <c r="J27003" s="1"/>
      <c r="K27003"/>
    </row>
    <row r="27004" spans="10:11">
      <c r="J27004" s="1"/>
      <c r="K27004"/>
    </row>
    <row r="27005" spans="10:11">
      <c r="J27005" s="1"/>
      <c r="K27005"/>
    </row>
    <row r="27006" spans="10:11">
      <c r="J27006" s="1"/>
      <c r="K27006"/>
    </row>
    <row r="27007" spans="10:11">
      <c r="J27007" s="1"/>
      <c r="K27007"/>
    </row>
    <row r="27008" spans="10:11">
      <c r="J27008" s="1"/>
      <c r="K27008"/>
    </row>
    <row r="27009" spans="10:11">
      <c r="J27009" s="1"/>
      <c r="K27009"/>
    </row>
    <row r="27010" spans="10:11">
      <c r="J27010" s="1"/>
      <c r="K27010"/>
    </row>
    <row r="27011" spans="10:11">
      <c r="J27011" s="1"/>
      <c r="K27011"/>
    </row>
    <row r="27012" spans="10:11">
      <c r="J27012" s="1"/>
      <c r="K27012"/>
    </row>
    <row r="27013" spans="10:11">
      <c r="J27013" s="1"/>
      <c r="K27013"/>
    </row>
    <row r="27014" spans="10:11">
      <c r="J27014" s="1"/>
      <c r="K27014"/>
    </row>
    <row r="27015" spans="10:11">
      <c r="J27015" s="1"/>
      <c r="K27015"/>
    </row>
    <row r="27016" spans="10:11">
      <c r="J27016" s="1"/>
      <c r="K27016"/>
    </row>
    <row r="27017" spans="10:11">
      <c r="J27017" s="1"/>
      <c r="K27017"/>
    </row>
    <row r="27018" spans="10:11">
      <c r="J27018" s="1"/>
      <c r="K27018"/>
    </row>
    <row r="27019" spans="10:11">
      <c r="J27019" s="1"/>
      <c r="K27019"/>
    </row>
    <row r="27020" spans="10:11">
      <c r="J27020" s="1"/>
      <c r="K27020"/>
    </row>
    <row r="27021" spans="10:11">
      <c r="J27021" s="1"/>
      <c r="K27021"/>
    </row>
    <row r="27022" spans="10:11">
      <c r="J27022" s="1"/>
      <c r="K27022"/>
    </row>
    <row r="27023" spans="10:11">
      <c r="J27023" s="1"/>
      <c r="K27023"/>
    </row>
    <row r="27024" spans="10:11">
      <c r="J27024" s="1"/>
      <c r="K27024"/>
    </row>
    <row r="27025" spans="10:11">
      <c r="J27025" s="1"/>
      <c r="K27025"/>
    </row>
    <row r="27026" spans="10:11">
      <c r="J27026" s="1"/>
      <c r="K27026"/>
    </row>
    <row r="27027" spans="10:11">
      <c r="J27027" s="1"/>
      <c r="K27027"/>
    </row>
    <row r="27028" spans="10:11">
      <c r="J27028" s="1"/>
      <c r="K27028"/>
    </row>
    <row r="27029" spans="10:11">
      <c r="J27029" s="1"/>
      <c r="K27029"/>
    </row>
    <row r="27030" spans="10:11">
      <c r="J27030" s="1"/>
      <c r="K27030"/>
    </row>
    <row r="27031" spans="10:11">
      <c r="J27031" s="1"/>
      <c r="K27031"/>
    </row>
    <row r="27032" spans="10:11">
      <c r="J27032" s="1"/>
      <c r="K27032"/>
    </row>
    <row r="27033" spans="10:11">
      <c r="J27033" s="1"/>
      <c r="K27033"/>
    </row>
    <row r="27034" spans="10:11">
      <c r="J27034" s="1"/>
      <c r="K27034"/>
    </row>
    <row r="27035" spans="10:11">
      <c r="J27035" s="1"/>
      <c r="K27035"/>
    </row>
    <row r="27036" spans="10:11">
      <c r="J27036" s="1"/>
      <c r="K27036"/>
    </row>
    <row r="27037" spans="10:11">
      <c r="J27037" s="1"/>
      <c r="K27037"/>
    </row>
    <row r="27038" spans="10:11">
      <c r="J27038" s="1"/>
      <c r="K27038"/>
    </row>
    <row r="27039" spans="10:11">
      <c r="J27039" s="1"/>
      <c r="K27039"/>
    </row>
    <row r="27040" spans="10:11">
      <c r="J27040" s="1"/>
      <c r="K27040"/>
    </row>
    <row r="27041" spans="10:11">
      <c r="J27041" s="1"/>
      <c r="K27041"/>
    </row>
    <row r="27042" spans="10:11">
      <c r="J27042" s="1"/>
      <c r="K27042"/>
    </row>
    <row r="27043" spans="10:11">
      <c r="J27043" s="1"/>
      <c r="K27043"/>
    </row>
    <row r="27044" spans="10:11">
      <c r="J27044" s="1"/>
      <c r="K27044"/>
    </row>
    <row r="27045" spans="10:11">
      <c r="J27045" s="1"/>
      <c r="K27045"/>
    </row>
    <row r="27046" spans="10:11">
      <c r="J27046" s="1"/>
      <c r="K27046"/>
    </row>
    <row r="27047" spans="10:11">
      <c r="J27047" s="1"/>
      <c r="K27047"/>
    </row>
    <row r="27048" spans="10:11">
      <c r="J27048" s="1"/>
      <c r="K27048"/>
    </row>
    <row r="27049" spans="10:11">
      <c r="J27049" s="1"/>
      <c r="K27049"/>
    </row>
    <row r="27050" spans="10:11">
      <c r="J27050" s="1"/>
      <c r="K27050"/>
    </row>
    <row r="27051" spans="10:11">
      <c r="J27051" s="1"/>
      <c r="K27051"/>
    </row>
    <row r="27052" spans="10:11">
      <c r="J27052" s="1"/>
      <c r="K27052"/>
    </row>
    <row r="27053" spans="10:11">
      <c r="J27053" s="1"/>
      <c r="K27053"/>
    </row>
    <row r="27054" spans="10:11">
      <c r="J27054" s="1"/>
      <c r="K27054"/>
    </row>
    <row r="27055" spans="10:11">
      <c r="J27055" s="1"/>
      <c r="K27055"/>
    </row>
    <row r="27056" spans="10:11">
      <c r="J27056" s="1"/>
      <c r="K27056"/>
    </row>
    <row r="27057" spans="10:11">
      <c r="J27057" s="1"/>
      <c r="K27057"/>
    </row>
    <row r="27058" spans="10:11">
      <c r="J27058" s="1"/>
      <c r="K27058"/>
    </row>
    <row r="27059" spans="10:11">
      <c r="J27059" s="1"/>
      <c r="K27059"/>
    </row>
    <row r="27060" spans="10:11">
      <c r="J27060" s="1"/>
      <c r="K27060"/>
    </row>
    <row r="27061" spans="10:11">
      <c r="J27061" s="1"/>
      <c r="K27061"/>
    </row>
    <row r="27062" spans="10:11">
      <c r="J27062" s="1"/>
      <c r="K27062"/>
    </row>
    <row r="27063" spans="10:11">
      <c r="J27063" s="1"/>
      <c r="K27063"/>
    </row>
    <row r="27064" spans="10:11">
      <c r="J27064" s="1"/>
      <c r="K27064"/>
    </row>
    <row r="27065" spans="10:11">
      <c r="J27065" s="1"/>
      <c r="K27065"/>
    </row>
    <row r="27066" spans="10:11">
      <c r="J27066" s="1"/>
      <c r="K27066"/>
    </row>
    <row r="27067" spans="10:11">
      <c r="J27067" s="1"/>
      <c r="K27067"/>
    </row>
    <row r="27068" spans="10:11">
      <c r="J27068" s="1"/>
      <c r="K27068"/>
    </row>
    <row r="27069" spans="10:11">
      <c r="J27069" s="1"/>
      <c r="K27069"/>
    </row>
    <row r="27070" spans="10:11">
      <c r="J27070" s="1"/>
      <c r="K27070"/>
    </row>
    <row r="27071" spans="10:11">
      <c r="J27071" s="1"/>
      <c r="K27071"/>
    </row>
    <row r="27072" spans="10:11">
      <c r="J27072" s="1"/>
      <c r="K27072"/>
    </row>
    <row r="27073" spans="10:11">
      <c r="J27073" s="1"/>
      <c r="K27073"/>
    </row>
    <row r="27074" spans="10:11">
      <c r="J27074" s="1"/>
      <c r="K27074"/>
    </row>
    <row r="27075" spans="10:11">
      <c r="J27075" s="1"/>
      <c r="K27075"/>
    </row>
    <row r="27076" spans="10:11">
      <c r="J27076" s="1"/>
      <c r="K27076"/>
    </row>
    <row r="27077" spans="10:11">
      <c r="J27077" s="1"/>
      <c r="K27077"/>
    </row>
    <row r="27078" spans="10:11">
      <c r="J27078" s="1"/>
      <c r="K27078"/>
    </row>
    <row r="27079" spans="10:11">
      <c r="J27079" s="1"/>
      <c r="K27079"/>
    </row>
    <row r="27080" spans="10:11">
      <c r="J27080" s="1"/>
      <c r="K27080"/>
    </row>
    <row r="27081" spans="10:11">
      <c r="J27081" s="1"/>
      <c r="K27081"/>
    </row>
    <row r="27082" spans="10:11">
      <c r="J27082" s="1"/>
      <c r="K27082"/>
    </row>
    <row r="27083" spans="10:11">
      <c r="J27083" s="1"/>
      <c r="K27083"/>
    </row>
    <row r="27084" spans="10:11">
      <c r="J27084" s="1"/>
      <c r="K27084"/>
    </row>
    <row r="27085" spans="10:11">
      <c r="J27085" s="1"/>
      <c r="K27085"/>
    </row>
    <row r="27086" spans="10:11">
      <c r="J27086" s="1"/>
      <c r="K27086"/>
    </row>
    <row r="27087" spans="10:11">
      <c r="J27087" s="1"/>
      <c r="K27087"/>
    </row>
    <row r="27088" spans="10:11">
      <c r="J27088" s="1"/>
      <c r="K27088"/>
    </row>
    <row r="27089" spans="10:11">
      <c r="J27089" s="1"/>
      <c r="K27089"/>
    </row>
    <row r="27090" spans="10:11">
      <c r="J27090" s="1"/>
      <c r="K27090"/>
    </row>
    <row r="27091" spans="10:11">
      <c r="J27091" s="1"/>
      <c r="K27091"/>
    </row>
    <row r="27092" spans="10:11">
      <c r="J27092" s="1"/>
      <c r="K27092"/>
    </row>
    <row r="27093" spans="10:11">
      <c r="J27093" s="1"/>
      <c r="K27093"/>
    </row>
    <row r="27094" spans="10:11">
      <c r="J27094" s="1"/>
      <c r="K27094"/>
    </row>
    <row r="27095" spans="10:11">
      <c r="J27095" s="1"/>
      <c r="K27095"/>
    </row>
    <row r="27096" spans="10:11">
      <c r="J27096" s="1"/>
      <c r="K27096"/>
    </row>
    <row r="27097" spans="10:11">
      <c r="J27097" s="1"/>
      <c r="K27097"/>
    </row>
    <row r="27098" spans="10:11">
      <c r="J27098" s="1"/>
      <c r="K27098"/>
    </row>
    <row r="27099" spans="10:11">
      <c r="J27099" s="1"/>
      <c r="K27099"/>
    </row>
    <row r="27100" spans="10:11">
      <c r="J27100" s="1"/>
      <c r="K27100"/>
    </row>
    <row r="27101" spans="10:11">
      <c r="J27101" s="1"/>
      <c r="K27101"/>
    </row>
    <row r="27102" spans="10:11">
      <c r="J27102" s="1"/>
      <c r="K27102"/>
    </row>
    <row r="27103" spans="10:11">
      <c r="J27103" s="1"/>
      <c r="K27103"/>
    </row>
    <row r="27104" spans="10:11">
      <c r="J27104" s="1"/>
      <c r="K27104"/>
    </row>
    <row r="27105" spans="10:11">
      <c r="J27105" s="1"/>
      <c r="K27105"/>
    </row>
    <row r="27106" spans="10:11">
      <c r="J27106" s="1"/>
      <c r="K27106"/>
    </row>
    <row r="27107" spans="10:11">
      <c r="J27107" s="1"/>
      <c r="K27107"/>
    </row>
    <row r="27108" spans="10:11">
      <c r="J27108" s="1"/>
      <c r="K27108"/>
    </row>
    <row r="27109" spans="10:11">
      <c r="J27109" s="1"/>
      <c r="K27109"/>
    </row>
    <row r="27110" spans="10:11">
      <c r="J27110" s="1"/>
      <c r="K27110"/>
    </row>
    <row r="27111" spans="10:11">
      <c r="J27111" s="1"/>
      <c r="K27111"/>
    </row>
    <row r="27112" spans="10:11">
      <c r="J27112" s="1"/>
      <c r="K27112"/>
    </row>
    <row r="27113" spans="10:11">
      <c r="J27113" s="1"/>
      <c r="K27113"/>
    </row>
    <row r="27114" spans="10:11">
      <c r="J27114" s="1"/>
      <c r="K27114"/>
    </row>
    <row r="27115" spans="10:11">
      <c r="J27115" s="1"/>
      <c r="K27115"/>
    </row>
    <row r="27116" spans="10:11">
      <c r="J27116" s="1"/>
      <c r="K27116"/>
    </row>
    <row r="27117" spans="10:11">
      <c r="J27117" s="1"/>
      <c r="K27117"/>
    </row>
    <row r="27118" spans="10:11">
      <c r="J27118" s="1"/>
      <c r="K27118"/>
    </row>
    <row r="27119" spans="10:11">
      <c r="J27119" s="1"/>
      <c r="K27119"/>
    </row>
    <row r="27120" spans="10:11">
      <c r="J27120" s="1"/>
      <c r="K27120"/>
    </row>
    <row r="27121" spans="10:11">
      <c r="J27121" s="1"/>
      <c r="K27121"/>
    </row>
    <row r="27122" spans="10:11">
      <c r="J27122" s="1"/>
      <c r="K27122"/>
    </row>
    <row r="27123" spans="10:11">
      <c r="J27123" s="1"/>
      <c r="K27123"/>
    </row>
    <row r="27124" spans="10:11">
      <c r="J27124" s="1"/>
      <c r="K27124"/>
    </row>
    <row r="27125" spans="10:11">
      <c r="J27125" s="1"/>
      <c r="K27125"/>
    </row>
    <row r="27126" spans="10:11">
      <c r="J27126" s="1"/>
      <c r="K27126"/>
    </row>
    <row r="27127" spans="10:11">
      <c r="J27127" s="1"/>
      <c r="K27127"/>
    </row>
    <row r="27128" spans="10:11">
      <c r="J27128" s="1"/>
      <c r="K27128"/>
    </row>
    <row r="27129" spans="10:11">
      <c r="J27129" s="1"/>
      <c r="K27129"/>
    </row>
    <row r="27130" spans="10:11">
      <c r="J27130" s="1"/>
      <c r="K27130"/>
    </row>
    <row r="27131" spans="10:11">
      <c r="J27131" s="1"/>
      <c r="K27131"/>
    </row>
    <row r="27132" spans="10:11">
      <c r="J27132" s="1"/>
      <c r="K27132"/>
    </row>
    <row r="27133" spans="10:11">
      <c r="J27133" s="1"/>
      <c r="K27133"/>
    </row>
    <row r="27134" spans="10:11">
      <c r="J27134" s="1"/>
      <c r="K27134"/>
    </row>
    <row r="27135" spans="10:11">
      <c r="J27135" s="1"/>
      <c r="K27135"/>
    </row>
    <row r="27136" spans="10:11">
      <c r="J27136" s="1"/>
      <c r="K27136"/>
    </row>
    <row r="27137" spans="10:11">
      <c r="J27137" s="1"/>
      <c r="K27137"/>
    </row>
    <row r="27138" spans="10:11">
      <c r="J27138" s="1"/>
      <c r="K27138"/>
    </row>
    <row r="27139" spans="10:11">
      <c r="J27139" s="1"/>
      <c r="K27139"/>
    </row>
    <row r="27140" spans="10:11">
      <c r="J27140" s="1"/>
      <c r="K27140"/>
    </row>
    <row r="27141" spans="10:11">
      <c r="J27141" s="1"/>
      <c r="K27141"/>
    </row>
    <row r="27142" spans="10:11">
      <c r="J27142" s="1"/>
      <c r="K27142"/>
    </row>
    <row r="27143" spans="10:11">
      <c r="J27143" s="1"/>
      <c r="K27143"/>
    </row>
    <row r="27144" spans="10:11">
      <c r="J27144" s="1"/>
      <c r="K27144"/>
    </row>
    <row r="27145" spans="10:11">
      <c r="J27145" s="1"/>
      <c r="K27145"/>
    </row>
    <row r="27146" spans="10:11">
      <c r="J27146" s="1"/>
      <c r="K27146"/>
    </row>
    <row r="27147" spans="10:11">
      <c r="J27147" s="1"/>
      <c r="K27147"/>
    </row>
    <row r="27148" spans="10:11">
      <c r="J27148" s="1"/>
      <c r="K27148"/>
    </row>
    <row r="27149" spans="10:11">
      <c r="J27149" s="1"/>
      <c r="K27149"/>
    </row>
    <row r="27150" spans="10:11">
      <c r="J27150" s="1"/>
      <c r="K27150"/>
    </row>
    <row r="27151" spans="10:11">
      <c r="J27151" s="1"/>
      <c r="K27151"/>
    </row>
    <row r="27152" spans="10:11">
      <c r="J27152" s="1"/>
      <c r="K27152"/>
    </row>
    <row r="27153" spans="10:11">
      <c r="J27153" s="1"/>
      <c r="K27153"/>
    </row>
    <row r="27154" spans="10:11">
      <c r="J27154" s="1"/>
      <c r="K27154"/>
    </row>
    <row r="27155" spans="10:11">
      <c r="J27155" s="1"/>
      <c r="K27155"/>
    </row>
    <row r="27156" spans="10:11">
      <c r="J27156" s="1"/>
      <c r="K27156"/>
    </row>
    <row r="27157" spans="10:11">
      <c r="J27157" s="1"/>
      <c r="K27157"/>
    </row>
    <row r="27158" spans="10:11">
      <c r="J27158" s="1"/>
      <c r="K27158"/>
    </row>
    <row r="27159" spans="10:11">
      <c r="J27159" s="1"/>
      <c r="K27159"/>
    </row>
    <row r="27160" spans="10:11">
      <c r="J27160" s="1"/>
      <c r="K27160"/>
    </row>
    <row r="27161" spans="10:11">
      <c r="J27161" s="1"/>
      <c r="K27161"/>
    </row>
    <row r="27162" spans="10:11">
      <c r="J27162" s="1"/>
      <c r="K27162"/>
    </row>
    <row r="27163" spans="10:11">
      <c r="J27163" s="1"/>
      <c r="K27163"/>
    </row>
    <row r="27164" spans="10:11">
      <c r="J27164" s="1"/>
      <c r="K27164"/>
    </row>
    <row r="27165" spans="10:11">
      <c r="J27165" s="1"/>
      <c r="K27165"/>
    </row>
    <row r="27166" spans="10:11">
      <c r="J27166" s="1"/>
      <c r="K27166"/>
    </row>
    <row r="27167" spans="10:11">
      <c r="J27167" s="1"/>
      <c r="K27167"/>
    </row>
    <row r="27168" spans="10:11">
      <c r="J27168" s="1"/>
      <c r="K27168"/>
    </row>
    <row r="27169" spans="10:11">
      <c r="J27169" s="1"/>
      <c r="K27169"/>
    </row>
    <row r="27170" spans="10:11">
      <c r="J27170" s="1"/>
      <c r="K27170"/>
    </row>
    <row r="27171" spans="10:11">
      <c r="J27171" s="1"/>
      <c r="K27171"/>
    </row>
    <row r="27172" spans="10:11">
      <c r="J27172" s="1"/>
      <c r="K27172"/>
    </row>
    <row r="27173" spans="10:11">
      <c r="J27173" s="1"/>
      <c r="K27173"/>
    </row>
    <row r="27174" spans="10:11">
      <c r="J27174" s="1"/>
      <c r="K27174"/>
    </row>
    <row r="27175" spans="10:11">
      <c r="J27175" s="1"/>
      <c r="K27175"/>
    </row>
    <row r="27176" spans="10:11">
      <c r="J27176" s="1"/>
      <c r="K27176"/>
    </row>
    <row r="27177" spans="10:11">
      <c r="J27177" s="1"/>
      <c r="K27177"/>
    </row>
    <row r="27178" spans="10:11">
      <c r="J27178" s="1"/>
      <c r="K27178"/>
    </row>
    <row r="27179" spans="10:11">
      <c r="J27179" s="1"/>
      <c r="K27179"/>
    </row>
    <row r="27180" spans="10:11">
      <c r="J27180" s="1"/>
      <c r="K27180"/>
    </row>
    <row r="27181" spans="10:11">
      <c r="J27181" s="1"/>
      <c r="K27181"/>
    </row>
    <row r="27182" spans="10:11">
      <c r="J27182" s="1"/>
      <c r="K27182"/>
    </row>
    <row r="27183" spans="10:11">
      <c r="J27183" s="1"/>
      <c r="K27183"/>
    </row>
    <row r="27184" spans="10:11">
      <c r="J27184" s="1"/>
      <c r="K27184"/>
    </row>
    <row r="27185" spans="10:11">
      <c r="J27185" s="1"/>
      <c r="K27185"/>
    </row>
    <row r="27186" spans="10:11">
      <c r="J27186" s="1"/>
      <c r="K27186"/>
    </row>
    <row r="27187" spans="10:11">
      <c r="J27187" s="1"/>
      <c r="K27187"/>
    </row>
    <row r="27188" spans="10:11">
      <c r="J27188" s="1"/>
      <c r="K27188"/>
    </row>
    <row r="27189" spans="10:11">
      <c r="J27189" s="1"/>
      <c r="K27189"/>
    </row>
    <row r="27190" spans="10:11">
      <c r="J27190" s="1"/>
      <c r="K27190"/>
    </row>
    <row r="27191" spans="10:11">
      <c r="J27191" s="1"/>
      <c r="K27191"/>
    </row>
    <row r="27192" spans="10:11">
      <c r="J27192" s="1"/>
      <c r="K27192"/>
    </row>
    <row r="27193" spans="10:11">
      <c r="J27193" s="1"/>
      <c r="K27193"/>
    </row>
    <row r="27194" spans="10:11">
      <c r="J27194" s="1"/>
      <c r="K27194"/>
    </row>
    <row r="27195" spans="10:11">
      <c r="J27195" s="1"/>
      <c r="K27195"/>
    </row>
    <row r="27196" spans="10:11">
      <c r="J27196" s="1"/>
      <c r="K27196"/>
    </row>
    <row r="27197" spans="10:11">
      <c r="J27197" s="1"/>
      <c r="K27197"/>
    </row>
    <row r="27198" spans="10:11">
      <c r="J27198" s="1"/>
      <c r="K27198"/>
    </row>
    <row r="27199" spans="10:11">
      <c r="J27199" s="1"/>
      <c r="K27199"/>
    </row>
    <row r="27200" spans="10:11">
      <c r="J27200" s="1"/>
      <c r="K27200"/>
    </row>
    <row r="27201" spans="10:11">
      <c r="J27201" s="1"/>
      <c r="K27201"/>
    </row>
    <row r="27202" spans="10:11">
      <c r="J27202" s="1"/>
      <c r="K27202"/>
    </row>
    <row r="27203" spans="10:11">
      <c r="J27203" s="1"/>
      <c r="K27203"/>
    </row>
    <row r="27204" spans="10:11">
      <c r="J27204" s="1"/>
      <c r="K27204"/>
    </row>
    <row r="27205" spans="10:11">
      <c r="J27205" s="1"/>
      <c r="K27205"/>
    </row>
    <row r="27206" spans="10:11">
      <c r="J27206" s="1"/>
      <c r="K27206"/>
    </row>
    <row r="27207" spans="10:11">
      <c r="J27207" s="1"/>
      <c r="K27207"/>
    </row>
    <row r="27208" spans="10:11">
      <c r="J27208" s="1"/>
      <c r="K27208"/>
    </row>
    <row r="27209" spans="10:11">
      <c r="J27209" s="1"/>
      <c r="K27209"/>
    </row>
    <row r="27210" spans="10:11">
      <c r="J27210" s="1"/>
      <c r="K27210"/>
    </row>
    <row r="27211" spans="10:11">
      <c r="J27211" s="1"/>
      <c r="K27211"/>
    </row>
    <row r="27212" spans="10:11">
      <c r="J27212" s="1"/>
      <c r="K27212"/>
    </row>
    <row r="27213" spans="10:11">
      <c r="J27213" s="1"/>
      <c r="K27213"/>
    </row>
    <row r="27214" spans="10:11">
      <c r="J27214" s="1"/>
      <c r="K27214"/>
    </row>
    <row r="27215" spans="10:11">
      <c r="J27215" s="1"/>
      <c r="K27215"/>
    </row>
    <row r="27216" spans="10:11">
      <c r="J27216" s="1"/>
      <c r="K27216"/>
    </row>
    <row r="27217" spans="10:11">
      <c r="J27217" s="1"/>
      <c r="K27217"/>
    </row>
    <row r="27218" spans="10:11">
      <c r="J27218" s="1"/>
      <c r="K27218"/>
    </row>
    <row r="27219" spans="10:11">
      <c r="J27219" s="1"/>
      <c r="K27219"/>
    </row>
    <row r="27220" spans="10:11">
      <c r="J27220" s="1"/>
      <c r="K27220"/>
    </row>
    <row r="27221" spans="10:11">
      <c r="J27221" s="1"/>
      <c r="K27221"/>
    </row>
    <row r="27222" spans="10:11">
      <c r="J27222" s="1"/>
      <c r="K27222"/>
    </row>
    <row r="27223" spans="10:11">
      <c r="J27223" s="1"/>
      <c r="K27223"/>
    </row>
    <row r="27224" spans="10:11">
      <c r="J27224" s="1"/>
      <c r="K27224"/>
    </row>
    <row r="27225" spans="10:11">
      <c r="J27225" s="1"/>
      <c r="K27225"/>
    </row>
    <row r="27226" spans="10:11">
      <c r="J27226" s="1"/>
      <c r="K27226"/>
    </row>
    <row r="27227" spans="10:11">
      <c r="J27227" s="1"/>
      <c r="K27227"/>
    </row>
    <row r="27228" spans="10:11">
      <c r="J27228" s="1"/>
      <c r="K27228"/>
    </row>
    <row r="27229" spans="10:11">
      <c r="J27229" s="1"/>
      <c r="K27229"/>
    </row>
    <row r="27230" spans="10:11">
      <c r="J27230" s="1"/>
      <c r="K27230"/>
    </row>
    <row r="27231" spans="10:11">
      <c r="J27231" s="1"/>
      <c r="K27231"/>
    </row>
    <row r="27232" spans="10:11">
      <c r="J27232" s="1"/>
      <c r="K27232"/>
    </row>
    <row r="27233" spans="10:11">
      <c r="J27233" s="1"/>
      <c r="K27233"/>
    </row>
    <row r="27234" spans="10:11">
      <c r="J27234" s="1"/>
      <c r="K27234"/>
    </row>
    <row r="27235" spans="10:11">
      <c r="J27235" s="1"/>
      <c r="K27235"/>
    </row>
    <row r="27236" spans="10:11">
      <c r="J27236" s="1"/>
      <c r="K27236"/>
    </row>
    <row r="27237" spans="10:11">
      <c r="J27237" s="1"/>
      <c r="K27237"/>
    </row>
    <row r="27238" spans="10:11">
      <c r="J27238" s="1"/>
      <c r="K27238"/>
    </row>
    <row r="27239" spans="10:11">
      <c r="J27239" s="1"/>
      <c r="K27239"/>
    </row>
    <row r="27240" spans="10:11">
      <c r="J27240" s="1"/>
      <c r="K27240"/>
    </row>
    <row r="27241" spans="10:11">
      <c r="J27241" s="1"/>
      <c r="K27241"/>
    </row>
    <row r="27242" spans="10:11">
      <c r="J27242" s="1"/>
      <c r="K27242"/>
    </row>
    <row r="27243" spans="10:11">
      <c r="J27243" s="1"/>
      <c r="K27243"/>
    </row>
    <row r="27244" spans="10:11">
      <c r="J27244" s="1"/>
      <c r="K27244"/>
    </row>
    <row r="27245" spans="10:11">
      <c r="J27245" s="1"/>
      <c r="K27245"/>
    </row>
    <row r="27246" spans="10:11">
      <c r="J27246" s="1"/>
      <c r="K27246"/>
    </row>
    <row r="27247" spans="10:11">
      <c r="J27247" s="1"/>
      <c r="K27247"/>
    </row>
    <row r="27248" spans="10:11">
      <c r="J27248" s="1"/>
      <c r="K27248"/>
    </row>
    <row r="27249" spans="10:11">
      <c r="J27249" s="1"/>
      <c r="K27249"/>
    </row>
    <row r="27250" spans="10:11">
      <c r="J27250" s="1"/>
      <c r="K27250"/>
    </row>
    <row r="27251" spans="10:11">
      <c r="J27251" s="1"/>
      <c r="K27251"/>
    </row>
    <row r="27252" spans="10:11">
      <c r="J27252" s="1"/>
      <c r="K27252"/>
    </row>
    <row r="27253" spans="10:11">
      <c r="J27253" s="1"/>
      <c r="K27253"/>
    </row>
    <row r="27254" spans="10:11">
      <c r="J27254" s="1"/>
      <c r="K27254"/>
    </row>
    <row r="27255" spans="10:11">
      <c r="J27255" s="1"/>
      <c r="K27255"/>
    </row>
    <row r="27256" spans="10:11">
      <c r="J27256" s="1"/>
      <c r="K27256"/>
    </row>
    <row r="27257" spans="10:11">
      <c r="J27257" s="1"/>
      <c r="K27257"/>
    </row>
    <row r="27258" spans="10:11">
      <c r="J27258" s="1"/>
      <c r="K27258"/>
    </row>
    <row r="27259" spans="10:11">
      <c r="J27259" s="1"/>
      <c r="K27259"/>
    </row>
    <row r="27260" spans="10:11">
      <c r="J27260" s="1"/>
      <c r="K27260"/>
    </row>
    <row r="27261" spans="10:11">
      <c r="J27261" s="1"/>
      <c r="K27261"/>
    </row>
    <row r="27262" spans="10:11">
      <c r="J27262" s="1"/>
      <c r="K27262"/>
    </row>
    <row r="27263" spans="10:11">
      <c r="J27263" s="1"/>
      <c r="K27263"/>
    </row>
    <row r="27264" spans="10:11">
      <c r="J27264" s="1"/>
      <c r="K27264"/>
    </row>
    <row r="27265" spans="10:11">
      <c r="J27265" s="1"/>
      <c r="K27265"/>
    </row>
    <row r="27266" spans="10:11">
      <c r="J27266" s="1"/>
      <c r="K27266"/>
    </row>
    <row r="27267" spans="10:11">
      <c r="J27267" s="1"/>
      <c r="K27267"/>
    </row>
    <row r="27268" spans="10:11">
      <c r="J27268" s="1"/>
      <c r="K27268"/>
    </row>
    <row r="27269" spans="10:11">
      <c r="J27269" s="1"/>
      <c r="K27269"/>
    </row>
    <row r="27270" spans="10:11">
      <c r="J27270" s="1"/>
      <c r="K27270"/>
    </row>
    <row r="27271" spans="10:11">
      <c r="J27271" s="1"/>
      <c r="K27271"/>
    </row>
    <row r="27272" spans="10:11">
      <c r="J27272" s="1"/>
      <c r="K27272"/>
    </row>
    <row r="27273" spans="10:11">
      <c r="J27273" s="1"/>
      <c r="K27273"/>
    </row>
    <row r="27274" spans="10:11">
      <c r="J27274" s="1"/>
      <c r="K27274"/>
    </row>
    <row r="27275" spans="10:11">
      <c r="J27275" s="1"/>
      <c r="K27275"/>
    </row>
    <row r="27276" spans="10:11">
      <c r="J27276" s="1"/>
      <c r="K27276"/>
    </row>
    <row r="27277" spans="10:11">
      <c r="J27277" s="1"/>
      <c r="K27277"/>
    </row>
    <row r="27278" spans="10:11">
      <c r="J27278" s="1"/>
      <c r="K27278"/>
    </row>
    <row r="27279" spans="10:11">
      <c r="J27279" s="1"/>
      <c r="K27279"/>
    </row>
    <row r="27280" spans="10:11">
      <c r="J27280" s="1"/>
      <c r="K27280"/>
    </row>
    <row r="27281" spans="10:11">
      <c r="J27281" s="1"/>
      <c r="K27281"/>
    </row>
    <row r="27282" spans="10:11">
      <c r="J27282" s="1"/>
      <c r="K27282"/>
    </row>
    <row r="27283" spans="10:11">
      <c r="J27283" s="1"/>
      <c r="K27283"/>
    </row>
    <row r="27284" spans="10:11">
      <c r="J27284" s="1"/>
      <c r="K27284"/>
    </row>
    <row r="27285" spans="10:11">
      <c r="J27285" s="1"/>
      <c r="K27285"/>
    </row>
    <row r="27286" spans="10:11">
      <c r="J27286" s="1"/>
      <c r="K27286"/>
    </row>
    <row r="27287" spans="10:11">
      <c r="J27287" s="1"/>
      <c r="K27287"/>
    </row>
    <row r="27288" spans="10:11">
      <c r="J27288" s="1"/>
      <c r="K27288"/>
    </row>
    <row r="27289" spans="10:11">
      <c r="J27289" s="1"/>
      <c r="K27289"/>
    </row>
    <row r="27290" spans="10:11">
      <c r="J27290" s="1"/>
      <c r="K27290"/>
    </row>
    <row r="27291" spans="10:11">
      <c r="J27291" s="1"/>
      <c r="K27291"/>
    </row>
    <row r="27292" spans="10:11">
      <c r="J27292" s="1"/>
      <c r="K27292"/>
    </row>
    <row r="27293" spans="10:11">
      <c r="J27293" s="1"/>
      <c r="K27293"/>
    </row>
    <row r="27294" spans="10:11">
      <c r="J27294" s="1"/>
      <c r="K27294"/>
    </row>
    <row r="27295" spans="10:11">
      <c r="J27295" s="1"/>
      <c r="K27295"/>
    </row>
    <row r="27296" spans="10:11">
      <c r="J27296" s="1"/>
      <c r="K27296"/>
    </row>
    <row r="27297" spans="10:11">
      <c r="J27297" s="1"/>
      <c r="K27297"/>
    </row>
    <row r="27298" spans="10:11">
      <c r="J27298" s="1"/>
      <c r="K27298"/>
    </row>
    <row r="27299" spans="10:11">
      <c r="J27299" s="1"/>
      <c r="K27299"/>
    </row>
    <row r="27300" spans="10:11">
      <c r="J27300" s="1"/>
      <c r="K27300"/>
    </row>
    <row r="27301" spans="10:11">
      <c r="J27301" s="1"/>
      <c r="K27301"/>
    </row>
    <row r="27302" spans="10:11">
      <c r="J27302" s="1"/>
      <c r="K27302"/>
    </row>
    <row r="27303" spans="10:11">
      <c r="J27303" s="1"/>
      <c r="K27303"/>
    </row>
    <row r="27304" spans="10:11">
      <c r="J27304" s="1"/>
      <c r="K27304"/>
    </row>
    <row r="27305" spans="10:11">
      <c r="J27305" s="1"/>
      <c r="K27305"/>
    </row>
    <row r="27306" spans="10:11">
      <c r="J27306" s="1"/>
      <c r="K27306"/>
    </row>
    <row r="27307" spans="10:11">
      <c r="J27307" s="1"/>
      <c r="K27307"/>
    </row>
    <row r="27308" spans="10:11">
      <c r="J27308" s="1"/>
      <c r="K27308"/>
    </row>
    <row r="27309" spans="10:11">
      <c r="J27309" s="1"/>
      <c r="K27309"/>
    </row>
    <row r="27310" spans="10:11">
      <c r="J27310" s="1"/>
      <c r="K27310"/>
    </row>
    <row r="27311" spans="10:11">
      <c r="J27311" s="1"/>
      <c r="K27311"/>
    </row>
    <row r="27312" spans="10:11">
      <c r="J27312" s="1"/>
      <c r="K27312"/>
    </row>
    <row r="27313" spans="10:11">
      <c r="J27313" s="1"/>
      <c r="K27313"/>
    </row>
    <row r="27314" spans="10:11">
      <c r="J27314" s="1"/>
      <c r="K27314"/>
    </row>
    <row r="27315" spans="10:11">
      <c r="J27315" s="1"/>
      <c r="K27315"/>
    </row>
    <row r="27316" spans="10:11">
      <c r="J27316" s="1"/>
      <c r="K27316"/>
    </row>
    <row r="27317" spans="10:11">
      <c r="J27317" s="1"/>
      <c r="K27317"/>
    </row>
    <row r="27318" spans="10:11">
      <c r="J27318" s="1"/>
      <c r="K27318"/>
    </row>
    <row r="27319" spans="10:11">
      <c r="J27319" s="1"/>
      <c r="K27319"/>
    </row>
    <row r="27320" spans="10:11">
      <c r="J27320" s="1"/>
      <c r="K27320"/>
    </row>
    <row r="27321" spans="10:11">
      <c r="J27321" s="1"/>
      <c r="K27321"/>
    </row>
    <row r="27322" spans="10:11">
      <c r="J27322" s="1"/>
      <c r="K27322"/>
    </row>
    <row r="27323" spans="10:11">
      <c r="J27323" s="1"/>
      <c r="K27323"/>
    </row>
    <row r="27324" spans="10:11">
      <c r="J27324" s="1"/>
      <c r="K27324"/>
    </row>
    <row r="27325" spans="10:11">
      <c r="J27325" s="1"/>
      <c r="K27325"/>
    </row>
    <row r="27326" spans="10:11">
      <c r="J27326" s="1"/>
      <c r="K27326"/>
    </row>
    <row r="27327" spans="10:11">
      <c r="J27327" s="1"/>
      <c r="K27327"/>
    </row>
    <row r="27328" spans="10:11">
      <c r="J27328" s="1"/>
      <c r="K27328"/>
    </row>
    <row r="27329" spans="10:11">
      <c r="J27329" s="1"/>
      <c r="K27329"/>
    </row>
    <row r="27330" spans="10:11">
      <c r="J27330" s="1"/>
      <c r="K27330"/>
    </row>
    <row r="27331" spans="10:11">
      <c r="J27331" s="1"/>
      <c r="K27331"/>
    </row>
    <row r="27332" spans="10:11">
      <c r="J27332" s="1"/>
      <c r="K27332"/>
    </row>
    <row r="27333" spans="10:11">
      <c r="J27333" s="1"/>
      <c r="K27333"/>
    </row>
    <row r="27334" spans="10:11">
      <c r="J27334" s="1"/>
      <c r="K27334"/>
    </row>
    <row r="27335" spans="10:11">
      <c r="J27335" s="1"/>
      <c r="K27335"/>
    </row>
    <row r="27336" spans="10:11">
      <c r="J27336" s="1"/>
      <c r="K27336"/>
    </row>
    <row r="27337" spans="10:11">
      <c r="J27337" s="1"/>
      <c r="K27337"/>
    </row>
    <row r="27338" spans="10:11">
      <c r="J27338" s="1"/>
      <c r="K27338"/>
    </row>
    <row r="27339" spans="10:11">
      <c r="J27339" s="1"/>
      <c r="K27339"/>
    </row>
    <row r="27340" spans="10:11">
      <c r="J27340" s="1"/>
      <c r="K27340"/>
    </row>
    <row r="27341" spans="10:11">
      <c r="J27341" s="1"/>
      <c r="K27341"/>
    </row>
    <row r="27342" spans="10:11">
      <c r="J27342" s="1"/>
      <c r="K27342"/>
    </row>
    <row r="27343" spans="10:11">
      <c r="J27343" s="1"/>
      <c r="K27343"/>
    </row>
    <row r="27344" spans="10:11">
      <c r="J27344" s="1"/>
      <c r="K27344"/>
    </row>
    <row r="27345" spans="10:11">
      <c r="J27345" s="1"/>
      <c r="K27345"/>
    </row>
    <row r="27346" spans="10:11">
      <c r="J27346" s="1"/>
      <c r="K27346"/>
    </row>
    <row r="27347" spans="10:11">
      <c r="J27347" s="1"/>
      <c r="K27347"/>
    </row>
    <row r="27348" spans="10:11">
      <c r="J27348" s="1"/>
      <c r="K27348"/>
    </row>
    <row r="27349" spans="10:11">
      <c r="J27349" s="1"/>
      <c r="K27349"/>
    </row>
    <row r="27350" spans="10:11">
      <c r="J27350" s="1"/>
      <c r="K27350"/>
    </row>
    <row r="27351" spans="10:11">
      <c r="J27351" s="1"/>
      <c r="K27351"/>
    </row>
    <row r="27352" spans="10:11">
      <c r="J27352" s="1"/>
      <c r="K27352"/>
    </row>
    <row r="27353" spans="10:11">
      <c r="J27353" s="1"/>
      <c r="K27353"/>
    </row>
    <row r="27354" spans="10:11">
      <c r="J27354" s="1"/>
      <c r="K27354"/>
    </row>
    <row r="27355" spans="10:11">
      <c r="J27355" s="1"/>
      <c r="K27355"/>
    </row>
    <row r="27356" spans="10:11">
      <c r="J27356" s="1"/>
      <c r="K27356"/>
    </row>
    <row r="27357" spans="10:11">
      <c r="J27357" s="1"/>
      <c r="K27357"/>
    </row>
    <row r="27358" spans="10:11">
      <c r="J27358" s="1"/>
      <c r="K27358"/>
    </row>
    <row r="27359" spans="10:11">
      <c r="J27359" s="1"/>
      <c r="K27359"/>
    </row>
    <row r="27360" spans="10:11">
      <c r="J27360" s="1"/>
      <c r="K27360"/>
    </row>
    <row r="27361" spans="10:11">
      <c r="J27361" s="1"/>
      <c r="K27361"/>
    </row>
    <row r="27362" spans="10:11">
      <c r="J27362" s="1"/>
      <c r="K27362"/>
    </row>
    <row r="27363" spans="10:11">
      <c r="J27363" s="1"/>
      <c r="K27363"/>
    </row>
    <row r="27364" spans="10:11">
      <c r="J27364" s="1"/>
      <c r="K27364"/>
    </row>
    <row r="27365" spans="10:11">
      <c r="J27365" s="1"/>
      <c r="K27365"/>
    </row>
    <row r="27366" spans="10:11">
      <c r="J27366" s="1"/>
      <c r="K27366"/>
    </row>
    <row r="27367" spans="10:11">
      <c r="J27367" s="1"/>
      <c r="K27367"/>
    </row>
    <row r="27368" spans="10:11">
      <c r="J27368" s="1"/>
      <c r="K27368"/>
    </row>
    <row r="27369" spans="10:11">
      <c r="J27369" s="1"/>
      <c r="K27369"/>
    </row>
    <row r="27370" spans="10:11">
      <c r="J27370" s="1"/>
      <c r="K27370"/>
    </row>
    <row r="27371" spans="10:11">
      <c r="J27371" s="1"/>
      <c r="K27371"/>
    </row>
    <row r="27372" spans="10:11">
      <c r="J27372" s="1"/>
      <c r="K27372"/>
    </row>
    <row r="27373" spans="10:11">
      <c r="J27373" s="1"/>
      <c r="K27373"/>
    </row>
    <row r="27374" spans="10:11">
      <c r="J27374" s="1"/>
      <c r="K27374"/>
    </row>
    <row r="27375" spans="10:11">
      <c r="J27375" s="1"/>
      <c r="K27375"/>
    </row>
    <row r="27376" spans="10:11">
      <c r="J27376" s="1"/>
      <c r="K27376"/>
    </row>
    <row r="27377" spans="10:11">
      <c r="J27377" s="1"/>
      <c r="K27377"/>
    </row>
    <row r="27378" spans="10:11">
      <c r="J27378" s="1"/>
      <c r="K27378"/>
    </row>
    <row r="27379" spans="10:11">
      <c r="J27379" s="1"/>
      <c r="K27379"/>
    </row>
    <row r="27380" spans="10:11">
      <c r="J27380" s="1"/>
      <c r="K27380"/>
    </row>
    <row r="27381" spans="10:11">
      <c r="J27381" s="1"/>
      <c r="K27381"/>
    </row>
    <row r="27382" spans="10:11">
      <c r="J27382" s="1"/>
      <c r="K27382"/>
    </row>
    <row r="27383" spans="10:11">
      <c r="J27383" s="1"/>
      <c r="K27383"/>
    </row>
    <row r="27384" spans="10:11">
      <c r="J27384" s="1"/>
      <c r="K27384"/>
    </row>
    <row r="27385" spans="10:11">
      <c r="J27385" s="1"/>
      <c r="K27385"/>
    </row>
    <row r="27386" spans="10:11">
      <c r="J27386" s="1"/>
      <c r="K27386"/>
    </row>
    <row r="27387" spans="10:11">
      <c r="J27387" s="1"/>
      <c r="K27387"/>
    </row>
    <row r="27388" spans="10:11">
      <c r="J27388" s="1"/>
      <c r="K27388"/>
    </row>
    <row r="27389" spans="10:11">
      <c r="J27389" s="1"/>
      <c r="K27389"/>
    </row>
    <row r="27390" spans="10:11">
      <c r="J27390" s="1"/>
      <c r="K27390"/>
    </row>
    <row r="27391" spans="10:11">
      <c r="J27391" s="1"/>
      <c r="K27391"/>
    </row>
    <row r="27392" spans="10:11">
      <c r="J27392" s="1"/>
      <c r="K27392"/>
    </row>
    <row r="27393" spans="10:11">
      <c r="J27393" s="1"/>
      <c r="K27393"/>
    </row>
    <row r="27394" spans="10:11">
      <c r="J27394" s="1"/>
      <c r="K27394"/>
    </row>
    <row r="27395" spans="10:11">
      <c r="J27395" s="1"/>
      <c r="K27395"/>
    </row>
    <row r="27396" spans="10:11">
      <c r="J27396" s="1"/>
      <c r="K27396"/>
    </row>
    <row r="27397" spans="10:11">
      <c r="J27397" s="1"/>
      <c r="K27397"/>
    </row>
    <row r="27398" spans="10:11">
      <c r="J27398" s="1"/>
      <c r="K27398"/>
    </row>
    <row r="27399" spans="10:11">
      <c r="J27399" s="1"/>
      <c r="K27399"/>
    </row>
    <row r="27400" spans="10:11">
      <c r="J27400" s="1"/>
      <c r="K27400"/>
    </row>
    <row r="27401" spans="10:11">
      <c r="J27401" s="1"/>
      <c r="K27401"/>
    </row>
    <row r="27402" spans="10:11">
      <c r="J27402" s="1"/>
      <c r="K27402"/>
    </row>
    <row r="27403" spans="10:11">
      <c r="J27403" s="1"/>
      <c r="K27403"/>
    </row>
    <row r="27404" spans="10:11">
      <c r="J27404" s="1"/>
      <c r="K27404"/>
    </row>
    <row r="27405" spans="10:11">
      <c r="J27405" s="1"/>
      <c r="K27405"/>
    </row>
    <row r="27406" spans="10:11">
      <c r="J27406" s="1"/>
      <c r="K27406"/>
    </row>
    <row r="27407" spans="10:11">
      <c r="J27407" s="1"/>
      <c r="K27407"/>
    </row>
    <row r="27408" spans="10:11">
      <c r="J27408" s="1"/>
      <c r="K27408"/>
    </row>
    <row r="27409" spans="10:11">
      <c r="J27409" s="1"/>
      <c r="K27409"/>
    </row>
    <row r="27410" spans="10:11">
      <c r="J27410" s="1"/>
      <c r="K27410"/>
    </row>
    <row r="27411" spans="10:11">
      <c r="J27411" s="1"/>
      <c r="K27411"/>
    </row>
    <row r="27412" spans="10:11">
      <c r="J27412" s="1"/>
      <c r="K27412"/>
    </row>
    <row r="27413" spans="10:11">
      <c r="J27413" s="1"/>
      <c r="K27413"/>
    </row>
    <row r="27414" spans="10:11">
      <c r="J27414" s="1"/>
      <c r="K27414"/>
    </row>
    <row r="27415" spans="10:11">
      <c r="J27415" s="1"/>
      <c r="K27415"/>
    </row>
    <row r="27416" spans="10:11">
      <c r="J27416" s="1"/>
      <c r="K27416"/>
    </row>
    <row r="27417" spans="10:11">
      <c r="J27417" s="1"/>
      <c r="K27417"/>
    </row>
    <row r="27418" spans="10:11">
      <c r="J27418" s="1"/>
      <c r="K27418"/>
    </row>
    <row r="27419" spans="10:11">
      <c r="J27419" s="1"/>
      <c r="K27419"/>
    </row>
    <row r="27420" spans="10:11">
      <c r="J27420" s="1"/>
      <c r="K27420"/>
    </row>
    <row r="27421" spans="10:11">
      <c r="J27421" s="1"/>
      <c r="K27421"/>
    </row>
    <row r="27422" spans="10:11">
      <c r="J27422" s="1"/>
      <c r="K27422"/>
    </row>
    <row r="27423" spans="10:11">
      <c r="J27423" s="1"/>
      <c r="K27423"/>
    </row>
    <row r="27424" spans="10:11">
      <c r="J27424" s="1"/>
      <c r="K27424"/>
    </row>
    <row r="27425" spans="10:11">
      <c r="J27425" s="1"/>
      <c r="K27425"/>
    </row>
    <row r="27426" spans="10:11">
      <c r="J27426" s="1"/>
      <c r="K27426"/>
    </row>
    <row r="27427" spans="10:11">
      <c r="J27427" s="1"/>
      <c r="K27427"/>
    </row>
    <row r="27428" spans="10:11">
      <c r="J27428" s="1"/>
      <c r="K27428"/>
    </row>
    <row r="27429" spans="10:11">
      <c r="J27429" s="1"/>
      <c r="K27429"/>
    </row>
    <row r="27430" spans="10:11">
      <c r="J27430" s="1"/>
      <c r="K27430"/>
    </row>
    <row r="27431" spans="10:11">
      <c r="J27431" s="1"/>
      <c r="K27431"/>
    </row>
    <row r="27432" spans="10:11">
      <c r="J27432" s="1"/>
      <c r="K27432"/>
    </row>
    <row r="27433" spans="10:11">
      <c r="J27433" s="1"/>
      <c r="K27433"/>
    </row>
    <row r="27434" spans="10:11">
      <c r="J27434" s="1"/>
      <c r="K27434"/>
    </row>
    <row r="27435" spans="10:11">
      <c r="J27435" s="1"/>
      <c r="K27435"/>
    </row>
    <row r="27436" spans="10:11">
      <c r="J27436" s="1"/>
      <c r="K27436"/>
    </row>
    <row r="27437" spans="10:11">
      <c r="J27437" s="1"/>
      <c r="K27437"/>
    </row>
    <row r="27438" spans="10:11">
      <c r="J27438" s="1"/>
      <c r="K27438"/>
    </row>
    <row r="27439" spans="10:11">
      <c r="J27439" s="1"/>
      <c r="K27439"/>
    </row>
    <row r="27440" spans="10:11">
      <c r="J27440" s="1"/>
      <c r="K27440"/>
    </row>
    <row r="27441" spans="10:11">
      <c r="J27441" s="1"/>
      <c r="K27441"/>
    </row>
    <row r="27442" spans="10:11">
      <c r="J27442" s="1"/>
      <c r="K27442"/>
    </row>
    <row r="27443" spans="10:11">
      <c r="J27443" s="1"/>
      <c r="K27443"/>
    </row>
    <row r="27444" spans="10:11">
      <c r="J27444" s="1"/>
      <c r="K27444"/>
    </row>
    <row r="27445" spans="10:11">
      <c r="J27445" s="1"/>
      <c r="K27445"/>
    </row>
    <row r="27446" spans="10:11">
      <c r="J27446" s="1"/>
      <c r="K27446"/>
    </row>
    <row r="27447" spans="10:11">
      <c r="J27447" s="1"/>
      <c r="K27447"/>
    </row>
    <row r="27448" spans="10:11">
      <c r="J27448" s="1"/>
      <c r="K27448"/>
    </row>
    <row r="27449" spans="10:11">
      <c r="J27449" s="1"/>
      <c r="K27449"/>
    </row>
    <row r="27450" spans="10:11">
      <c r="J27450" s="1"/>
      <c r="K27450"/>
    </row>
    <row r="27451" spans="10:11">
      <c r="J27451" s="1"/>
      <c r="K27451"/>
    </row>
    <row r="27452" spans="10:11">
      <c r="J27452" s="1"/>
      <c r="K27452"/>
    </row>
    <row r="27453" spans="10:11">
      <c r="J27453" s="1"/>
      <c r="K27453"/>
    </row>
    <row r="27454" spans="10:11">
      <c r="J27454" s="1"/>
      <c r="K27454"/>
    </row>
    <row r="27455" spans="10:11">
      <c r="J27455" s="1"/>
      <c r="K27455"/>
    </row>
    <row r="27456" spans="10:11">
      <c r="J27456" s="1"/>
      <c r="K27456"/>
    </row>
    <row r="27457" spans="10:11">
      <c r="J27457" s="1"/>
      <c r="K27457"/>
    </row>
    <row r="27458" spans="10:11">
      <c r="J27458" s="1"/>
      <c r="K27458"/>
    </row>
    <row r="27459" spans="10:11">
      <c r="J27459" s="1"/>
      <c r="K27459"/>
    </row>
    <row r="27460" spans="10:11">
      <c r="J27460" s="1"/>
      <c r="K27460"/>
    </row>
    <row r="27461" spans="10:11">
      <c r="J27461" s="1"/>
      <c r="K27461"/>
    </row>
    <row r="27462" spans="10:11">
      <c r="J27462" s="1"/>
      <c r="K27462"/>
    </row>
    <row r="27463" spans="10:11">
      <c r="J27463" s="1"/>
      <c r="K27463"/>
    </row>
    <row r="27464" spans="10:11">
      <c r="J27464" s="1"/>
      <c r="K27464"/>
    </row>
    <row r="27465" spans="10:11">
      <c r="J27465" s="1"/>
      <c r="K27465"/>
    </row>
    <row r="27466" spans="10:11">
      <c r="J27466" s="1"/>
      <c r="K27466"/>
    </row>
    <row r="27467" spans="10:11">
      <c r="J27467" s="1"/>
      <c r="K27467"/>
    </row>
    <row r="27468" spans="10:11">
      <c r="J27468" s="1"/>
      <c r="K27468"/>
    </row>
    <row r="27469" spans="10:11">
      <c r="J27469" s="1"/>
      <c r="K27469"/>
    </row>
    <row r="27470" spans="10:11">
      <c r="J27470" s="1"/>
      <c r="K27470"/>
    </row>
    <row r="27471" spans="10:11">
      <c r="J27471" s="1"/>
      <c r="K27471"/>
    </row>
    <row r="27472" spans="10:11">
      <c r="J27472" s="1"/>
      <c r="K27472"/>
    </row>
    <row r="27473" spans="10:11">
      <c r="J27473" s="1"/>
      <c r="K27473"/>
    </row>
    <row r="27474" spans="10:11">
      <c r="J27474" s="1"/>
      <c r="K27474"/>
    </row>
    <row r="27475" spans="10:11">
      <c r="J27475" s="1"/>
      <c r="K27475"/>
    </row>
    <row r="27476" spans="10:11">
      <c r="J27476" s="1"/>
      <c r="K27476"/>
    </row>
    <row r="27477" spans="10:11">
      <c r="J27477" s="1"/>
      <c r="K27477"/>
    </row>
    <row r="27478" spans="10:11">
      <c r="J27478" s="1"/>
      <c r="K27478"/>
    </row>
    <row r="27479" spans="10:11">
      <c r="J27479" s="1"/>
      <c r="K27479"/>
    </row>
    <row r="27480" spans="10:11">
      <c r="J27480" s="1"/>
      <c r="K27480"/>
    </row>
    <row r="27481" spans="10:11">
      <c r="J27481" s="1"/>
      <c r="K27481"/>
    </row>
    <row r="27482" spans="10:11">
      <c r="J27482" s="1"/>
      <c r="K27482"/>
    </row>
    <row r="27483" spans="10:11">
      <c r="J27483" s="1"/>
      <c r="K27483"/>
    </row>
    <row r="27484" spans="10:11">
      <c r="J27484" s="1"/>
      <c r="K27484"/>
    </row>
    <row r="27485" spans="10:11">
      <c r="J27485" s="1"/>
      <c r="K27485"/>
    </row>
    <row r="27486" spans="10:11">
      <c r="J27486" s="1"/>
      <c r="K27486"/>
    </row>
    <row r="27487" spans="10:11">
      <c r="J27487" s="1"/>
      <c r="K27487"/>
    </row>
    <row r="27488" spans="10:11">
      <c r="J27488" s="1"/>
      <c r="K27488"/>
    </row>
    <row r="27489" spans="10:11">
      <c r="J27489" s="1"/>
      <c r="K27489"/>
    </row>
    <row r="27490" spans="10:11">
      <c r="J27490" s="1"/>
      <c r="K27490"/>
    </row>
    <row r="27491" spans="10:11">
      <c r="J27491" s="1"/>
      <c r="K27491"/>
    </row>
    <row r="27492" spans="10:11">
      <c r="J27492" s="1"/>
      <c r="K27492"/>
    </row>
    <row r="27493" spans="10:11">
      <c r="J27493" s="1"/>
      <c r="K27493"/>
    </row>
    <row r="27494" spans="10:11">
      <c r="J27494" s="1"/>
      <c r="K27494"/>
    </row>
    <row r="27495" spans="10:11">
      <c r="J27495" s="1"/>
      <c r="K27495"/>
    </row>
    <row r="27496" spans="10:11">
      <c r="J27496" s="1"/>
      <c r="K27496"/>
    </row>
    <row r="27497" spans="10:11">
      <c r="J27497" s="1"/>
      <c r="K27497"/>
    </row>
    <row r="27498" spans="10:11">
      <c r="J27498" s="1"/>
      <c r="K27498"/>
    </row>
    <row r="27499" spans="10:11">
      <c r="J27499" s="1"/>
      <c r="K27499"/>
    </row>
    <row r="27500" spans="10:11">
      <c r="J27500" s="1"/>
      <c r="K27500"/>
    </row>
    <row r="27501" spans="10:11">
      <c r="J27501" s="1"/>
      <c r="K27501"/>
    </row>
    <row r="27502" spans="10:11">
      <c r="J27502" s="1"/>
      <c r="K27502"/>
    </row>
    <row r="27503" spans="10:11">
      <c r="J27503" s="1"/>
      <c r="K27503"/>
    </row>
    <row r="27504" spans="10:11">
      <c r="J27504" s="1"/>
      <c r="K27504"/>
    </row>
    <row r="27505" spans="10:11">
      <c r="J27505" s="1"/>
      <c r="K27505"/>
    </row>
    <row r="27506" spans="10:11">
      <c r="J27506" s="1"/>
      <c r="K27506"/>
    </row>
    <row r="27507" spans="10:11">
      <c r="J27507" s="1"/>
      <c r="K27507"/>
    </row>
    <row r="27508" spans="10:11">
      <c r="J27508" s="1"/>
      <c r="K27508"/>
    </row>
    <row r="27509" spans="10:11">
      <c r="J27509" s="1"/>
      <c r="K27509"/>
    </row>
    <row r="27510" spans="10:11">
      <c r="J27510" s="1"/>
      <c r="K27510"/>
    </row>
    <row r="27511" spans="10:11">
      <c r="J27511" s="1"/>
      <c r="K27511"/>
    </row>
    <row r="27512" spans="10:11">
      <c r="J27512" s="1"/>
      <c r="K27512"/>
    </row>
    <row r="27513" spans="10:11">
      <c r="J27513" s="1"/>
      <c r="K27513"/>
    </row>
    <row r="27514" spans="10:11">
      <c r="J27514" s="1"/>
      <c r="K27514"/>
    </row>
    <row r="27515" spans="10:11">
      <c r="J27515" s="1"/>
      <c r="K27515"/>
    </row>
    <row r="27516" spans="10:11">
      <c r="J27516" s="1"/>
      <c r="K27516"/>
    </row>
    <row r="27517" spans="10:11">
      <c r="J27517" s="1"/>
      <c r="K27517"/>
    </row>
    <row r="27518" spans="10:11">
      <c r="J27518" s="1"/>
      <c r="K27518"/>
    </row>
    <row r="27519" spans="10:11">
      <c r="J27519" s="1"/>
      <c r="K27519"/>
    </row>
    <row r="27520" spans="10:11">
      <c r="J27520" s="1"/>
      <c r="K27520"/>
    </row>
    <row r="27521" spans="10:11">
      <c r="J27521" s="1"/>
      <c r="K27521"/>
    </row>
    <row r="27522" spans="10:11">
      <c r="J27522" s="1"/>
      <c r="K27522"/>
    </row>
    <row r="27523" spans="10:11">
      <c r="J27523" s="1"/>
      <c r="K27523"/>
    </row>
    <row r="27524" spans="10:11">
      <c r="J27524" s="1"/>
      <c r="K27524"/>
    </row>
    <row r="27525" spans="10:11">
      <c r="J27525" s="1"/>
      <c r="K27525"/>
    </row>
    <row r="27526" spans="10:11">
      <c r="J27526" s="1"/>
      <c r="K27526"/>
    </row>
    <row r="27527" spans="10:11">
      <c r="J27527" s="1"/>
      <c r="K27527"/>
    </row>
    <row r="27528" spans="10:11">
      <c r="J27528" s="1"/>
      <c r="K27528"/>
    </row>
    <row r="27529" spans="10:11">
      <c r="J27529" s="1"/>
      <c r="K27529"/>
    </row>
    <row r="27530" spans="10:11">
      <c r="J27530" s="1"/>
      <c r="K27530"/>
    </row>
    <row r="27531" spans="10:11">
      <c r="J27531" s="1"/>
      <c r="K27531"/>
    </row>
    <row r="27532" spans="10:11">
      <c r="J27532" s="1"/>
      <c r="K27532"/>
    </row>
    <row r="27533" spans="10:11">
      <c r="J27533" s="1"/>
      <c r="K27533"/>
    </row>
    <row r="27534" spans="10:11">
      <c r="J27534" s="1"/>
      <c r="K27534"/>
    </row>
    <row r="27535" spans="10:11">
      <c r="J27535" s="1"/>
      <c r="K27535"/>
    </row>
    <row r="27536" spans="10:11">
      <c r="J27536" s="1"/>
      <c r="K27536"/>
    </row>
    <row r="27537" spans="10:11">
      <c r="J27537" s="1"/>
      <c r="K27537"/>
    </row>
    <row r="27538" spans="10:11">
      <c r="J27538" s="1"/>
      <c r="K27538"/>
    </row>
    <row r="27539" spans="10:11">
      <c r="J27539" s="1"/>
      <c r="K27539"/>
    </row>
    <row r="27540" spans="10:11">
      <c r="J27540" s="1"/>
      <c r="K27540"/>
    </row>
    <row r="27541" spans="10:11">
      <c r="J27541" s="1"/>
      <c r="K27541"/>
    </row>
    <row r="27542" spans="10:11">
      <c r="J27542" s="1"/>
      <c r="K27542"/>
    </row>
    <row r="27543" spans="10:11">
      <c r="J27543" s="1"/>
      <c r="K27543"/>
    </row>
    <row r="27544" spans="10:11">
      <c r="J27544" s="1"/>
      <c r="K27544"/>
    </row>
    <row r="27545" spans="10:11">
      <c r="J27545" s="1"/>
      <c r="K27545"/>
    </row>
    <row r="27546" spans="10:11">
      <c r="J27546" s="1"/>
      <c r="K27546"/>
    </row>
    <row r="27547" spans="10:11">
      <c r="J27547" s="1"/>
      <c r="K27547"/>
    </row>
    <row r="27548" spans="10:11">
      <c r="J27548" s="1"/>
      <c r="K27548"/>
    </row>
    <row r="27549" spans="10:11">
      <c r="J27549" s="1"/>
      <c r="K27549"/>
    </row>
    <row r="27550" spans="10:11">
      <c r="J27550" s="1"/>
      <c r="K27550"/>
    </row>
    <row r="27551" spans="10:11">
      <c r="J27551" s="1"/>
      <c r="K27551"/>
    </row>
    <row r="27552" spans="10:11">
      <c r="J27552" s="1"/>
      <c r="K27552"/>
    </row>
    <row r="27553" spans="10:11">
      <c r="J27553" s="1"/>
      <c r="K27553"/>
    </row>
    <row r="27554" spans="10:11">
      <c r="J27554" s="1"/>
      <c r="K27554"/>
    </row>
    <row r="27555" spans="10:11">
      <c r="J27555" s="1"/>
      <c r="K27555"/>
    </row>
    <row r="27556" spans="10:11">
      <c r="J27556" s="1"/>
      <c r="K27556"/>
    </row>
    <row r="27557" spans="10:11">
      <c r="J27557" s="1"/>
      <c r="K27557"/>
    </row>
    <row r="27558" spans="10:11">
      <c r="J27558" s="1"/>
      <c r="K27558"/>
    </row>
    <row r="27559" spans="10:11">
      <c r="J27559" s="1"/>
      <c r="K27559"/>
    </row>
    <row r="27560" spans="10:11">
      <c r="J27560" s="1"/>
      <c r="K27560"/>
    </row>
    <row r="27561" spans="10:11">
      <c r="J27561" s="1"/>
      <c r="K27561"/>
    </row>
    <row r="27562" spans="10:11">
      <c r="J27562" s="1"/>
      <c r="K27562"/>
    </row>
    <row r="27563" spans="10:11">
      <c r="J27563" s="1"/>
      <c r="K27563"/>
    </row>
    <row r="27564" spans="10:11">
      <c r="J27564" s="1"/>
      <c r="K27564"/>
    </row>
    <row r="27565" spans="10:11">
      <c r="J27565" s="1"/>
      <c r="K27565"/>
    </row>
    <row r="27566" spans="10:11">
      <c r="J27566" s="1"/>
      <c r="K27566"/>
    </row>
    <row r="27567" spans="10:11">
      <c r="J27567" s="1"/>
      <c r="K27567"/>
    </row>
    <row r="27568" spans="10:11">
      <c r="J27568" s="1"/>
      <c r="K27568"/>
    </row>
    <row r="27569" spans="10:11">
      <c r="J27569" s="1"/>
      <c r="K27569"/>
    </row>
    <row r="27570" spans="10:11">
      <c r="J27570" s="1"/>
      <c r="K27570"/>
    </row>
    <row r="27571" spans="10:11">
      <c r="J27571" s="1"/>
      <c r="K27571"/>
    </row>
    <row r="27572" spans="10:11">
      <c r="J27572" s="1"/>
      <c r="K27572"/>
    </row>
    <row r="27573" spans="10:11">
      <c r="J27573" s="1"/>
      <c r="K27573"/>
    </row>
    <row r="27574" spans="10:11">
      <c r="J27574" s="1"/>
      <c r="K27574"/>
    </row>
    <row r="27575" spans="10:11">
      <c r="J27575" s="1"/>
      <c r="K27575"/>
    </row>
    <row r="27576" spans="10:11">
      <c r="J27576" s="1"/>
      <c r="K27576"/>
    </row>
    <row r="27577" spans="10:11">
      <c r="J27577" s="1"/>
      <c r="K27577"/>
    </row>
    <row r="27578" spans="10:11">
      <c r="J27578" s="1"/>
      <c r="K27578"/>
    </row>
    <row r="27579" spans="10:11">
      <c r="J27579" s="1"/>
      <c r="K27579"/>
    </row>
    <row r="27580" spans="10:11">
      <c r="J27580" s="1"/>
      <c r="K27580"/>
    </row>
    <row r="27581" spans="10:11">
      <c r="J27581" s="1"/>
      <c r="K27581"/>
    </row>
    <row r="27582" spans="10:11">
      <c r="J27582" s="1"/>
      <c r="K27582"/>
    </row>
    <row r="27583" spans="10:11">
      <c r="J27583" s="1"/>
      <c r="K27583"/>
    </row>
    <row r="27584" spans="10:11">
      <c r="J27584" s="1"/>
      <c r="K27584"/>
    </row>
    <row r="27585" spans="10:11">
      <c r="J27585" s="1"/>
      <c r="K27585"/>
    </row>
    <row r="27586" spans="10:11">
      <c r="J27586" s="1"/>
      <c r="K27586"/>
    </row>
    <row r="27587" spans="10:11">
      <c r="J27587" s="1"/>
      <c r="K27587"/>
    </row>
    <row r="27588" spans="10:11">
      <c r="J27588" s="1"/>
      <c r="K27588"/>
    </row>
    <row r="27589" spans="10:11">
      <c r="J27589" s="1"/>
      <c r="K27589"/>
    </row>
    <row r="27590" spans="10:11">
      <c r="J27590" s="1"/>
      <c r="K27590"/>
    </row>
    <row r="27591" spans="10:11">
      <c r="J27591" s="1"/>
      <c r="K27591"/>
    </row>
    <row r="27592" spans="10:11">
      <c r="J27592" s="1"/>
      <c r="K27592"/>
    </row>
    <row r="27593" spans="10:11">
      <c r="J27593" s="1"/>
      <c r="K27593"/>
    </row>
    <row r="27594" spans="10:11">
      <c r="J27594" s="1"/>
      <c r="K27594"/>
    </row>
    <row r="27595" spans="10:11">
      <c r="J27595" s="1"/>
      <c r="K27595"/>
    </row>
    <row r="27596" spans="10:11">
      <c r="J27596" s="1"/>
      <c r="K27596"/>
    </row>
    <row r="27597" spans="10:11">
      <c r="J27597" s="1"/>
      <c r="K27597"/>
    </row>
    <row r="27598" spans="10:11">
      <c r="J27598" s="1"/>
      <c r="K27598"/>
    </row>
    <row r="27599" spans="10:11">
      <c r="J27599" s="1"/>
      <c r="K27599"/>
    </row>
    <row r="27600" spans="10:11">
      <c r="J27600" s="1"/>
      <c r="K27600"/>
    </row>
    <row r="27601" spans="10:11">
      <c r="J27601" s="1"/>
      <c r="K27601"/>
    </row>
    <row r="27602" spans="10:11">
      <c r="J27602" s="1"/>
      <c r="K27602"/>
    </row>
    <row r="27603" spans="10:11">
      <c r="J27603" s="1"/>
      <c r="K27603"/>
    </row>
    <row r="27604" spans="10:11">
      <c r="J27604" s="1"/>
      <c r="K27604"/>
    </row>
    <row r="27605" spans="10:11">
      <c r="J27605" s="1"/>
      <c r="K27605"/>
    </row>
    <row r="27606" spans="10:11">
      <c r="J27606" s="1"/>
      <c r="K27606"/>
    </row>
    <row r="27607" spans="10:11">
      <c r="J27607" s="1"/>
      <c r="K27607"/>
    </row>
    <row r="27608" spans="10:11">
      <c r="J27608" s="1"/>
      <c r="K27608"/>
    </row>
    <row r="27609" spans="10:11">
      <c r="J27609" s="1"/>
      <c r="K27609"/>
    </row>
    <row r="27610" spans="10:11">
      <c r="J27610" s="1"/>
      <c r="K27610"/>
    </row>
    <row r="27611" spans="10:11">
      <c r="J27611" s="1"/>
      <c r="K27611"/>
    </row>
    <row r="27612" spans="10:11">
      <c r="J27612" s="1"/>
      <c r="K27612"/>
    </row>
    <row r="27613" spans="10:11">
      <c r="J27613" s="1"/>
      <c r="K27613"/>
    </row>
    <row r="27614" spans="10:11">
      <c r="J27614" s="1"/>
      <c r="K27614"/>
    </row>
    <row r="27615" spans="10:11">
      <c r="J27615" s="1"/>
      <c r="K27615"/>
    </row>
    <row r="27616" spans="10:11">
      <c r="J27616" s="1"/>
      <c r="K27616"/>
    </row>
    <row r="27617" spans="10:11">
      <c r="J27617" s="1"/>
      <c r="K27617"/>
    </row>
    <row r="27618" spans="10:11">
      <c r="J27618" s="1"/>
      <c r="K27618"/>
    </row>
    <row r="27619" spans="10:11">
      <c r="J27619" s="1"/>
      <c r="K27619"/>
    </row>
    <row r="27620" spans="10:11">
      <c r="J27620" s="1"/>
      <c r="K27620"/>
    </row>
    <row r="27621" spans="10:11">
      <c r="J27621" s="1"/>
      <c r="K27621"/>
    </row>
    <row r="27622" spans="10:11">
      <c r="J27622" s="1"/>
      <c r="K27622"/>
    </row>
    <row r="27623" spans="10:11">
      <c r="J27623" s="1"/>
      <c r="K27623"/>
    </row>
    <row r="27624" spans="10:11">
      <c r="J27624" s="1"/>
      <c r="K27624"/>
    </row>
    <row r="27625" spans="10:11">
      <c r="J27625" s="1"/>
      <c r="K27625"/>
    </row>
    <row r="27626" spans="10:11">
      <c r="J27626" s="1"/>
      <c r="K27626"/>
    </row>
    <row r="27627" spans="10:11">
      <c r="J27627" s="1"/>
      <c r="K27627"/>
    </row>
    <row r="27628" spans="10:11">
      <c r="J27628" s="1"/>
      <c r="K27628"/>
    </row>
    <row r="27629" spans="10:11">
      <c r="J27629" s="1"/>
      <c r="K27629"/>
    </row>
    <row r="27630" spans="10:11">
      <c r="J27630" s="1"/>
      <c r="K27630"/>
    </row>
    <row r="27631" spans="10:11">
      <c r="J27631" s="1"/>
      <c r="K27631"/>
    </row>
    <row r="27632" spans="10:11">
      <c r="J27632" s="1"/>
      <c r="K27632"/>
    </row>
    <row r="27633" spans="10:11">
      <c r="J27633" s="1"/>
      <c r="K27633"/>
    </row>
    <row r="27634" spans="10:11">
      <c r="J27634" s="1"/>
      <c r="K27634"/>
    </row>
    <row r="27635" spans="10:11">
      <c r="J27635" s="1"/>
      <c r="K27635"/>
    </row>
    <row r="27636" spans="10:11">
      <c r="J27636" s="1"/>
      <c r="K27636"/>
    </row>
    <row r="27637" spans="10:11">
      <c r="J27637" s="1"/>
      <c r="K27637"/>
    </row>
    <row r="27638" spans="10:11">
      <c r="J27638" s="1"/>
      <c r="K27638"/>
    </row>
    <row r="27639" spans="10:11">
      <c r="J27639" s="1"/>
      <c r="K27639"/>
    </row>
    <row r="27640" spans="10:11">
      <c r="J27640" s="1"/>
      <c r="K27640"/>
    </row>
    <row r="27641" spans="10:11">
      <c r="J27641" s="1"/>
      <c r="K27641"/>
    </row>
    <row r="27642" spans="10:11">
      <c r="J27642" s="1"/>
      <c r="K27642"/>
    </row>
    <row r="27643" spans="10:11">
      <c r="J27643" s="1"/>
      <c r="K27643"/>
    </row>
    <row r="27644" spans="10:11">
      <c r="J27644" s="1"/>
      <c r="K27644"/>
    </row>
    <row r="27645" spans="10:11">
      <c r="J27645" s="1"/>
      <c r="K27645"/>
    </row>
    <row r="27646" spans="10:11">
      <c r="J27646" s="1"/>
      <c r="K27646"/>
    </row>
    <row r="27647" spans="10:11">
      <c r="J27647" s="1"/>
      <c r="K27647"/>
    </row>
    <row r="27648" spans="10:11">
      <c r="J27648" s="1"/>
      <c r="K27648"/>
    </row>
    <row r="27649" spans="10:11">
      <c r="J27649" s="1"/>
      <c r="K27649"/>
    </row>
    <row r="27650" spans="10:11">
      <c r="J27650" s="1"/>
      <c r="K27650"/>
    </row>
    <row r="27651" spans="10:11">
      <c r="J27651" s="1"/>
      <c r="K27651"/>
    </row>
    <row r="27652" spans="10:11">
      <c r="J27652" s="1"/>
      <c r="K27652"/>
    </row>
    <row r="27653" spans="10:11">
      <c r="J27653" s="1"/>
      <c r="K27653"/>
    </row>
    <row r="27654" spans="10:11">
      <c r="J27654" s="1"/>
      <c r="K27654"/>
    </row>
    <row r="27655" spans="10:11">
      <c r="J27655" s="1"/>
      <c r="K27655"/>
    </row>
    <row r="27656" spans="10:11">
      <c r="J27656" s="1"/>
      <c r="K27656"/>
    </row>
    <row r="27657" spans="10:11">
      <c r="J27657" s="1"/>
      <c r="K27657"/>
    </row>
    <row r="27658" spans="10:11">
      <c r="J27658" s="1"/>
      <c r="K27658"/>
    </row>
    <row r="27659" spans="10:11">
      <c r="J27659" s="1"/>
      <c r="K27659"/>
    </row>
    <row r="27660" spans="10:11">
      <c r="J27660" s="1"/>
      <c r="K27660"/>
    </row>
    <row r="27661" spans="10:11">
      <c r="J27661" s="1"/>
      <c r="K27661"/>
    </row>
    <row r="27662" spans="10:11">
      <c r="J27662" s="1"/>
      <c r="K27662"/>
    </row>
    <row r="27663" spans="10:11">
      <c r="J27663" s="1"/>
      <c r="K27663"/>
    </row>
    <row r="27664" spans="10:11">
      <c r="J27664" s="1"/>
      <c r="K27664"/>
    </row>
    <row r="27665" spans="10:11">
      <c r="J27665" s="1"/>
      <c r="K27665"/>
    </row>
    <row r="27666" spans="10:11">
      <c r="J27666" s="1"/>
      <c r="K27666"/>
    </row>
    <row r="27667" spans="10:11">
      <c r="J27667" s="1"/>
      <c r="K27667"/>
    </row>
    <row r="27668" spans="10:11">
      <c r="J27668" s="1"/>
      <c r="K27668"/>
    </row>
    <row r="27669" spans="10:11">
      <c r="J27669" s="1"/>
      <c r="K27669"/>
    </row>
    <row r="27670" spans="10:11">
      <c r="J27670" s="1"/>
      <c r="K27670"/>
    </row>
    <row r="27671" spans="10:11">
      <c r="J27671" s="1"/>
      <c r="K27671"/>
    </row>
    <row r="27672" spans="10:11">
      <c r="J27672" s="1"/>
      <c r="K27672"/>
    </row>
    <row r="27673" spans="10:11">
      <c r="J27673" s="1"/>
      <c r="K27673"/>
    </row>
    <row r="27674" spans="10:11">
      <c r="J27674" s="1"/>
      <c r="K27674"/>
    </row>
    <row r="27675" spans="10:11">
      <c r="J27675" s="1"/>
      <c r="K27675"/>
    </row>
    <row r="27676" spans="10:11">
      <c r="J27676" s="1"/>
      <c r="K27676"/>
    </row>
    <row r="27677" spans="10:11">
      <c r="J27677" s="1"/>
      <c r="K27677"/>
    </row>
    <row r="27678" spans="10:11">
      <c r="J27678" s="1"/>
      <c r="K27678"/>
    </row>
    <row r="27679" spans="10:11">
      <c r="J27679" s="1"/>
      <c r="K27679"/>
    </row>
    <row r="27680" spans="10:11">
      <c r="J27680" s="1"/>
      <c r="K27680"/>
    </row>
    <row r="27681" spans="10:11">
      <c r="J27681" s="1"/>
      <c r="K27681"/>
    </row>
    <row r="27682" spans="10:11">
      <c r="J27682" s="1"/>
      <c r="K27682"/>
    </row>
    <row r="27683" spans="10:11">
      <c r="J27683" s="1"/>
      <c r="K27683"/>
    </row>
    <row r="27684" spans="10:11">
      <c r="J27684" s="1"/>
      <c r="K27684"/>
    </row>
    <row r="27685" spans="10:11">
      <c r="J27685" s="1"/>
      <c r="K27685"/>
    </row>
    <row r="27686" spans="10:11">
      <c r="J27686" s="1"/>
      <c r="K27686"/>
    </row>
    <row r="27687" spans="10:11">
      <c r="J27687" s="1"/>
      <c r="K27687"/>
    </row>
    <row r="27688" spans="10:11">
      <c r="J27688" s="1"/>
      <c r="K27688"/>
    </row>
    <row r="27689" spans="10:11">
      <c r="J27689" s="1"/>
      <c r="K27689"/>
    </row>
    <row r="27690" spans="10:11">
      <c r="J27690" s="1"/>
      <c r="K27690"/>
    </row>
    <row r="27691" spans="10:11">
      <c r="J27691" s="1"/>
      <c r="K27691"/>
    </row>
    <row r="27692" spans="10:11">
      <c r="J27692" s="1"/>
      <c r="K27692"/>
    </row>
    <row r="27693" spans="10:11">
      <c r="J27693" s="1"/>
      <c r="K27693"/>
    </row>
    <row r="27694" spans="10:11">
      <c r="J27694" s="1"/>
      <c r="K27694"/>
    </row>
    <row r="27695" spans="10:11">
      <c r="J27695" s="1"/>
      <c r="K27695"/>
    </row>
    <row r="27696" spans="10:11">
      <c r="J27696" s="1"/>
      <c r="K27696"/>
    </row>
    <row r="27697" spans="10:11">
      <c r="J27697" s="1"/>
      <c r="K27697"/>
    </row>
    <row r="27698" spans="10:11">
      <c r="J27698" s="1"/>
      <c r="K27698"/>
    </row>
    <row r="27699" spans="10:11">
      <c r="J27699" s="1"/>
      <c r="K27699"/>
    </row>
    <row r="27700" spans="10:11">
      <c r="J27700" s="1"/>
      <c r="K27700"/>
    </row>
    <row r="27701" spans="10:11">
      <c r="J27701" s="1"/>
      <c r="K27701"/>
    </row>
    <row r="27702" spans="10:11">
      <c r="J27702" s="1"/>
      <c r="K27702"/>
    </row>
    <row r="27703" spans="10:11">
      <c r="J27703" s="1"/>
      <c r="K27703"/>
    </row>
    <row r="27704" spans="10:11">
      <c r="J27704" s="1"/>
      <c r="K27704"/>
    </row>
    <row r="27705" spans="10:11">
      <c r="J27705" s="1"/>
      <c r="K27705"/>
    </row>
    <row r="27706" spans="10:11">
      <c r="J27706" s="1"/>
      <c r="K27706"/>
    </row>
    <row r="27707" spans="10:11">
      <c r="J27707" s="1"/>
      <c r="K27707"/>
    </row>
    <row r="27708" spans="10:11">
      <c r="J27708" s="1"/>
      <c r="K27708"/>
    </row>
    <row r="27709" spans="10:11">
      <c r="J27709" s="1"/>
      <c r="K27709"/>
    </row>
    <row r="27710" spans="10:11">
      <c r="J27710" s="1"/>
      <c r="K27710"/>
    </row>
    <row r="27711" spans="10:11">
      <c r="J27711" s="1"/>
      <c r="K27711"/>
    </row>
    <row r="27712" spans="10:11">
      <c r="J27712" s="1"/>
      <c r="K27712"/>
    </row>
    <row r="27713" spans="10:11">
      <c r="J27713" s="1"/>
      <c r="K27713"/>
    </row>
    <row r="27714" spans="10:11">
      <c r="J27714" s="1"/>
      <c r="K27714"/>
    </row>
    <row r="27715" spans="10:11">
      <c r="J27715" s="1"/>
      <c r="K27715"/>
    </row>
    <row r="27716" spans="10:11">
      <c r="J27716" s="1"/>
      <c r="K27716"/>
    </row>
    <row r="27717" spans="10:11">
      <c r="J27717" s="1"/>
      <c r="K27717"/>
    </row>
    <row r="27718" spans="10:11">
      <c r="J27718" s="1"/>
      <c r="K27718"/>
    </row>
    <row r="27719" spans="10:11">
      <c r="J27719" s="1"/>
      <c r="K27719"/>
    </row>
    <row r="27720" spans="10:11">
      <c r="J27720" s="1"/>
      <c r="K27720"/>
    </row>
    <row r="27721" spans="10:11">
      <c r="J27721" s="1"/>
      <c r="K27721"/>
    </row>
    <row r="27722" spans="10:11">
      <c r="J27722" s="1"/>
      <c r="K27722"/>
    </row>
    <row r="27723" spans="10:11">
      <c r="J27723" s="1"/>
      <c r="K27723"/>
    </row>
    <row r="27724" spans="10:11">
      <c r="J27724" s="1"/>
      <c r="K27724"/>
    </row>
    <row r="27725" spans="10:11">
      <c r="J27725" s="1"/>
      <c r="K27725"/>
    </row>
    <row r="27726" spans="10:11">
      <c r="J27726" s="1"/>
      <c r="K27726"/>
    </row>
    <row r="27727" spans="10:11">
      <c r="J27727" s="1"/>
      <c r="K27727"/>
    </row>
    <row r="27728" spans="10:11">
      <c r="J27728" s="1"/>
      <c r="K27728"/>
    </row>
    <row r="27729" spans="10:11">
      <c r="J27729" s="1"/>
      <c r="K27729"/>
    </row>
    <row r="27730" spans="10:11">
      <c r="J27730" s="1"/>
      <c r="K27730"/>
    </row>
    <row r="27731" spans="10:11">
      <c r="J27731" s="1"/>
      <c r="K27731"/>
    </row>
    <row r="27732" spans="10:11">
      <c r="J27732" s="1"/>
      <c r="K27732"/>
    </row>
    <row r="27733" spans="10:11">
      <c r="J27733" s="1"/>
      <c r="K27733"/>
    </row>
    <row r="27734" spans="10:11">
      <c r="J27734" s="1"/>
      <c r="K27734"/>
    </row>
    <row r="27735" spans="10:11">
      <c r="J27735" s="1"/>
      <c r="K27735"/>
    </row>
    <row r="27736" spans="10:11">
      <c r="J27736" s="1"/>
      <c r="K27736"/>
    </row>
    <row r="27737" spans="10:11">
      <c r="J27737" s="1"/>
      <c r="K27737"/>
    </row>
    <row r="27738" spans="10:11">
      <c r="J27738" s="1"/>
      <c r="K27738"/>
    </row>
    <row r="27739" spans="10:11">
      <c r="J27739" s="1"/>
      <c r="K27739"/>
    </row>
    <row r="27740" spans="10:11">
      <c r="J27740" s="1"/>
      <c r="K27740"/>
    </row>
    <row r="27741" spans="10:11">
      <c r="J27741" s="1"/>
      <c r="K27741"/>
    </row>
    <row r="27742" spans="10:11">
      <c r="J27742" s="1"/>
      <c r="K27742"/>
    </row>
    <row r="27743" spans="10:11">
      <c r="J27743" s="1"/>
      <c r="K27743"/>
    </row>
    <row r="27744" spans="10:11">
      <c r="J27744" s="1"/>
      <c r="K27744"/>
    </row>
    <row r="27745" spans="10:11">
      <c r="J27745" s="1"/>
      <c r="K27745"/>
    </row>
    <row r="27746" spans="10:11">
      <c r="J27746" s="1"/>
      <c r="K27746"/>
    </row>
    <row r="27747" spans="10:11">
      <c r="J27747" s="1"/>
      <c r="K27747"/>
    </row>
    <row r="27748" spans="10:11">
      <c r="J27748" s="1"/>
      <c r="K27748"/>
    </row>
    <row r="27749" spans="10:11">
      <c r="J27749" s="1"/>
      <c r="K27749"/>
    </row>
    <row r="27750" spans="10:11">
      <c r="J27750" s="1"/>
      <c r="K27750"/>
    </row>
    <row r="27751" spans="10:11">
      <c r="J27751" s="1"/>
      <c r="K27751"/>
    </row>
    <row r="27752" spans="10:11">
      <c r="J27752" s="1"/>
      <c r="K27752"/>
    </row>
    <row r="27753" spans="10:11">
      <c r="J27753" s="1"/>
      <c r="K27753"/>
    </row>
    <row r="27754" spans="10:11">
      <c r="J27754" s="1"/>
      <c r="K27754"/>
    </row>
    <row r="27755" spans="10:11">
      <c r="J27755" s="1"/>
      <c r="K27755"/>
    </row>
    <row r="27756" spans="10:11">
      <c r="J27756" s="1"/>
      <c r="K27756"/>
    </row>
    <row r="27757" spans="10:11">
      <c r="J27757" s="1"/>
      <c r="K27757"/>
    </row>
    <row r="27758" spans="10:11">
      <c r="J27758" s="1"/>
      <c r="K27758"/>
    </row>
    <row r="27759" spans="10:11">
      <c r="J27759" s="1"/>
      <c r="K27759"/>
    </row>
    <row r="27760" spans="10:11">
      <c r="J27760" s="1"/>
      <c r="K27760"/>
    </row>
    <row r="27761" spans="10:11">
      <c r="J27761" s="1"/>
      <c r="K27761"/>
    </row>
    <row r="27762" spans="10:11">
      <c r="J27762" s="1"/>
      <c r="K27762"/>
    </row>
    <row r="27763" spans="10:11">
      <c r="J27763" s="1"/>
      <c r="K27763"/>
    </row>
    <row r="27764" spans="10:11">
      <c r="J27764" s="1"/>
      <c r="K27764"/>
    </row>
    <row r="27765" spans="10:11">
      <c r="J27765" s="1"/>
      <c r="K27765"/>
    </row>
    <row r="27766" spans="10:11">
      <c r="J27766" s="1"/>
      <c r="K27766"/>
    </row>
    <row r="27767" spans="10:11">
      <c r="J27767" s="1"/>
      <c r="K27767"/>
    </row>
    <row r="27768" spans="10:11">
      <c r="J27768" s="1"/>
      <c r="K27768"/>
    </row>
    <row r="27769" spans="10:11">
      <c r="J27769" s="1"/>
      <c r="K27769"/>
    </row>
    <row r="27770" spans="10:11">
      <c r="J27770" s="1"/>
      <c r="K27770"/>
    </row>
    <row r="27771" spans="10:11">
      <c r="J27771" s="1"/>
      <c r="K27771"/>
    </row>
    <row r="27772" spans="10:11">
      <c r="J27772" s="1"/>
      <c r="K27772"/>
    </row>
    <row r="27773" spans="10:11">
      <c r="J27773" s="1"/>
      <c r="K27773"/>
    </row>
    <row r="27774" spans="10:11">
      <c r="J27774" s="1"/>
      <c r="K27774"/>
    </row>
    <row r="27775" spans="10:11">
      <c r="J27775" s="1"/>
      <c r="K27775"/>
    </row>
    <row r="27776" spans="10:11">
      <c r="J27776" s="1"/>
      <c r="K27776"/>
    </row>
    <row r="27777" spans="10:11">
      <c r="J27777" s="1"/>
      <c r="K27777"/>
    </row>
    <row r="27778" spans="10:11">
      <c r="J27778" s="1"/>
      <c r="K27778"/>
    </row>
    <row r="27779" spans="10:11">
      <c r="J27779" s="1"/>
      <c r="K27779"/>
    </row>
    <row r="27780" spans="10:11">
      <c r="J27780" s="1"/>
      <c r="K27780"/>
    </row>
    <row r="27781" spans="10:11">
      <c r="J27781" s="1"/>
      <c r="K27781"/>
    </row>
    <row r="27782" spans="10:11">
      <c r="J27782" s="1"/>
      <c r="K27782"/>
    </row>
    <row r="27783" spans="10:11">
      <c r="J27783" s="1"/>
      <c r="K27783"/>
    </row>
    <row r="27784" spans="10:11">
      <c r="J27784" s="1"/>
      <c r="K27784"/>
    </row>
    <row r="27785" spans="10:11">
      <c r="J27785" s="1"/>
      <c r="K27785"/>
    </row>
    <row r="27786" spans="10:11">
      <c r="J27786" s="1"/>
      <c r="K27786"/>
    </row>
    <row r="27787" spans="10:11">
      <c r="J27787" s="1"/>
      <c r="K27787"/>
    </row>
    <row r="27788" spans="10:11">
      <c r="J27788" s="1"/>
      <c r="K27788"/>
    </row>
    <row r="27789" spans="10:11">
      <c r="J27789" s="1"/>
      <c r="K27789"/>
    </row>
    <row r="27790" spans="10:11">
      <c r="J27790" s="1"/>
      <c r="K27790"/>
    </row>
    <row r="27791" spans="10:11">
      <c r="J27791" s="1"/>
      <c r="K27791"/>
    </row>
    <row r="27792" spans="10:11">
      <c r="J27792" s="1"/>
      <c r="K27792"/>
    </row>
    <row r="27793" spans="10:11">
      <c r="J27793" s="1"/>
      <c r="K27793"/>
    </row>
    <row r="27794" spans="10:11">
      <c r="J27794" s="1"/>
      <c r="K27794"/>
    </row>
    <row r="27795" spans="10:11">
      <c r="J27795" s="1"/>
      <c r="K27795"/>
    </row>
    <row r="27796" spans="10:11">
      <c r="J27796" s="1"/>
      <c r="K27796"/>
    </row>
    <row r="27797" spans="10:11">
      <c r="J27797" s="1"/>
      <c r="K27797"/>
    </row>
    <row r="27798" spans="10:11">
      <c r="J27798" s="1"/>
      <c r="K27798"/>
    </row>
    <row r="27799" spans="10:11">
      <c r="J27799" s="1"/>
      <c r="K27799"/>
    </row>
    <row r="27800" spans="10:11">
      <c r="J27800" s="1"/>
      <c r="K27800"/>
    </row>
    <row r="27801" spans="10:11">
      <c r="J27801" s="1"/>
      <c r="K27801"/>
    </row>
    <row r="27802" spans="10:11">
      <c r="J27802" s="1"/>
      <c r="K27802"/>
    </row>
    <row r="27803" spans="10:11">
      <c r="J27803" s="1"/>
      <c r="K27803"/>
    </row>
    <row r="27804" spans="10:11">
      <c r="J27804" s="1"/>
      <c r="K27804"/>
    </row>
    <row r="27805" spans="10:11">
      <c r="J27805" s="1"/>
      <c r="K27805"/>
    </row>
    <row r="27806" spans="10:11">
      <c r="J27806" s="1"/>
      <c r="K27806"/>
    </row>
    <row r="27807" spans="10:11">
      <c r="J27807" s="1"/>
      <c r="K27807"/>
    </row>
    <row r="27808" spans="10:11">
      <c r="J27808" s="1"/>
      <c r="K27808"/>
    </row>
    <row r="27809" spans="10:11">
      <c r="J27809" s="1"/>
      <c r="K27809"/>
    </row>
    <row r="27810" spans="10:11">
      <c r="J27810" s="1"/>
      <c r="K27810"/>
    </row>
    <row r="27811" spans="10:11">
      <c r="J27811" s="1"/>
      <c r="K27811"/>
    </row>
    <row r="27812" spans="10:11">
      <c r="J27812" s="1"/>
      <c r="K27812"/>
    </row>
    <row r="27813" spans="10:11">
      <c r="J27813" s="1"/>
      <c r="K27813"/>
    </row>
    <row r="27814" spans="10:11">
      <c r="J27814" s="1"/>
      <c r="K27814"/>
    </row>
    <row r="27815" spans="10:11">
      <c r="J27815" s="1"/>
      <c r="K27815"/>
    </row>
    <row r="27816" spans="10:11">
      <c r="J27816" s="1"/>
      <c r="K27816"/>
    </row>
    <row r="27817" spans="10:11">
      <c r="J27817" s="1"/>
      <c r="K27817"/>
    </row>
    <row r="27818" spans="10:11">
      <c r="J27818" s="1"/>
      <c r="K27818"/>
    </row>
    <row r="27819" spans="10:11">
      <c r="J27819" s="1"/>
      <c r="K27819"/>
    </row>
    <row r="27820" spans="10:11">
      <c r="J27820" s="1"/>
      <c r="K27820"/>
    </row>
    <row r="27821" spans="10:11">
      <c r="J27821" s="1"/>
      <c r="K27821"/>
    </row>
    <row r="27822" spans="10:11">
      <c r="J27822" s="1"/>
      <c r="K27822"/>
    </row>
    <row r="27823" spans="10:11">
      <c r="J27823" s="1"/>
      <c r="K27823"/>
    </row>
    <row r="27824" spans="10:11">
      <c r="J27824" s="1"/>
      <c r="K27824"/>
    </row>
    <row r="27825" spans="10:11">
      <c r="J27825" s="1"/>
      <c r="K27825"/>
    </row>
    <row r="27826" spans="10:11">
      <c r="J27826" s="1"/>
      <c r="K27826"/>
    </row>
    <row r="27827" spans="10:11">
      <c r="J27827" s="1"/>
      <c r="K27827"/>
    </row>
    <row r="27828" spans="10:11">
      <c r="J27828" s="1"/>
      <c r="K27828"/>
    </row>
    <row r="27829" spans="10:11">
      <c r="J27829" s="1"/>
      <c r="K27829"/>
    </row>
    <row r="27830" spans="10:11">
      <c r="J27830" s="1"/>
      <c r="K27830"/>
    </row>
    <row r="27831" spans="10:11">
      <c r="J27831" s="1"/>
      <c r="K27831"/>
    </row>
    <row r="27832" spans="10:11">
      <c r="J27832" s="1"/>
      <c r="K27832"/>
    </row>
    <row r="27833" spans="10:11">
      <c r="J27833" s="1"/>
      <c r="K27833"/>
    </row>
    <row r="27834" spans="10:11">
      <c r="J27834" s="1"/>
      <c r="K27834"/>
    </row>
    <row r="27835" spans="10:11">
      <c r="J27835" s="1"/>
      <c r="K27835"/>
    </row>
    <row r="27836" spans="10:11">
      <c r="J27836" s="1"/>
      <c r="K27836"/>
    </row>
    <row r="27837" spans="10:11">
      <c r="J27837" s="1"/>
      <c r="K27837"/>
    </row>
    <row r="27838" spans="10:11">
      <c r="J27838" s="1"/>
      <c r="K27838"/>
    </row>
    <row r="27839" spans="10:11">
      <c r="J27839" s="1"/>
      <c r="K27839"/>
    </row>
    <row r="27840" spans="10:11">
      <c r="J27840" s="1"/>
      <c r="K27840"/>
    </row>
    <row r="27841" spans="10:11">
      <c r="J27841" s="1"/>
      <c r="K27841"/>
    </row>
    <row r="27842" spans="10:11">
      <c r="J27842" s="1"/>
      <c r="K27842"/>
    </row>
    <row r="27843" spans="10:11">
      <c r="J27843" s="1"/>
      <c r="K27843"/>
    </row>
    <row r="27844" spans="10:11">
      <c r="J27844" s="1"/>
      <c r="K27844"/>
    </row>
    <row r="27845" spans="10:11">
      <c r="J27845" s="1"/>
      <c r="K27845"/>
    </row>
    <row r="27846" spans="10:11">
      <c r="J27846" s="1"/>
      <c r="K27846"/>
    </row>
    <row r="27847" spans="10:11">
      <c r="J27847" s="1"/>
      <c r="K27847"/>
    </row>
    <row r="27848" spans="10:11">
      <c r="J27848" s="1"/>
      <c r="K27848"/>
    </row>
    <row r="27849" spans="10:11">
      <c r="J27849" s="1"/>
      <c r="K27849"/>
    </row>
    <row r="27850" spans="10:11">
      <c r="J27850" s="1"/>
      <c r="K27850"/>
    </row>
    <row r="27851" spans="10:11">
      <c r="J27851" s="1"/>
      <c r="K27851"/>
    </row>
    <row r="27852" spans="10:11">
      <c r="J27852" s="1"/>
      <c r="K27852"/>
    </row>
    <row r="27853" spans="10:11">
      <c r="J27853" s="1"/>
      <c r="K27853"/>
    </row>
    <row r="27854" spans="10:11">
      <c r="J27854" s="1"/>
      <c r="K27854"/>
    </row>
    <row r="27855" spans="10:11">
      <c r="J27855" s="1"/>
      <c r="K27855"/>
    </row>
    <row r="27856" spans="10:11">
      <c r="J27856" s="1"/>
      <c r="K27856"/>
    </row>
    <row r="27857" spans="10:11">
      <c r="J27857" s="1"/>
      <c r="K27857"/>
    </row>
    <row r="27858" spans="10:11">
      <c r="J27858" s="1"/>
      <c r="K27858"/>
    </row>
    <row r="27859" spans="10:11">
      <c r="J27859" s="1"/>
      <c r="K27859"/>
    </row>
    <row r="27860" spans="10:11">
      <c r="J27860" s="1"/>
      <c r="K27860"/>
    </row>
    <row r="27861" spans="10:11">
      <c r="J27861" s="1"/>
      <c r="K27861"/>
    </row>
    <row r="27862" spans="10:11">
      <c r="J27862" s="1"/>
      <c r="K27862"/>
    </row>
    <row r="27863" spans="10:11">
      <c r="J27863" s="1"/>
      <c r="K27863"/>
    </row>
    <row r="27864" spans="10:11">
      <c r="J27864" s="1"/>
      <c r="K27864"/>
    </row>
    <row r="27865" spans="10:11">
      <c r="J27865" s="1"/>
      <c r="K27865"/>
    </row>
    <row r="27866" spans="10:11">
      <c r="J27866" s="1"/>
      <c r="K27866"/>
    </row>
    <row r="27867" spans="10:11">
      <c r="J27867" s="1"/>
      <c r="K27867"/>
    </row>
    <row r="27868" spans="10:11">
      <c r="J27868" s="1"/>
      <c r="K27868"/>
    </row>
    <row r="27869" spans="10:11">
      <c r="J27869" s="1"/>
      <c r="K27869"/>
    </row>
    <row r="27870" spans="10:11">
      <c r="J27870" s="1"/>
      <c r="K27870"/>
    </row>
    <row r="27871" spans="10:11">
      <c r="J27871" s="1"/>
      <c r="K27871"/>
    </row>
    <row r="27872" spans="10:11">
      <c r="J27872" s="1"/>
      <c r="K27872"/>
    </row>
    <row r="27873" spans="10:11">
      <c r="J27873" s="1"/>
      <c r="K27873"/>
    </row>
    <row r="27874" spans="10:11">
      <c r="J27874" s="1"/>
      <c r="K27874"/>
    </row>
    <row r="27875" spans="10:11">
      <c r="J27875" s="1"/>
      <c r="K27875"/>
    </row>
    <row r="27876" spans="10:11">
      <c r="J27876" s="1"/>
      <c r="K27876"/>
    </row>
    <row r="27877" spans="10:11">
      <c r="J27877" s="1"/>
      <c r="K27877"/>
    </row>
    <row r="27878" spans="10:11">
      <c r="J27878" s="1"/>
      <c r="K27878"/>
    </row>
    <row r="27879" spans="10:11">
      <c r="J27879" s="1"/>
      <c r="K27879"/>
    </row>
    <row r="27880" spans="10:11">
      <c r="J27880" s="1"/>
      <c r="K27880"/>
    </row>
    <row r="27881" spans="10:11">
      <c r="J27881" s="1"/>
      <c r="K27881"/>
    </row>
    <row r="27882" spans="10:11">
      <c r="J27882" s="1"/>
      <c r="K27882"/>
    </row>
    <row r="27883" spans="10:11">
      <c r="J27883" s="1"/>
      <c r="K27883"/>
    </row>
    <row r="27884" spans="10:11">
      <c r="J27884" s="1"/>
      <c r="K27884"/>
    </row>
    <row r="27885" spans="10:11">
      <c r="J27885" s="1"/>
      <c r="K27885"/>
    </row>
    <row r="27886" spans="10:11">
      <c r="J27886" s="1"/>
      <c r="K27886"/>
    </row>
    <row r="27887" spans="10:11">
      <c r="J27887" s="1"/>
      <c r="K27887"/>
    </row>
    <row r="27888" spans="10:11">
      <c r="J27888" s="1"/>
      <c r="K27888"/>
    </row>
    <row r="27889" spans="10:11">
      <c r="J27889" s="1"/>
      <c r="K27889"/>
    </row>
    <row r="27890" spans="10:11">
      <c r="J27890" s="1"/>
      <c r="K27890"/>
    </row>
    <row r="27891" spans="10:11">
      <c r="J27891" s="1"/>
      <c r="K27891"/>
    </row>
    <row r="27892" spans="10:11">
      <c r="J27892" s="1"/>
      <c r="K27892"/>
    </row>
    <row r="27893" spans="10:11">
      <c r="J27893" s="1"/>
      <c r="K27893"/>
    </row>
    <row r="27894" spans="10:11">
      <c r="J27894" s="1"/>
      <c r="K27894"/>
    </row>
    <row r="27895" spans="10:11">
      <c r="J27895" s="1"/>
      <c r="K27895"/>
    </row>
    <row r="27896" spans="10:11">
      <c r="J27896" s="1"/>
      <c r="K27896"/>
    </row>
    <row r="27897" spans="10:11">
      <c r="J27897" s="1"/>
      <c r="K27897"/>
    </row>
    <row r="27898" spans="10:11">
      <c r="J27898" s="1"/>
      <c r="K27898"/>
    </row>
    <row r="27899" spans="10:11">
      <c r="J27899" s="1"/>
      <c r="K27899"/>
    </row>
    <row r="27900" spans="10:11">
      <c r="J27900" s="1"/>
      <c r="K27900"/>
    </row>
    <row r="27901" spans="10:11">
      <c r="J27901" s="1"/>
      <c r="K27901"/>
    </row>
    <row r="27902" spans="10:11">
      <c r="J27902" s="1"/>
      <c r="K27902"/>
    </row>
    <row r="27903" spans="10:11">
      <c r="J27903" s="1"/>
      <c r="K27903"/>
    </row>
    <row r="27904" spans="10:11">
      <c r="J27904" s="1"/>
      <c r="K27904"/>
    </row>
    <row r="27905" spans="10:11">
      <c r="J27905" s="1"/>
      <c r="K27905"/>
    </row>
    <row r="27906" spans="10:11">
      <c r="J27906" s="1"/>
      <c r="K27906"/>
    </row>
    <row r="27907" spans="10:11">
      <c r="J27907" s="1"/>
      <c r="K27907"/>
    </row>
    <row r="27908" spans="10:11">
      <c r="J27908" s="1"/>
      <c r="K27908"/>
    </row>
    <row r="27909" spans="10:11">
      <c r="J27909" s="1"/>
      <c r="K27909"/>
    </row>
    <row r="27910" spans="10:11">
      <c r="J27910" s="1"/>
      <c r="K27910"/>
    </row>
    <row r="27911" spans="10:11">
      <c r="J27911" s="1"/>
      <c r="K27911"/>
    </row>
    <row r="27912" spans="10:11">
      <c r="J27912" s="1"/>
      <c r="K27912"/>
    </row>
    <row r="27913" spans="10:11">
      <c r="J27913" s="1"/>
      <c r="K27913"/>
    </row>
    <row r="27914" spans="10:11">
      <c r="J27914" s="1"/>
      <c r="K27914"/>
    </row>
    <row r="27915" spans="10:11">
      <c r="J27915" s="1"/>
      <c r="K27915"/>
    </row>
    <row r="27916" spans="10:11">
      <c r="J27916" s="1"/>
      <c r="K27916"/>
    </row>
    <row r="27917" spans="10:11">
      <c r="J27917" s="1"/>
      <c r="K27917"/>
    </row>
    <row r="27918" spans="10:11">
      <c r="J27918" s="1"/>
      <c r="K27918"/>
    </row>
    <row r="27919" spans="10:11">
      <c r="J27919" s="1"/>
      <c r="K27919"/>
    </row>
    <row r="27920" spans="10:11">
      <c r="J27920" s="1"/>
      <c r="K27920"/>
    </row>
    <row r="27921" spans="10:11">
      <c r="J27921" s="1"/>
      <c r="K27921"/>
    </row>
    <row r="27922" spans="10:11">
      <c r="J27922" s="1"/>
      <c r="K27922"/>
    </row>
    <row r="27923" spans="10:11">
      <c r="J27923" s="1"/>
      <c r="K27923"/>
    </row>
    <row r="27924" spans="10:11">
      <c r="J27924" s="1"/>
      <c r="K27924"/>
    </row>
    <row r="27925" spans="10:11">
      <c r="J27925" s="1"/>
      <c r="K27925"/>
    </row>
    <row r="27926" spans="10:11">
      <c r="J27926" s="1"/>
      <c r="K27926"/>
    </row>
    <row r="27927" spans="10:11">
      <c r="J27927" s="1"/>
      <c r="K27927"/>
    </row>
    <row r="27928" spans="10:11">
      <c r="J27928" s="1"/>
      <c r="K27928"/>
    </row>
    <row r="27929" spans="10:11">
      <c r="J27929" s="1"/>
      <c r="K27929"/>
    </row>
    <row r="27930" spans="10:11">
      <c r="J27930" s="1"/>
      <c r="K27930"/>
    </row>
    <row r="27931" spans="10:11">
      <c r="J27931" s="1"/>
      <c r="K27931"/>
    </row>
    <row r="27932" spans="10:11">
      <c r="J27932" s="1"/>
      <c r="K27932"/>
    </row>
    <row r="27933" spans="10:11">
      <c r="J27933" s="1"/>
      <c r="K27933"/>
    </row>
    <row r="27934" spans="10:11">
      <c r="J27934" s="1"/>
      <c r="K27934"/>
    </row>
    <row r="27935" spans="10:11">
      <c r="J27935" s="1"/>
      <c r="K27935"/>
    </row>
    <row r="27936" spans="10:11">
      <c r="J27936" s="1"/>
      <c r="K27936"/>
    </row>
    <row r="27937" spans="10:11">
      <c r="J27937" s="1"/>
      <c r="K27937"/>
    </row>
    <row r="27938" spans="10:11">
      <c r="J27938" s="1"/>
      <c r="K27938"/>
    </row>
    <row r="27939" spans="10:11">
      <c r="J27939" s="1"/>
      <c r="K27939"/>
    </row>
    <row r="27940" spans="10:11">
      <c r="J27940" s="1"/>
      <c r="K27940"/>
    </row>
    <row r="27941" spans="10:11">
      <c r="J27941" s="1"/>
      <c r="K27941"/>
    </row>
    <row r="27942" spans="10:11">
      <c r="J27942" s="1"/>
      <c r="K27942"/>
    </row>
    <row r="27943" spans="10:11">
      <c r="J27943" s="1"/>
      <c r="K27943"/>
    </row>
    <row r="27944" spans="10:11">
      <c r="J27944" s="1"/>
      <c r="K27944"/>
    </row>
    <row r="27945" spans="10:11">
      <c r="J27945" s="1"/>
      <c r="K27945"/>
    </row>
    <row r="27946" spans="10:11">
      <c r="J27946" s="1"/>
      <c r="K27946"/>
    </row>
    <row r="27947" spans="10:11">
      <c r="J27947" s="1"/>
      <c r="K27947"/>
    </row>
    <row r="27948" spans="10:11">
      <c r="J27948" s="1"/>
      <c r="K27948"/>
    </row>
    <row r="27949" spans="10:11">
      <c r="J27949" s="1"/>
      <c r="K27949"/>
    </row>
    <row r="27950" spans="10:11">
      <c r="J27950" s="1"/>
      <c r="K27950"/>
    </row>
    <row r="27951" spans="10:11">
      <c r="J27951" s="1"/>
      <c r="K27951"/>
    </row>
    <row r="27952" spans="10:11">
      <c r="J27952" s="1"/>
      <c r="K27952"/>
    </row>
    <row r="27953" spans="10:11">
      <c r="J27953" s="1"/>
      <c r="K27953"/>
    </row>
    <row r="27954" spans="10:11">
      <c r="J27954" s="1"/>
      <c r="K27954"/>
    </row>
    <row r="27955" spans="10:11">
      <c r="J27955" s="1"/>
      <c r="K27955"/>
    </row>
    <row r="27956" spans="10:11">
      <c r="J27956" s="1"/>
      <c r="K27956"/>
    </row>
    <row r="27957" spans="10:11">
      <c r="J27957" s="1"/>
      <c r="K27957"/>
    </row>
    <row r="27958" spans="10:11">
      <c r="J27958" s="1"/>
      <c r="K27958"/>
    </row>
    <row r="27959" spans="10:11">
      <c r="J27959" s="1"/>
      <c r="K27959"/>
    </row>
    <row r="27960" spans="10:11">
      <c r="J27960" s="1"/>
      <c r="K27960"/>
    </row>
    <row r="27961" spans="10:11">
      <c r="J27961" s="1"/>
      <c r="K27961"/>
    </row>
    <row r="27962" spans="10:11">
      <c r="J27962" s="1"/>
      <c r="K27962"/>
    </row>
    <row r="27963" spans="10:11">
      <c r="J27963" s="1"/>
      <c r="K27963"/>
    </row>
    <row r="27964" spans="10:11">
      <c r="J27964" s="1"/>
      <c r="K27964"/>
    </row>
    <row r="27965" spans="10:11">
      <c r="J27965" s="1"/>
      <c r="K27965"/>
    </row>
    <row r="27966" spans="10:11">
      <c r="J27966" s="1"/>
      <c r="K27966"/>
    </row>
    <row r="27967" spans="10:11">
      <c r="J27967" s="1"/>
      <c r="K27967"/>
    </row>
    <row r="27968" spans="10:11">
      <c r="J27968" s="1"/>
      <c r="K27968"/>
    </row>
    <row r="27969" spans="10:11">
      <c r="J27969" s="1"/>
      <c r="K27969"/>
    </row>
    <row r="27970" spans="10:11">
      <c r="J27970" s="1"/>
      <c r="K27970"/>
    </row>
    <row r="27971" spans="10:11">
      <c r="J27971" s="1"/>
      <c r="K27971"/>
    </row>
    <row r="27972" spans="10:11">
      <c r="J27972" s="1"/>
      <c r="K27972"/>
    </row>
    <row r="27973" spans="10:11">
      <c r="J27973" s="1"/>
      <c r="K27973"/>
    </row>
    <row r="27974" spans="10:11">
      <c r="J27974" s="1"/>
      <c r="K27974"/>
    </row>
    <row r="27975" spans="10:11">
      <c r="J27975" s="1"/>
      <c r="K27975"/>
    </row>
    <row r="27976" spans="10:11">
      <c r="J27976" s="1"/>
      <c r="K27976"/>
    </row>
    <row r="27977" spans="10:11">
      <c r="J27977" s="1"/>
      <c r="K27977"/>
    </row>
    <row r="27978" spans="10:11">
      <c r="J27978" s="1"/>
      <c r="K27978"/>
    </row>
    <row r="27979" spans="10:11">
      <c r="J27979" s="1"/>
      <c r="K27979"/>
    </row>
    <row r="27980" spans="10:11">
      <c r="J27980" s="1"/>
      <c r="K27980"/>
    </row>
    <row r="27981" spans="10:11">
      <c r="J27981" s="1"/>
      <c r="K27981"/>
    </row>
    <row r="27982" spans="10:11">
      <c r="J27982" s="1"/>
      <c r="K27982"/>
    </row>
    <row r="27983" spans="10:11">
      <c r="J27983" s="1"/>
      <c r="K27983"/>
    </row>
    <row r="27984" spans="10:11">
      <c r="J27984" s="1"/>
      <c r="K27984"/>
    </row>
    <row r="27985" spans="10:11">
      <c r="J27985" s="1"/>
      <c r="K27985"/>
    </row>
    <row r="27986" spans="10:11">
      <c r="J27986" s="1"/>
      <c r="K27986"/>
    </row>
    <row r="27987" spans="10:11">
      <c r="J27987" s="1"/>
      <c r="K27987"/>
    </row>
    <row r="27988" spans="10:11">
      <c r="J27988" s="1"/>
      <c r="K27988"/>
    </row>
    <row r="27989" spans="10:11">
      <c r="J27989" s="1"/>
      <c r="K27989"/>
    </row>
    <row r="27990" spans="10:11">
      <c r="J27990" s="1"/>
      <c r="K27990"/>
    </row>
    <row r="27991" spans="10:11">
      <c r="J27991" s="1"/>
      <c r="K27991"/>
    </row>
    <row r="27992" spans="10:11">
      <c r="J27992" s="1"/>
      <c r="K27992"/>
    </row>
    <row r="27993" spans="10:11">
      <c r="J27993" s="1"/>
      <c r="K27993"/>
    </row>
    <row r="27994" spans="10:11">
      <c r="J27994" s="1"/>
      <c r="K27994"/>
    </row>
    <row r="27995" spans="10:11">
      <c r="J27995" s="1"/>
      <c r="K27995"/>
    </row>
    <row r="27996" spans="10:11">
      <c r="J27996" s="1"/>
      <c r="K27996"/>
    </row>
    <row r="27997" spans="10:11">
      <c r="J27997" s="1"/>
      <c r="K27997"/>
    </row>
    <row r="27998" spans="10:11">
      <c r="J27998" s="1"/>
      <c r="K27998"/>
    </row>
    <row r="27999" spans="10:11">
      <c r="J27999" s="1"/>
      <c r="K27999"/>
    </row>
    <row r="28000" spans="10:11">
      <c r="J28000" s="1"/>
      <c r="K28000"/>
    </row>
    <row r="28001" spans="10:11">
      <c r="J28001" s="1"/>
      <c r="K28001"/>
    </row>
    <row r="28002" spans="10:11">
      <c r="J28002" s="1"/>
      <c r="K28002"/>
    </row>
    <row r="28003" spans="10:11">
      <c r="J28003" s="1"/>
      <c r="K28003"/>
    </row>
    <row r="28004" spans="10:11">
      <c r="J28004" s="1"/>
      <c r="K28004"/>
    </row>
    <row r="28005" spans="10:11">
      <c r="J28005" s="1"/>
      <c r="K28005"/>
    </row>
    <row r="28006" spans="10:11">
      <c r="J28006" s="1"/>
      <c r="K28006"/>
    </row>
    <row r="28007" spans="10:11">
      <c r="J28007" s="1"/>
      <c r="K28007"/>
    </row>
    <row r="28008" spans="10:11">
      <c r="J28008" s="1"/>
      <c r="K28008"/>
    </row>
    <row r="28009" spans="10:11">
      <c r="J28009" s="1"/>
      <c r="K28009"/>
    </row>
    <row r="28010" spans="10:11">
      <c r="J28010" s="1"/>
      <c r="K28010"/>
    </row>
    <row r="28011" spans="10:11">
      <c r="J28011" s="1"/>
      <c r="K28011"/>
    </row>
    <row r="28012" spans="10:11">
      <c r="J28012" s="1"/>
      <c r="K28012"/>
    </row>
    <row r="28013" spans="10:11">
      <c r="J28013" s="1"/>
      <c r="K28013"/>
    </row>
    <row r="28014" spans="10:11">
      <c r="J28014" s="1"/>
      <c r="K28014"/>
    </row>
    <row r="28015" spans="10:11">
      <c r="J28015" s="1"/>
      <c r="K28015"/>
    </row>
    <row r="28016" spans="10:11">
      <c r="J28016" s="1"/>
      <c r="K28016"/>
    </row>
    <row r="28017" spans="10:11">
      <c r="J28017" s="1"/>
      <c r="K28017"/>
    </row>
    <row r="28018" spans="10:11">
      <c r="J28018" s="1"/>
      <c r="K28018"/>
    </row>
    <row r="28019" spans="10:11">
      <c r="J28019" s="1"/>
      <c r="K28019"/>
    </row>
    <row r="28020" spans="10:11">
      <c r="J28020" s="1"/>
      <c r="K28020"/>
    </row>
    <row r="28021" spans="10:11">
      <c r="J28021" s="1"/>
      <c r="K28021"/>
    </row>
    <row r="28022" spans="10:11">
      <c r="J28022" s="1"/>
      <c r="K28022"/>
    </row>
    <row r="28023" spans="10:11">
      <c r="J28023" s="1"/>
      <c r="K28023"/>
    </row>
    <row r="28024" spans="10:11">
      <c r="J28024" s="1"/>
      <c r="K28024"/>
    </row>
    <row r="28025" spans="10:11">
      <c r="J28025" s="1"/>
      <c r="K28025"/>
    </row>
    <row r="28026" spans="10:11">
      <c r="J28026" s="1"/>
      <c r="K28026"/>
    </row>
    <row r="28027" spans="10:11">
      <c r="J28027" s="1"/>
      <c r="K28027"/>
    </row>
    <row r="28028" spans="10:11">
      <c r="J28028" s="1"/>
      <c r="K28028"/>
    </row>
    <row r="28029" spans="10:11">
      <c r="J28029" s="1"/>
      <c r="K28029"/>
    </row>
    <row r="28030" spans="10:11">
      <c r="J28030" s="1"/>
      <c r="K28030"/>
    </row>
    <row r="28031" spans="10:11">
      <c r="J28031" s="1"/>
      <c r="K28031"/>
    </row>
    <row r="28032" spans="10:11">
      <c r="J28032" s="1"/>
      <c r="K28032"/>
    </row>
    <row r="28033" spans="10:11">
      <c r="J28033" s="1"/>
      <c r="K28033"/>
    </row>
    <row r="28034" spans="10:11">
      <c r="J28034" s="1"/>
      <c r="K28034"/>
    </row>
    <row r="28035" spans="10:11">
      <c r="J28035" s="1"/>
      <c r="K28035"/>
    </row>
    <row r="28036" spans="10:11">
      <c r="J28036" s="1"/>
      <c r="K28036"/>
    </row>
    <row r="28037" spans="10:11">
      <c r="J28037" s="1"/>
      <c r="K28037"/>
    </row>
    <row r="28038" spans="10:11">
      <c r="J28038" s="1"/>
      <c r="K28038"/>
    </row>
    <row r="28039" spans="10:11">
      <c r="J28039" s="1"/>
      <c r="K28039"/>
    </row>
    <row r="28040" spans="10:11">
      <c r="J28040" s="1"/>
      <c r="K28040"/>
    </row>
    <row r="28041" spans="10:11">
      <c r="J28041" s="1"/>
      <c r="K28041"/>
    </row>
    <row r="28042" spans="10:11">
      <c r="J28042" s="1"/>
      <c r="K28042"/>
    </row>
    <row r="28043" spans="10:11">
      <c r="J28043" s="1"/>
      <c r="K28043"/>
    </row>
    <row r="28044" spans="10:11">
      <c r="J28044" s="1"/>
      <c r="K28044"/>
    </row>
    <row r="28045" spans="10:11">
      <c r="J28045" s="1"/>
      <c r="K28045"/>
    </row>
    <row r="28046" spans="10:11">
      <c r="J28046" s="1"/>
      <c r="K28046"/>
    </row>
    <row r="28047" spans="10:11">
      <c r="J28047" s="1"/>
      <c r="K28047"/>
    </row>
    <row r="28048" spans="10:11">
      <c r="J28048" s="1"/>
      <c r="K28048"/>
    </row>
    <row r="28049" spans="10:11">
      <c r="J28049" s="1"/>
      <c r="K28049"/>
    </row>
    <row r="28050" spans="10:11">
      <c r="J28050" s="1"/>
      <c r="K28050"/>
    </row>
    <row r="28051" spans="10:11">
      <c r="J28051" s="1"/>
      <c r="K28051"/>
    </row>
    <row r="28052" spans="10:11">
      <c r="J28052" s="1"/>
      <c r="K28052"/>
    </row>
    <row r="28053" spans="10:11">
      <c r="J28053" s="1"/>
      <c r="K28053"/>
    </row>
    <row r="28054" spans="10:11">
      <c r="J28054" s="1"/>
      <c r="K28054"/>
    </row>
    <row r="28055" spans="10:11">
      <c r="J28055" s="1"/>
      <c r="K28055"/>
    </row>
    <row r="28056" spans="10:11">
      <c r="J28056" s="1"/>
      <c r="K28056"/>
    </row>
    <row r="28057" spans="10:11">
      <c r="J28057" s="1"/>
      <c r="K28057"/>
    </row>
    <row r="28058" spans="10:11">
      <c r="J28058" s="1"/>
      <c r="K28058"/>
    </row>
    <row r="28059" spans="10:11">
      <c r="J28059" s="1"/>
      <c r="K28059"/>
    </row>
    <row r="28060" spans="10:11">
      <c r="J28060" s="1"/>
      <c r="K28060"/>
    </row>
    <row r="28061" spans="10:11">
      <c r="J28061" s="1"/>
      <c r="K28061"/>
    </row>
    <row r="28062" spans="10:11">
      <c r="J28062" s="1"/>
      <c r="K28062"/>
    </row>
    <row r="28063" spans="10:11">
      <c r="J28063" s="1"/>
      <c r="K28063"/>
    </row>
    <row r="28064" spans="10:11">
      <c r="J28064" s="1"/>
      <c r="K28064"/>
    </row>
    <row r="28065" spans="10:11">
      <c r="J28065" s="1"/>
      <c r="K28065"/>
    </row>
    <row r="28066" spans="10:11">
      <c r="J28066" s="1"/>
      <c r="K28066"/>
    </row>
    <row r="28067" spans="10:11">
      <c r="J28067" s="1"/>
      <c r="K28067"/>
    </row>
    <row r="28068" spans="10:11">
      <c r="J28068" s="1"/>
      <c r="K28068"/>
    </row>
    <row r="28069" spans="10:11">
      <c r="J28069" s="1"/>
      <c r="K28069"/>
    </row>
    <row r="28070" spans="10:11">
      <c r="J28070" s="1"/>
      <c r="K28070"/>
    </row>
    <row r="28071" spans="10:11">
      <c r="J28071" s="1"/>
      <c r="K28071"/>
    </row>
    <row r="28072" spans="10:11">
      <c r="J28072" s="1"/>
      <c r="K28072"/>
    </row>
    <row r="28073" spans="10:11">
      <c r="J28073" s="1"/>
      <c r="K28073"/>
    </row>
    <row r="28074" spans="10:11">
      <c r="J28074" s="1"/>
      <c r="K28074"/>
    </row>
    <row r="28075" spans="10:11">
      <c r="J28075" s="1"/>
      <c r="K28075"/>
    </row>
    <row r="28076" spans="10:11">
      <c r="J28076" s="1"/>
      <c r="K28076"/>
    </row>
    <row r="28077" spans="10:11">
      <c r="J28077" s="1"/>
      <c r="K28077"/>
    </row>
    <row r="28078" spans="10:11">
      <c r="J28078" s="1"/>
      <c r="K28078"/>
    </row>
    <row r="28079" spans="10:11">
      <c r="J28079" s="1"/>
      <c r="K28079"/>
    </row>
    <row r="28080" spans="10:11">
      <c r="J28080" s="1"/>
      <c r="K28080"/>
    </row>
    <row r="28081" spans="10:11">
      <c r="J28081" s="1"/>
      <c r="K28081"/>
    </row>
    <row r="28082" spans="10:11">
      <c r="J28082" s="1"/>
      <c r="K28082"/>
    </row>
    <row r="28083" spans="10:11">
      <c r="J28083" s="1"/>
      <c r="K28083"/>
    </row>
    <row r="28084" spans="10:11">
      <c r="J28084" s="1"/>
      <c r="K28084"/>
    </row>
    <row r="28085" spans="10:11">
      <c r="J28085" s="1"/>
      <c r="K28085"/>
    </row>
    <row r="28086" spans="10:11">
      <c r="J28086" s="1"/>
      <c r="K28086"/>
    </row>
    <row r="28087" spans="10:11">
      <c r="J28087" s="1"/>
      <c r="K28087"/>
    </row>
    <row r="28088" spans="10:11">
      <c r="J28088" s="1"/>
      <c r="K28088"/>
    </row>
    <row r="28089" spans="10:11">
      <c r="J28089" s="1"/>
      <c r="K28089"/>
    </row>
    <row r="28090" spans="10:11">
      <c r="J28090" s="1"/>
      <c r="K28090"/>
    </row>
    <row r="28091" spans="10:11">
      <c r="J28091" s="1"/>
      <c r="K28091"/>
    </row>
    <row r="28092" spans="10:11">
      <c r="J28092" s="1"/>
      <c r="K28092"/>
    </row>
    <row r="28093" spans="10:11">
      <c r="J28093" s="1"/>
      <c r="K28093"/>
    </row>
    <row r="28094" spans="10:11">
      <c r="J28094" s="1"/>
      <c r="K28094"/>
    </row>
    <row r="28095" spans="10:11">
      <c r="J28095" s="1"/>
      <c r="K28095"/>
    </row>
    <row r="28096" spans="10:11">
      <c r="J28096" s="1"/>
      <c r="K28096"/>
    </row>
    <row r="28097" spans="10:11">
      <c r="J28097" s="1"/>
      <c r="K28097"/>
    </row>
    <row r="28098" spans="10:11">
      <c r="J28098" s="1"/>
      <c r="K28098"/>
    </row>
    <row r="28099" spans="10:11">
      <c r="J28099" s="1"/>
      <c r="K28099"/>
    </row>
    <row r="28100" spans="10:11">
      <c r="J28100" s="1"/>
      <c r="K28100"/>
    </row>
    <row r="28101" spans="10:11">
      <c r="J28101" s="1"/>
      <c r="K28101"/>
    </row>
    <row r="28102" spans="10:11">
      <c r="J28102" s="1"/>
      <c r="K28102"/>
    </row>
    <row r="28103" spans="10:11">
      <c r="J28103" s="1"/>
      <c r="K28103"/>
    </row>
    <row r="28104" spans="10:11">
      <c r="J28104" s="1"/>
      <c r="K28104"/>
    </row>
    <row r="28105" spans="10:11">
      <c r="J28105" s="1"/>
      <c r="K28105"/>
    </row>
    <row r="28106" spans="10:11">
      <c r="J28106" s="1"/>
      <c r="K28106"/>
    </row>
    <row r="28107" spans="10:11">
      <c r="J28107" s="1"/>
      <c r="K28107"/>
    </row>
    <row r="28108" spans="10:11">
      <c r="J28108" s="1"/>
      <c r="K28108"/>
    </row>
    <row r="28109" spans="10:11">
      <c r="J28109" s="1"/>
      <c r="K28109"/>
    </row>
    <row r="28110" spans="10:11">
      <c r="J28110" s="1"/>
      <c r="K28110"/>
    </row>
    <row r="28111" spans="10:11">
      <c r="J28111" s="1"/>
      <c r="K28111"/>
    </row>
    <row r="28112" spans="10:11">
      <c r="J28112" s="1"/>
      <c r="K28112"/>
    </row>
    <row r="28113" spans="10:11">
      <c r="J28113" s="1"/>
      <c r="K28113"/>
    </row>
    <row r="28114" spans="10:11">
      <c r="J28114" s="1"/>
      <c r="K28114"/>
    </row>
    <row r="28115" spans="10:11">
      <c r="J28115" s="1"/>
      <c r="K28115"/>
    </row>
    <row r="28116" spans="10:11">
      <c r="J28116" s="1"/>
      <c r="K28116"/>
    </row>
    <row r="28117" spans="10:11">
      <c r="J28117" s="1"/>
      <c r="K28117"/>
    </row>
    <row r="28118" spans="10:11">
      <c r="J28118" s="1"/>
      <c r="K28118"/>
    </row>
    <row r="28119" spans="10:11">
      <c r="J28119" s="1"/>
      <c r="K28119"/>
    </row>
    <row r="28120" spans="10:11">
      <c r="J28120" s="1"/>
      <c r="K28120"/>
    </row>
    <row r="28121" spans="10:11">
      <c r="J28121" s="1"/>
      <c r="K28121"/>
    </row>
    <row r="28122" spans="10:11">
      <c r="J28122" s="1"/>
      <c r="K28122"/>
    </row>
    <row r="28123" spans="10:11">
      <c r="J28123" s="1"/>
      <c r="K28123"/>
    </row>
    <row r="28124" spans="10:11">
      <c r="J28124" s="1"/>
      <c r="K28124"/>
    </row>
    <row r="28125" spans="10:11">
      <c r="J28125" s="1"/>
      <c r="K28125"/>
    </row>
    <row r="28126" spans="10:11">
      <c r="J28126" s="1"/>
      <c r="K28126"/>
    </row>
    <row r="28127" spans="10:11">
      <c r="J28127" s="1"/>
      <c r="K28127"/>
    </row>
    <row r="28128" spans="10:11">
      <c r="J28128" s="1"/>
      <c r="K28128"/>
    </row>
    <row r="28129" spans="10:11">
      <c r="J28129" s="1"/>
      <c r="K28129"/>
    </row>
    <row r="28130" spans="10:11">
      <c r="J28130" s="1"/>
      <c r="K28130"/>
    </row>
    <row r="28131" spans="10:11">
      <c r="J28131" s="1"/>
      <c r="K28131"/>
    </row>
    <row r="28132" spans="10:11">
      <c r="J28132" s="1"/>
      <c r="K28132"/>
    </row>
    <row r="28133" spans="10:11">
      <c r="J28133" s="1"/>
      <c r="K28133"/>
    </row>
    <row r="28134" spans="10:11">
      <c r="J28134" s="1"/>
      <c r="K28134"/>
    </row>
    <row r="28135" spans="10:11">
      <c r="J28135" s="1"/>
      <c r="K28135"/>
    </row>
    <row r="28136" spans="10:11">
      <c r="J28136" s="1"/>
      <c r="K28136"/>
    </row>
    <row r="28137" spans="10:11">
      <c r="J28137" s="1"/>
      <c r="K28137"/>
    </row>
    <row r="28138" spans="10:11">
      <c r="J28138" s="1"/>
      <c r="K28138"/>
    </row>
    <row r="28139" spans="10:11">
      <c r="J28139" s="1"/>
      <c r="K28139"/>
    </row>
    <row r="28140" spans="10:11">
      <c r="J28140" s="1"/>
      <c r="K28140"/>
    </row>
    <row r="28141" spans="10:11">
      <c r="J28141" s="1"/>
      <c r="K28141"/>
    </row>
    <row r="28142" spans="10:11">
      <c r="J28142" s="1"/>
      <c r="K28142"/>
    </row>
    <row r="28143" spans="10:11">
      <c r="J28143" s="1"/>
      <c r="K28143"/>
    </row>
    <row r="28144" spans="10:11">
      <c r="J28144" s="1"/>
      <c r="K28144"/>
    </row>
    <row r="28145" spans="10:11">
      <c r="J28145" s="1"/>
      <c r="K28145"/>
    </row>
    <row r="28146" spans="10:11">
      <c r="J28146" s="1"/>
      <c r="K28146"/>
    </row>
    <row r="28147" spans="10:11">
      <c r="J28147" s="1"/>
      <c r="K28147"/>
    </row>
    <row r="28148" spans="10:11">
      <c r="J28148" s="1"/>
      <c r="K28148"/>
    </row>
    <row r="28149" spans="10:11">
      <c r="J28149" s="1"/>
      <c r="K28149"/>
    </row>
    <row r="28150" spans="10:11">
      <c r="J28150" s="1"/>
      <c r="K28150"/>
    </row>
    <row r="28151" spans="10:11">
      <c r="J28151" s="1"/>
      <c r="K28151"/>
    </row>
    <row r="28152" spans="10:11">
      <c r="J28152" s="1"/>
      <c r="K28152"/>
    </row>
    <row r="28153" spans="10:11">
      <c r="J28153" s="1"/>
      <c r="K28153"/>
    </row>
    <row r="28154" spans="10:11">
      <c r="J28154" s="1"/>
      <c r="K28154"/>
    </row>
    <row r="28155" spans="10:11">
      <c r="J28155" s="1"/>
      <c r="K28155"/>
    </row>
    <row r="28156" spans="10:11">
      <c r="J28156" s="1"/>
      <c r="K28156"/>
    </row>
    <row r="28157" spans="10:11">
      <c r="J28157" s="1"/>
      <c r="K28157"/>
    </row>
    <row r="28158" spans="10:11">
      <c r="J28158" s="1"/>
      <c r="K28158"/>
    </row>
    <row r="28159" spans="10:11">
      <c r="J28159" s="1"/>
      <c r="K28159"/>
    </row>
    <row r="28160" spans="10:11">
      <c r="J28160" s="1"/>
      <c r="K28160"/>
    </row>
    <row r="28161" spans="10:11">
      <c r="J28161" s="1"/>
      <c r="K28161"/>
    </row>
    <row r="28162" spans="10:11">
      <c r="J28162" s="1"/>
      <c r="K28162"/>
    </row>
    <row r="28163" spans="10:11">
      <c r="J28163" s="1"/>
      <c r="K28163"/>
    </row>
    <row r="28164" spans="10:11">
      <c r="J28164" s="1"/>
      <c r="K28164"/>
    </row>
    <row r="28165" spans="10:11">
      <c r="J28165" s="1"/>
      <c r="K28165"/>
    </row>
    <row r="28166" spans="10:11">
      <c r="J28166" s="1"/>
      <c r="K28166"/>
    </row>
    <row r="28167" spans="10:11">
      <c r="J28167" s="1"/>
      <c r="K28167"/>
    </row>
    <row r="28168" spans="10:11">
      <c r="J28168" s="1"/>
      <c r="K28168"/>
    </row>
    <row r="28169" spans="10:11">
      <c r="J28169" s="1"/>
      <c r="K28169"/>
    </row>
    <row r="28170" spans="10:11">
      <c r="J28170" s="1"/>
      <c r="K28170"/>
    </row>
    <row r="28171" spans="10:11">
      <c r="J28171" s="1"/>
      <c r="K28171"/>
    </row>
    <row r="28172" spans="10:11">
      <c r="J28172" s="1"/>
      <c r="K28172"/>
    </row>
    <row r="28173" spans="10:11">
      <c r="J28173" s="1"/>
      <c r="K28173"/>
    </row>
    <row r="28174" spans="10:11">
      <c r="J28174" s="1"/>
      <c r="K28174"/>
    </row>
    <row r="28175" spans="10:11">
      <c r="J28175" s="1"/>
      <c r="K28175"/>
    </row>
    <row r="28176" spans="10:11">
      <c r="J28176" s="1"/>
      <c r="K28176"/>
    </row>
    <row r="28177" spans="10:11">
      <c r="J28177" s="1"/>
      <c r="K28177"/>
    </row>
    <row r="28178" spans="10:11">
      <c r="J28178" s="1"/>
      <c r="K28178"/>
    </row>
    <row r="28179" spans="10:11">
      <c r="J28179" s="1"/>
      <c r="K28179"/>
    </row>
    <row r="28180" spans="10:11">
      <c r="J28180" s="1"/>
      <c r="K28180"/>
    </row>
    <row r="28181" spans="10:11">
      <c r="J28181" s="1"/>
      <c r="K28181"/>
    </row>
    <row r="28182" spans="10:11">
      <c r="J28182" s="1"/>
      <c r="K28182"/>
    </row>
    <row r="28183" spans="10:11">
      <c r="J28183" s="1"/>
      <c r="K28183"/>
    </row>
    <row r="28184" spans="10:11">
      <c r="J28184" s="1"/>
      <c r="K28184"/>
    </row>
    <row r="28185" spans="10:11">
      <c r="J28185" s="1"/>
      <c r="K28185"/>
    </row>
    <row r="28186" spans="10:11">
      <c r="J28186" s="1"/>
      <c r="K28186"/>
    </row>
    <row r="28187" spans="10:11">
      <c r="J28187" s="1"/>
      <c r="K28187"/>
    </row>
    <row r="28188" spans="10:11">
      <c r="J28188" s="1"/>
      <c r="K28188"/>
    </row>
    <row r="28189" spans="10:11">
      <c r="J28189" s="1"/>
      <c r="K28189"/>
    </row>
    <row r="28190" spans="10:11">
      <c r="J28190" s="1"/>
      <c r="K28190"/>
    </row>
    <row r="28191" spans="10:11">
      <c r="J28191" s="1"/>
      <c r="K28191"/>
    </row>
    <row r="28192" spans="10:11">
      <c r="J28192" s="1"/>
      <c r="K28192"/>
    </row>
    <row r="28193" spans="10:11">
      <c r="J28193" s="1"/>
      <c r="K28193"/>
    </row>
    <row r="28194" spans="10:11">
      <c r="J28194" s="1"/>
      <c r="K28194"/>
    </row>
    <row r="28195" spans="10:11">
      <c r="J28195" s="1"/>
      <c r="K28195"/>
    </row>
    <row r="28196" spans="10:11">
      <c r="J28196" s="1"/>
      <c r="K28196"/>
    </row>
    <row r="28197" spans="10:11">
      <c r="J28197" s="1"/>
      <c r="K28197"/>
    </row>
    <row r="28198" spans="10:11">
      <c r="J28198" s="1"/>
      <c r="K28198"/>
    </row>
    <row r="28199" spans="10:11">
      <c r="J28199" s="1"/>
      <c r="K28199"/>
    </row>
    <row r="28200" spans="10:11">
      <c r="J28200" s="1"/>
      <c r="K28200"/>
    </row>
    <row r="28201" spans="10:11">
      <c r="J28201" s="1"/>
      <c r="K28201"/>
    </row>
    <row r="28202" spans="10:11">
      <c r="J28202" s="1"/>
      <c r="K28202"/>
    </row>
    <row r="28203" spans="10:11">
      <c r="J28203" s="1"/>
      <c r="K28203"/>
    </row>
    <row r="28204" spans="10:11">
      <c r="J28204" s="1"/>
      <c r="K28204"/>
    </row>
    <row r="28205" spans="10:11">
      <c r="J28205" s="1"/>
      <c r="K28205"/>
    </row>
    <row r="28206" spans="10:11">
      <c r="J28206" s="1"/>
      <c r="K28206"/>
    </row>
    <row r="28207" spans="10:11">
      <c r="J28207" s="1"/>
      <c r="K28207"/>
    </row>
    <row r="28208" spans="10:11">
      <c r="J28208" s="1"/>
      <c r="K28208"/>
    </row>
    <row r="28209" spans="10:11">
      <c r="J28209" s="1"/>
      <c r="K28209"/>
    </row>
    <row r="28210" spans="10:11">
      <c r="J28210" s="1"/>
      <c r="K28210"/>
    </row>
    <row r="28211" spans="10:11">
      <c r="J28211" s="1"/>
      <c r="K28211"/>
    </row>
    <row r="28212" spans="10:11">
      <c r="J28212" s="1"/>
      <c r="K28212"/>
    </row>
    <row r="28213" spans="10:11">
      <c r="J28213" s="1"/>
      <c r="K28213"/>
    </row>
    <row r="28214" spans="10:11">
      <c r="J28214" s="1"/>
      <c r="K28214"/>
    </row>
    <row r="28215" spans="10:11">
      <c r="J28215" s="1"/>
      <c r="K28215"/>
    </row>
    <row r="28216" spans="10:11">
      <c r="J28216" s="1"/>
      <c r="K28216"/>
    </row>
    <row r="28217" spans="10:11">
      <c r="J28217" s="1"/>
      <c r="K28217"/>
    </row>
    <row r="28218" spans="10:11">
      <c r="J28218" s="1"/>
      <c r="K28218"/>
    </row>
    <row r="28219" spans="10:11">
      <c r="J28219" s="1"/>
      <c r="K28219"/>
    </row>
    <row r="28220" spans="10:11">
      <c r="J28220" s="1"/>
      <c r="K28220"/>
    </row>
    <row r="28221" spans="10:11">
      <c r="J28221" s="1"/>
      <c r="K28221"/>
    </row>
    <row r="28222" spans="10:11">
      <c r="J28222" s="1"/>
      <c r="K28222"/>
    </row>
    <row r="28223" spans="10:11">
      <c r="J28223" s="1"/>
      <c r="K28223"/>
    </row>
    <row r="28224" spans="10:11">
      <c r="J28224" s="1"/>
      <c r="K28224"/>
    </row>
    <row r="28225" spans="10:11">
      <c r="J28225" s="1"/>
      <c r="K28225"/>
    </row>
    <row r="28226" spans="10:11">
      <c r="J28226" s="1"/>
      <c r="K28226"/>
    </row>
    <row r="28227" spans="10:11">
      <c r="J28227" s="1"/>
      <c r="K28227"/>
    </row>
    <row r="28228" spans="10:11">
      <c r="J28228" s="1"/>
      <c r="K28228"/>
    </row>
    <row r="28229" spans="10:11">
      <c r="J28229" s="1"/>
      <c r="K28229"/>
    </row>
    <row r="28230" spans="10:11">
      <c r="J28230" s="1"/>
      <c r="K28230"/>
    </row>
    <row r="28231" spans="10:11">
      <c r="J28231" s="1"/>
      <c r="K28231"/>
    </row>
    <row r="28232" spans="10:11">
      <c r="J28232" s="1"/>
      <c r="K28232"/>
    </row>
    <row r="28233" spans="10:11">
      <c r="J28233" s="1"/>
      <c r="K28233"/>
    </row>
    <row r="28234" spans="10:11">
      <c r="J28234" s="1"/>
      <c r="K28234"/>
    </row>
    <row r="28235" spans="10:11">
      <c r="J28235" s="1"/>
      <c r="K28235"/>
    </row>
    <row r="28236" spans="10:11">
      <c r="J28236" s="1"/>
      <c r="K28236"/>
    </row>
    <row r="28237" spans="10:11">
      <c r="J28237" s="1"/>
      <c r="K28237"/>
    </row>
    <row r="28238" spans="10:11">
      <c r="J28238" s="1"/>
      <c r="K28238"/>
    </row>
    <row r="28239" spans="10:11">
      <c r="J28239" s="1"/>
      <c r="K28239"/>
    </row>
    <row r="28240" spans="10:11">
      <c r="J28240" s="1"/>
      <c r="K28240"/>
    </row>
    <row r="28241" spans="10:11">
      <c r="J28241" s="1"/>
      <c r="K28241"/>
    </row>
    <row r="28242" spans="10:11">
      <c r="J28242" s="1"/>
      <c r="K28242"/>
    </row>
    <row r="28243" spans="10:11">
      <c r="J28243" s="1"/>
      <c r="K28243"/>
    </row>
    <row r="28244" spans="10:11">
      <c r="J28244" s="1"/>
      <c r="K28244"/>
    </row>
    <row r="28245" spans="10:11">
      <c r="J28245" s="1"/>
      <c r="K28245"/>
    </row>
    <row r="28246" spans="10:11">
      <c r="J28246" s="1"/>
      <c r="K28246"/>
    </row>
    <row r="28247" spans="10:11">
      <c r="J28247" s="1"/>
      <c r="K28247"/>
    </row>
    <row r="28248" spans="10:11">
      <c r="J28248" s="1"/>
      <c r="K28248"/>
    </row>
    <row r="28249" spans="10:11">
      <c r="J28249" s="1"/>
      <c r="K28249"/>
    </row>
    <row r="28250" spans="10:11">
      <c r="J28250" s="1"/>
      <c r="K28250"/>
    </row>
    <row r="28251" spans="10:11">
      <c r="J28251" s="1"/>
      <c r="K28251"/>
    </row>
    <row r="28252" spans="10:11">
      <c r="J28252" s="1"/>
      <c r="K28252"/>
    </row>
    <row r="28253" spans="10:11">
      <c r="J28253" s="1"/>
      <c r="K28253"/>
    </row>
    <row r="28254" spans="10:11">
      <c r="J28254" s="1"/>
      <c r="K28254"/>
    </row>
    <row r="28255" spans="10:11">
      <c r="J28255" s="1"/>
      <c r="K28255"/>
    </row>
    <row r="28256" spans="10:11">
      <c r="J28256" s="1"/>
      <c r="K28256"/>
    </row>
    <row r="28257" spans="10:11">
      <c r="J28257" s="1"/>
      <c r="K28257"/>
    </row>
    <row r="28258" spans="10:11">
      <c r="J28258" s="1"/>
      <c r="K28258"/>
    </row>
    <row r="28259" spans="10:11">
      <c r="J28259" s="1"/>
      <c r="K28259"/>
    </row>
    <row r="28260" spans="10:11">
      <c r="J28260" s="1"/>
      <c r="K28260"/>
    </row>
    <row r="28261" spans="10:11">
      <c r="J28261" s="1"/>
      <c r="K28261"/>
    </row>
    <row r="28262" spans="10:11">
      <c r="J28262" s="1"/>
      <c r="K28262"/>
    </row>
    <row r="28263" spans="10:11">
      <c r="J28263" s="1"/>
      <c r="K28263"/>
    </row>
    <row r="28264" spans="10:11">
      <c r="J28264" s="1"/>
      <c r="K28264"/>
    </row>
    <row r="28265" spans="10:11">
      <c r="J28265" s="1"/>
      <c r="K28265"/>
    </row>
    <row r="28266" spans="10:11">
      <c r="J28266" s="1"/>
      <c r="K28266"/>
    </row>
    <row r="28267" spans="10:11">
      <c r="J28267" s="1"/>
      <c r="K28267"/>
    </row>
    <row r="28268" spans="10:11">
      <c r="J28268" s="1"/>
      <c r="K28268"/>
    </row>
    <row r="28269" spans="10:11">
      <c r="J28269" s="1"/>
      <c r="K28269"/>
    </row>
    <row r="28270" spans="10:11">
      <c r="J28270" s="1"/>
      <c r="K28270"/>
    </row>
    <row r="28271" spans="10:11">
      <c r="J28271" s="1"/>
      <c r="K28271"/>
    </row>
    <row r="28272" spans="10:11">
      <c r="J28272" s="1"/>
      <c r="K28272"/>
    </row>
    <row r="28273" spans="10:11">
      <c r="J28273" s="1"/>
      <c r="K28273"/>
    </row>
    <row r="28274" spans="10:11">
      <c r="J28274" s="1"/>
      <c r="K28274"/>
    </row>
    <row r="28275" spans="10:11">
      <c r="J28275" s="1"/>
      <c r="K28275"/>
    </row>
    <row r="28276" spans="10:11">
      <c r="J28276" s="1"/>
      <c r="K28276"/>
    </row>
    <row r="28277" spans="10:11">
      <c r="J28277" s="1"/>
      <c r="K28277"/>
    </row>
    <row r="28278" spans="10:11">
      <c r="J28278" s="1"/>
      <c r="K28278"/>
    </row>
    <row r="28279" spans="10:11">
      <c r="J28279" s="1"/>
      <c r="K28279"/>
    </row>
    <row r="28280" spans="10:11">
      <c r="J28280" s="1"/>
      <c r="K28280"/>
    </row>
    <row r="28281" spans="10:11">
      <c r="J28281" s="1"/>
      <c r="K28281"/>
    </row>
    <row r="28282" spans="10:11">
      <c r="J28282" s="1"/>
      <c r="K28282"/>
    </row>
    <row r="28283" spans="10:11">
      <c r="J28283" s="1"/>
      <c r="K28283"/>
    </row>
    <row r="28284" spans="10:11">
      <c r="J28284" s="1"/>
      <c r="K28284"/>
    </row>
    <row r="28285" spans="10:11">
      <c r="J28285" s="1"/>
      <c r="K28285"/>
    </row>
    <row r="28286" spans="10:11">
      <c r="J28286" s="1"/>
      <c r="K28286"/>
    </row>
    <row r="28287" spans="10:11">
      <c r="J28287" s="1"/>
      <c r="K28287"/>
    </row>
    <row r="28288" spans="10:11">
      <c r="J28288" s="1"/>
      <c r="K28288"/>
    </row>
    <row r="28289" spans="10:11">
      <c r="J28289" s="1"/>
      <c r="K28289"/>
    </row>
    <row r="28290" spans="10:11">
      <c r="J28290" s="1"/>
      <c r="K28290"/>
    </row>
    <row r="28291" spans="10:11">
      <c r="J28291" s="1"/>
      <c r="K28291"/>
    </row>
    <row r="28292" spans="10:11">
      <c r="J28292" s="1"/>
      <c r="K28292"/>
    </row>
    <row r="28293" spans="10:11">
      <c r="J28293" s="1"/>
      <c r="K28293"/>
    </row>
    <row r="28294" spans="10:11">
      <c r="J28294" s="1"/>
      <c r="K28294"/>
    </row>
    <row r="28295" spans="10:11">
      <c r="J28295" s="1"/>
      <c r="K28295"/>
    </row>
    <row r="28296" spans="10:11">
      <c r="J28296" s="1"/>
      <c r="K28296"/>
    </row>
    <row r="28297" spans="10:11">
      <c r="J28297" s="1"/>
      <c r="K28297"/>
    </row>
    <row r="28298" spans="10:11">
      <c r="J28298" s="1"/>
      <c r="K28298"/>
    </row>
    <row r="28299" spans="10:11">
      <c r="J28299" s="1"/>
      <c r="K28299"/>
    </row>
    <row r="28300" spans="10:11">
      <c r="J28300" s="1"/>
      <c r="K28300"/>
    </row>
    <row r="28301" spans="10:11">
      <c r="J28301" s="1"/>
      <c r="K28301"/>
    </row>
    <row r="28302" spans="10:11">
      <c r="J28302" s="1"/>
      <c r="K28302"/>
    </row>
    <row r="28303" spans="10:11">
      <c r="J28303" s="1"/>
      <c r="K28303"/>
    </row>
    <row r="28304" spans="10:11">
      <c r="J28304" s="1"/>
      <c r="K28304"/>
    </row>
    <row r="28305" spans="10:11">
      <c r="J28305" s="1"/>
      <c r="K28305"/>
    </row>
    <row r="28306" spans="10:11">
      <c r="J28306" s="1"/>
      <c r="K28306"/>
    </row>
    <row r="28307" spans="10:11">
      <c r="J28307" s="1"/>
      <c r="K28307"/>
    </row>
    <row r="28308" spans="10:11">
      <c r="J28308" s="1"/>
      <c r="K28308"/>
    </row>
    <row r="28309" spans="10:11">
      <c r="J28309" s="1"/>
      <c r="K28309"/>
    </row>
    <row r="28310" spans="10:11">
      <c r="J28310" s="1"/>
      <c r="K28310"/>
    </row>
    <row r="28311" spans="10:11">
      <c r="J28311" s="1"/>
      <c r="K28311"/>
    </row>
    <row r="28312" spans="10:11">
      <c r="J28312" s="1"/>
      <c r="K28312"/>
    </row>
    <row r="28313" spans="10:11">
      <c r="J28313" s="1"/>
      <c r="K28313"/>
    </row>
    <row r="28314" spans="10:11">
      <c r="J28314" s="1"/>
      <c r="K28314"/>
    </row>
    <row r="28315" spans="10:11">
      <c r="J28315" s="1"/>
      <c r="K28315"/>
    </row>
    <row r="28316" spans="10:11">
      <c r="J28316" s="1"/>
      <c r="K28316"/>
    </row>
    <row r="28317" spans="10:11">
      <c r="J28317" s="1"/>
      <c r="K28317"/>
    </row>
    <row r="28318" spans="10:11">
      <c r="J28318" s="1"/>
      <c r="K28318"/>
    </row>
    <row r="28319" spans="10:11">
      <c r="J28319" s="1"/>
      <c r="K28319"/>
    </row>
    <row r="28320" spans="10:11">
      <c r="J28320" s="1"/>
      <c r="K28320"/>
    </row>
    <row r="28321" spans="10:11">
      <c r="J28321" s="1"/>
      <c r="K28321"/>
    </row>
    <row r="28322" spans="10:11">
      <c r="J28322" s="1"/>
      <c r="K28322"/>
    </row>
    <row r="28323" spans="10:11">
      <c r="J28323" s="1"/>
      <c r="K28323"/>
    </row>
    <row r="28324" spans="10:11">
      <c r="J28324" s="1"/>
      <c r="K28324"/>
    </row>
    <row r="28325" spans="10:11">
      <c r="J28325" s="1"/>
      <c r="K28325"/>
    </row>
    <row r="28326" spans="10:11">
      <c r="J28326" s="1"/>
      <c r="K28326"/>
    </row>
    <row r="28327" spans="10:11">
      <c r="J28327" s="1"/>
      <c r="K28327"/>
    </row>
    <row r="28328" spans="10:11">
      <c r="J28328" s="1"/>
      <c r="K28328"/>
    </row>
    <row r="28329" spans="10:11">
      <c r="J28329" s="1"/>
      <c r="K28329"/>
    </row>
    <row r="28330" spans="10:11">
      <c r="J28330" s="1"/>
      <c r="K28330"/>
    </row>
    <row r="28331" spans="10:11">
      <c r="J28331" s="1"/>
      <c r="K28331"/>
    </row>
    <row r="28332" spans="10:11">
      <c r="J28332" s="1"/>
      <c r="K28332"/>
    </row>
    <row r="28333" spans="10:11">
      <c r="J28333" s="1"/>
      <c r="K28333"/>
    </row>
    <row r="28334" spans="10:11">
      <c r="J28334" s="1"/>
      <c r="K28334"/>
    </row>
    <row r="28335" spans="10:11">
      <c r="J28335" s="1"/>
      <c r="K28335"/>
    </row>
    <row r="28336" spans="10:11">
      <c r="J28336" s="1"/>
      <c r="K28336"/>
    </row>
    <row r="28337" spans="10:11">
      <c r="J28337" s="1"/>
      <c r="K28337"/>
    </row>
    <row r="28338" spans="10:11">
      <c r="J28338" s="1"/>
      <c r="K28338"/>
    </row>
    <row r="28339" spans="10:11">
      <c r="J28339" s="1"/>
      <c r="K28339"/>
    </row>
    <row r="28340" spans="10:11">
      <c r="J28340" s="1"/>
      <c r="K28340"/>
    </row>
    <row r="28341" spans="10:11">
      <c r="J28341" s="1"/>
      <c r="K28341"/>
    </row>
    <row r="28342" spans="10:11">
      <c r="J28342" s="1"/>
      <c r="K28342"/>
    </row>
    <row r="28343" spans="10:11">
      <c r="J28343" s="1"/>
      <c r="K28343"/>
    </row>
    <row r="28344" spans="10:11">
      <c r="J28344" s="1"/>
      <c r="K28344"/>
    </row>
    <row r="28345" spans="10:11">
      <c r="J28345" s="1"/>
      <c r="K28345"/>
    </row>
    <row r="28346" spans="10:11">
      <c r="J28346" s="1"/>
      <c r="K28346"/>
    </row>
    <row r="28347" spans="10:11">
      <c r="J28347" s="1"/>
      <c r="K28347"/>
    </row>
    <row r="28348" spans="10:11">
      <c r="J28348" s="1"/>
      <c r="K28348"/>
    </row>
    <row r="28349" spans="10:11">
      <c r="J28349" s="1"/>
      <c r="K28349"/>
    </row>
    <row r="28350" spans="10:11">
      <c r="J28350" s="1"/>
      <c r="K28350"/>
    </row>
    <row r="28351" spans="10:11">
      <c r="J28351" s="1"/>
      <c r="K28351"/>
    </row>
    <row r="28352" spans="10:11">
      <c r="J28352" s="1"/>
      <c r="K28352"/>
    </row>
    <row r="28353" spans="10:11">
      <c r="J28353" s="1"/>
      <c r="K28353"/>
    </row>
    <row r="28354" spans="10:11">
      <c r="J28354" s="1"/>
      <c r="K28354"/>
    </row>
    <row r="28355" spans="10:11">
      <c r="J28355" s="1"/>
      <c r="K28355"/>
    </row>
    <row r="28356" spans="10:11">
      <c r="J28356" s="1"/>
      <c r="K28356"/>
    </row>
    <row r="28357" spans="10:11">
      <c r="J28357" s="1"/>
      <c r="K28357"/>
    </row>
    <row r="28358" spans="10:11">
      <c r="J28358" s="1"/>
      <c r="K28358"/>
    </row>
    <row r="28359" spans="10:11">
      <c r="J28359" s="1"/>
      <c r="K28359"/>
    </row>
    <row r="28360" spans="10:11">
      <c r="J28360" s="1"/>
      <c r="K28360"/>
    </row>
    <row r="28361" spans="10:11">
      <c r="J28361" s="1"/>
      <c r="K28361"/>
    </row>
    <row r="28362" spans="10:11">
      <c r="J28362" s="1"/>
      <c r="K28362"/>
    </row>
    <row r="28363" spans="10:11">
      <c r="J28363" s="1"/>
      <c r="K28363"/>
    </row>
    <row r="28364" spans="10:11">
      <c r="J28364" s="1"/>
      <c r="K28364"/>
    </row>
    <row r="28365" spans="10:11">
      <c r="J28365" s="1"/>
      <c r="K28365"/>
    </row>
    <row r="28366" spans="10:11">
      <c r="J28366" s="1"/>
      <c r="K28366"/>
    </row>
    <row r="28367" spans="10:11">
      <c r="J28367" s="1"/>
      <c r="K28367"/>
    </row>
    <row r="28368" spans="10:11">
      <c r="J28368" s="1"/>
      <c r="K28368"/>
    </row>
    <row r="28369" spans="10:11">
      <c r="J28369" s="1"/>
      <c r="K28369"/>
    </row>
    <row r="28370" spans="10:11">
      <c r="J28370" s="1"/>
      <c r="K28370"/>
    </row>
    <row r="28371" spans="10:11">
      <c r="J28371" s="1"/>
      <c r="K28371"/>
    </row>
    <row r="28372" spans="10:11">
      <c r="J28372" s="1"/>
      <c r="K28372"/>
    </row>
    <row r="28373" spans="10:11">
      <c r="J28373" s="1"/>
      <c r="K28373"/>
    </row>
    <row r="28374" spans="10:11">
      <c r="J28374" s="1"/>
      <c r="K28374"/>
    </row>
    <row r="28375" spans="10:11">
      <c r="J28375" s="1"/>
      <c r="K28375"/>
    </row>
    <row r="28376" spans="10:11">
      <c r="J28376" s="1"/>
      <c r="K28376"/>
    </row>
    <row r="28377" spans="10:11">
      <c r="J28377" s="1"/>
      <c r="K28377"/>
    </row>
    <row r="28378" spans="10:11">
      <c r="J28378" s="1"/>
      <c r="K28378"/>
    </row>
    <row r="28379" spans="10:11">
      <c r="J28379" s="1"/>
      <c r="K28379"/>
    </row>
    <row r="28380" spans="10:11">
      <c r="J28380" s="1"/>
      <c r="K28380"/>
    </row>
    <row r="28381" spans="10:11">
      <c r="J28381" s="1"/>
      <c r="K28381"/>
    </row>
    <row r="28382" spans="10:11">
      <c r="J28382" s="1"/>
      <c r="K28382"/>
    </row>
    <row r="28383" spans="10:11">
      <c r="J28383" s="1"/>
      <c r="K28383"/>
    </row>
    <row r="28384" spans="10:11">
      <c r="J28384" s="1"/>
      <c r="K28384"/>
    </row>
    <row r="28385" spans="10:11">
      <c r="J28385" s="1"/>
      <c r="K28385"/>
    </row>
    <row r="28386" spans="10:11">
      <c r="J28386" s="1"/>
      <c r="K28386"/>
    </row>
    <row r="28387" spans="10:11">
      <c r="J28387" s="1"/>
      <c r="K28387"/>
    </row>
    <row r="28388" spans="10:11">
      <c r="J28388" s="1"/>
      <c r="K28388"/>
    </row>
    <row r="28389" spans="10:11">
      <c r="J28389" s="1"/>
      <c r="K28389"/>
    </row>
    <row r="28390" spans="10:11">
      <c r="J28390" s="1"/>
      <c r="K28390"/>
    </row>
    <row r="28391" spans="10:11">
      <c r="J28391" s="1"/>
      <c r="K28391"/>
    </row>
    <row r="28392" spans="10:11">
      <c r="J28392" s="1"/>
      <c r="K28392"/>
    </row>
    <row r="28393" spans="10:11">
      <c r="J28393" s="1"/>
      <c r="K28393"/>
    </row>
    <row r="28394" spans="10:11">
      <c r="J28394" s="1"/>
      <c r="K28394"/>
    </row>
    <row r="28395" spans="10:11">
      <c r="J28395" s="1"/>
      <c r="K28395"/>
    </row>
    <row r="28396" spans="10:11">
      <c r="J28396" s="1"/>
      <c r="K28396"/>
    </row>
    <row r="28397" spans="10:11">
      <c r="J28397" s="1"/>
      <c r="K28397"/>
    </row>
    <row r="28398" spans="10:11">
      <c r="J28398" s="1"/>
      <c r="K28398"/>
    </row>
    <row r="28399" spans="10:11">
      <c r="J28399" s="1"/>
      <c r="K28399"/>
    </row>
    <row r="28400" spans="10:11">
      <c r="J28400" s="1"/>
      <c r="K28400"/>
    </row>
    <row r="28401" spans="10:11">
      <c r="J28401" s="1"/>
      <c r="K28401"/>
    </row>
    <row r="28402" spans="10:11">
      <c r="J28402" s="1"/>
      <c r="K28402"/>
    </row>
    <row r="28403" spans="10:11">
      <c r="J28403" s="1"/>
      <c r="K28403"/>
    </row>
    <row r="28404" spans="10:11">
      <c r="J28404" s="1"/>
      <c r="K28404"/>
    </row>
    <row r="28405" spans="10:11">
      <c r="J28405" s="1"/>
      <c r="K28405"/>
    </row>
    <row r="28406" spans="10:11">
      <c r="J28406" s="1"/>
      <c r="K28406"/>
    </row>
    <row r="28407" spans="10:11">
      <c r="J28407" s="1"/>
      <c r="K28407"/>
    </row>
    <row r="28408" spans="10:11">
      <c r="J28408" s="1"/>
      <c r="K28408"/>
    </row>
    <row r="28409" spans="10:11">
      <c r="J28409" s="1"/>
      <c r="K28409"/>
    </row>
    <row r="28410" spans="10:11">
      <c r="J28410" s="1"/>
      <c r="K28410"/>
    </row>
    <row r="28411" spans="10:11">
      <c r="J28411" s="1"/>
      <c r="K28411"/>
    </row>
    <row r="28412" spans="10:11">
      <c r="J28412" s="1"/>
      <c r="K28412"/>
    </row>
    <row r="28413" spans="10:11">
      <c r="J28413" s="1"/>
      <c r="K28413"/>
    </row>
    <row r="28414" spans="10:11">
      <c r="J28414" s="1"/>
      <c r="K28414"/>
    </row>
    <row r="28415" spans="10:11">
      <c r="J28415" s="1"/>
      <c r="K28415"/>
    </row>
    <row r="28416" spans="10:11">
      <c r="J28416" s="1"/>
      <c r="K28416"/>
    </row>
    <row r="28417" spans="10:11">
      <c r="J28417" s="1"/>
      <c r="K28417"/>
    </row>
    <row r="28418" spans="10:11">
      <c r="J28418" s="1"/>
      <c r="K28418"/>
    </row>
    <row r="28419" spans="10:11">
      <c r="J28419" s="1"/>
      <c r="K28419"/>
    </row>
    <row r="28420" spans="10:11">
      <c r="J28420" s="1"/>
      <c r="K28420"/>
    </row>
    <row r="28421" spans="10:11">
      <c r="J28421" s="1"/>
      <c r="K28421"/>
    </row>
    <row r="28422" spans="10:11">
      <c r="J28422" s="1"/>
      <c r="K28422"/>
    </row>
    <row r="28423" spans="10:11">
      <c r="J28423" s="1"/>
      <c r="K28423"/>
    </row>
    <row r="28424" spans="10:11">
      <c r="J28424" s="1"/>
      <c r="K28424"/>
    </row>
    <row r="28425" spans="10:11">
      <c r="J28425" s="1"/>
      <c r="K28425"/>
    </row>
    <row r="28426" spans="10:11">
      <c r="J28426" s="1"/>
      <c r="K28426"/>
    </row>
    <row r="28427" spans="10:11">
      <c r="J28427" s="1"/>
      <c r="K28427"/>
    </row>
    <row r="28428" spans="10:11">
      <c r="J28428" s="1"/>
      <c r="K28428"/>
    </row>
    <row r="28429" spans="10:11">
      <c r="J28429" s="1"/>
      <c r="K28429"/>
    </row>
    <row r="28430" spans="10:11">
      <c r="J28430" s="1"/>
      <c r="K28430"/>
    </row>
    <row r="28431" spans="10:11">
      <c r="J28431" s="1"/>
      <c r="K28431"/>
    </row>
    <row r="28432" spans="10:11">
      <c r="J28432" s="1"/>
      <c r="K28432"/>
    </row>
    <row r="28433" spans="10:11">
      <c r="J28433" s="1"/>
      <c r="K28433"/>
    </row>
    <row r="28434" spans="10:11">
      <c r="J28434" s="1"/>
      <c r="K28434"/>
    </row>
    <row r="28435" spans="10:11">
      <c r="J28435" s="1"/>
      <c r="K28435"/>
    </row>
    <row r="28436" spans="10:11">
      <c r="J28436" s="1"/>
      <c r="K28436"/>
    </row>
    <row r="28437" spans="10:11">
      <c r="J28437" s="1"/>
      <c r="K28437"/>
    </row>
    <row r="28438" spans="10:11">
      <c r="J28438" s="1"/>
      <c r="K28438"/>
    </row>
    <row r="28439" spans="10:11">
      <c r="J28439" s="1"/>
      <c r="K28439"/>
    </row>
    <row r="28440" spans="10:11">
      <c r="J28440" s="1"/>
      <c r="K28440"/>
    </row>
    <row r="28441" spans="10:11">
      <c r="J28441" s="1"/>
      <c r="K28441"/>
    </row>
    <row r="28442" spans="10:11">
      <c r="J28442" s="1"/>
      <c r="K28442"/>
    </row>
    <row r="28443" spans="10:11">
      <c r="J28443" s="1"/>
      <c r="K28443"/>
    </row>
    <row r="28444" spans="10:11">
      <c r="J28444" s="1"/>
      <c r="K28444"/>
    </row>
    <row r="28445" spans="10:11">
      <c r="J28445" s="1"/>
      <c r="K28445"/>
    </row>
    <row r="28446" spans="10:11">
      <c r="J28446" s="1"/>
      <c r="K28446"/>
    </row>
    <row r="28447" spans="10:11">
      <c r="J28447" s="1"/>
      <c r="K28447"/>
    </row>
    <row r="28448" spans="10:11">
      <c r="J28448" s="1"/>
      <c r="K28448"/>
    </row>
    <row r="28449" spans="10:11">
      <c r="J28449" s="1"/>
      <c r="K28449"/>
    </row>
    <row r="28450" spans="10:11">
      <c r="J28450" s="1"/>
      <c r="K28450"/>
    </row>
    <row r="28451" spans="10:11">
      <c r="J28451" s="1"/>
      <c r="K28451"/>
    </row>
    <row r="28452" spans="10:11">
      <c r="J28452" s="1"/>
      <c r="K28452"/>
    </row>
    <row r="28453" spans="10:11">
      <c r="J28453" s="1"/>
      <c r="K28453"/>
    </row>
    <row r="28454" spans="10:11">
      <c r="J28454" s="1"/>
      <c r="K28454"/>
    </row>
    <row r="28455" spans="10:11">
      <c r="J28455" s="1"/>
      <c r="K28455"/>
    </row>
    <row r="28456" spans="10:11">
      <c r="J28456" s="1"/>
      <c r="K28456"/>
    </row>
    <row r="28457" spans="10:11">
      <c r="J28457" s="1"/>
      <c r="K28457"/>
    </row>
    <row r="28458" spans="10:11">
      <c r="J28458" s="1"/>
      <c r="K28458"/>
    </row>
    <row r="28459" spans="10:11">
      <c r="J28459" s="1"/>
      <c r="K28459"/>
    </row>
    <row r="28460" spans="10:11">
      <c r="J28460" s="1"/>
      <c r="K28460"/>
    </row>
    <row r="28461" spans="10:11">
      <c r="J28461" s="1"/>
      <c r="K28461"/>
    </row>
    <row r="28462" spans="10:11">
      <c r="J28462" s="1"/>
      <c r="K28462"/>
    </row>
    <row r="28463" spans="10:11">
      <c r="J28463" s="1"/>
      <c r="K28463"/>
    </row>
    <row r="28464" spans="10:11">
      <c r="J28464" s="1"/>
      <c r="K28464"/>
    </row>
    <row r="28465" spans="10:11">
      <c r="J28465" s="1"/>
      <c r="K28465"/>
    </row>
    <row r="28466" spans="10:11">
      <c r="J28466" s="1"/>
      <c r="K28466"/>
    </row>
    <row r="28467" spans="10:11">
      <c r="J28467" s="1"/>
      <c r="K28467"/>
    </row>
    <row r="28468" spans="10:11">
      <c r="J28468" s="1"/>
      <c r="K28468"/>
    </row>
    <row r="28469" spans="10:11">
      <c r="J28469" s="1"/>
      <c r="K28469"/>
    </row>
    <row r="28470" spans="10:11">
      <c r="J28470" s="1"/>
      <c r="K28470"/>
    </row>
    <row r="28471" spans="10:11">
      <c r="J28471" s="1"/>
      <c r="K28471"/>
    </row>
    <row r="28472" spans="10:11">
      <c r="J28472" s="1"/>
      <c r="K28472"/>
    </row>
    <row r="28473" spans="10:11">
      <c r="J28473" s="1"/>
      <c r="K28473"/>
    </row>
    <row r="28474" spans="10:11">
      <c r="J28474" s="1"/>
      <c r="K28474"/>
    </row>
    <row r="28475" spans="10:11">
      <c r="J28475" s="1"/>
      <c r="K28475"/>
    </row>
    <row r="28476" spans="10:11">
      <c r="J28476" s="1"/>
      <c r="K28476"/>
    </row>
    <row r="28477" spans="10:11">
      <c r="J28477" s="1"/>
      <c r="K28477"/>
    </row>
    <row r="28478" spans="10:11">
      <c r="J28478" s="1"/>
      <c r="K28478"/>
    </row>
    <row r="28479" spans="10:11">
      <c r="J28479" s="1"/>
      <c r="K28479"/>
    </row>
    <row r="28480" spans="10:11">
      <c r="J28480" s="1"/>
      <c r="K28480"/>
    </row>
    <row r="28481" spans="10:11">
      <c r="J28481" s="1"/>
      <c r="K28481"/>
    </row>
    <row r="28482" spans="10:11">
      <c r="J28482" s="1"/>
      <c r="K28482"/>
    </row>
    <row r="28483" spans="10:11">
      <c r="J28483" s="1"/>
      <c r="K28483"/>
    </row>
    <row r="28484" spans="10:11">
      <c r="J28484" s="1"/>
      <c r="K28484"/>
    </row>
    <row r="28485" spans="10:11">
      <c r="J28485" s="1"/>
      <c r="K28485"/>
    </row>
    <row r="28486" spans="10:11">
      <c r="J28486" s="1"/>
      <c r="K28486"/>
    </row>
    <row r="28487" spans="10:11">
      <c r="J28487" s="1"/>
      <c r="K28487"/>
    </row>
    <row r="28488" spans="10:11">
      <c r="J28488" s="1"/>
      <c r="K28488"/>
    </row>
    <row r="28489" spans="10:11">
      <c r="J28489" s="1"/>
      <c r="K28489"/>
    </row>
    <row r="28490" spans="10:11">
      <c r="J28490" s="1"/>
      <c r="K28490"/>
    </row>
    <row r="28491" spans="10:11">
      <c r="J28491" s="1"/>
      <c r="K28491"/>
    </row>
    <row r="28492" spans="10:11">
      <c r="J28492" s="1"/>
      <c r="K28492"/>
    </row>
    <row r="28493" spans="10:11">
      <c r="J28493" s="1"/>
      <c r="K28493"/>
    </row>
    <row r="28494" spans="10:11">
      <c r="J28494" s="1"/>
      <c r="K28494"/>
    </row>
    <row r="28495" spans="10:11">
      <c r="J28495" s="1"/>
      <c r="K28495"/>
    </row>
    <row r="28496" spans="10:11">
      <c r="J28496" s="1"/>
      <c r="K28496"/>
    </row>
    <row r="28497" spans="10:11">
      <c r="J28497" s="1"/>
      <c r="K28497"/>
    </row>
    <row r="28498" spans="10:11">
      <c r="J28498" s="1"/>
      <c r="K28498"/>
    </row>
    <row r="28499" spans="10:11">
      <c r="J28499" s="1"/>
      <c r="K28499"/>
    </row>
    <row r="28500" spans="10:11">
      <c r="J28500" s="1"/>
      <c r="K28500"/>
    </row>
    <row r="28501" spans="10:11">
      <c r="J28501" s="1"/>
      <c r="K28501"/>
    </row>
    <row r="28502" spans="10:11">
      <c r="J28502" s="1"/>
      <c r="K28502"/>
    </row>
    <row r="28503" spans="10:11">
      <c r="J28503" s="1"/>
      <c r="K28503"/>
    </row>
    <row r="28504" spans="10:11">
      <c r="J28504" s="1"/>
      <c r="K28504"/>
    </row>
    <row r="28505" spans="10:11">
      <c r="J28505" s="1"/>
      <c r="K28505"/>
    </row>
    <row r="28506" spans="10:11">
      <c r="J28506" s="1"/>
      <c r="K28506"/>
    </row>
    <row r="28507" spans="10:11">
      <c r="J28507" s="1"/>
      <c r="K28507"/>
    </row>
    <row r="28508" spans="10:11">
      <c r="J28508" s="1"/>
      <c r="K28508"/>
    </row>
    <row r="28509" spans="10:11">
      <c r="J28509" s="1"/>
      <c r="K28509"/>
    </row>
    <row r="28510" spans="10:11">
      <c r="J28510" s="1"/>
      <c r="K28510"/>
    </row>
    <row r="28511" spans="10:11">
      <c r="J28511" s="1"/>
      <c r="K28511"/>
    </row>
    <row r="28512" spans="10:11">
      <c r="J28512" s="1"/>
      <c r="K28512"/>
    </row>
    <row r="28513" spans="10:11">
      <c r="J28513" s="1"/>
      <c r="K28513"/>
    </row>
    <row r="28514" spans="10:11">
      <c r="J28514" s="1"/>
      <c r="K28514"/>
    </row>
    <row r="28515" spans="10:11">
      <c r="J28515" s="1"/>
      <c r="K28515"/>
    </row>
    <row r="28516" spans="10:11">
      <c r="J28516" s="1"/>
      <c r="K28516"/>
    </row>
    <row r="28517" spans="10:11">
      <c r="J28517" s="1"/>
      <c r="K28517"/>
    </row>
    <row r="28518" spans="10:11">
      <c r="J28518" s="1"/>
      <c r="K28518"/>
    </row>
    <row r="28519" spans="10:11">
      <c r="J28519" s="1"/>
      <c r="K28519"/>
    </row>
    <row r="28520" spans="10:11">
      <c r="J28520" s="1"/>
      <c r="K28520"/>
    </row>
    <row r="28521" spans="10:11">
      <c r="J28521" s="1"/>
      <c r="K28521"/>
    </row>
    <row r="28522" spans="10:11">
      <c r="J28522" s="1"/>
      <c r="K28522"/>
    </row>
    <row r="28523" spans="10:11">
      <c r="J28523" s="1"/>
      <c r="K28523"/>
    </row>
    <row r="28524" spans="10:11">
      <c r="J28524" s="1"/>
      <c r="K28524"/>
    </row>
    <row r="28525" spans="10:11">
      <c r="J28525" s="1"/>
      <c r="K28525"/>
    </row>
    <row r="28526" spans="10:11">
      <c r="J28526" s="1"/>
      <c r="K28526"/>
    </row>
    <row r="28527" spans="10:11">
      <c r="J28527" s="1"/>
      <c r="K28527"/>
    </row>
    <row r="28528" spans="10:11">
      <c r="J28528" s="1"/>
      <c r="K28528"/>
    </row>
    <row r="28529" spans="10:11">
      <c r="J28529" s="1"/>
      <c r="K28529"/>
    </row>
    <row r="28530" spans="10:11">
      <c r="J28530" s="1"/>
      <c r="K28530"/>
    </row>
    <row r="28531" spans="10:11">
      <c r="J28531" s="1"/>
      <c r="K28531"/>
    </row>
    <row r="28532" spans="10:11">
      <c r="J28532" s="1"/>
      <c r="K28532"/>
    </row>
    <row r="28533" spans="10:11">
      <c r="J28533" s="1"/>
      <c r="K28533"/>
    </row>
    <row r="28534" spans="10:11">
      <c r="J28534" s="1"/>
      <c r="K28534"/>
    </row>
    <row r="28535" spans="10:11">
      <c r="J28535" s="1"/>
      <c r="K28535"/>
    </row>
    <row r="28536" spans="10:11">
      <c r="J28536" s="1"/>
      <c r="K28536"/>
    </row>
    <row r="28537" spans="10:11">
      <c r="J28537" s="1"/>
      <c r="K28537"/>
    </row>
    <row r="28538" spans="10:11">
      <c r="J28538" s="1"/>
      <c r="K28538"/>
    </row>
    <row r="28539" spans="10:11">
      <c r="J28539" s="1"/>
      <c r="K28539"/>
    </row>
    <row r="28540" spans="10:11">
      <c r="J28540" s="1"/>
      <c r="K28540"/>
    </row>
    <row r="28541" spans="10:11">
      <c r="J28541" s="1"/>
      <c r="K28541"/>
    </row>
    <row r="28542" spans="10:11">
      <c r="J28542" s="1"/>
      <c r="K28542"/>
    </row>
    <row r="28543" spans="10:11">
      <c r="J28543" s="1"/>
      <c r="K28543"/>
    </row>
    <row r="28544" spans="10:11">
      <c r="J28544" s="1"/>
      <c r="K28544"/>
    </row>
    <row r="28545" spans="10:11">
      <c r="J28545" s="1"/>
      <c r="K28545"/>
    </row>
    <row r="28546" spans="10:11">
      <c r="J28546" s="1"/>
      <c r="K28546"/>
    </row>
    <row r="28547" spans="10:11">
      <c r="J28547" s="1"/>
      <c r="K28547"/>
    </row>
    <row r="28548" spans="10:11">
      <c r="J28548" s="1"/>
      <c r="K28548"/>
    </row>
    <row r="28549" spans="10:11">
      <c r="J28549" s="1"/>
      <c r="K28549"/>
    </row>
    <row r="28550" spans="10:11">
      <c r="J28550" s="1"/>
      <c r="K28550"/>
    </row>
    <row r="28551" spans="10:11">
      <c r="J28551" s="1"/>
      <c r="K28551"/>
    </row>
    <row r="28552" spans="10:11">
      <c r="J28552" s="1"/>
      <c r="K28552"/>
    </row>
    <row r="28553" spans="10:11">
      <c r="J28553" s="1"/>
      <c r="K28553"/>
    </row>
    <row r="28554" spans="10:11">
      <c r="J28554" s="1"/>
      <c r="K28554"/>
    </row>
    <row r="28555" spans="10:11">
      <c r="J28555" s="1"/>
      <c r="K28555"/>
    </row>
    <row r="28556" spans="10:11">
      <c r="J28556" s="1"/>
      <c r="K28556"/>
    </row>
    <row r="28557" spans="10:11">
      <c r="J28557" s="1"/>
      <c r="K28557"/>
    </row>
    <row r="28558" spans="10:11">
      <c r="J28558" s="1"/>
      <c r="K28558"/>
    </row>
    <row r="28559" spans="10:11">
      <c r="J28559" s="1"/>
      <c r="K28559"/>
    </row>
    <row r="28560" spans="10:11">
      <c r="J28560" s="1"/>
      <c r="K28560"/>
    </row>
    <row r="28561" spans="10:11">
      <c r="J28561" s="1"/>
      <c r="K28561"/>
    </row>
    <row r="28562" spans="10:11">
      <c r="J28562" s="1"/>
      <c r="K28562"/>
    </row>
    <row r="28563" spans="10:11">
      <c r="J28563" s="1"/>
      <c r="K28563"/>
    </row>
    <row r="28564" spans="10:11">
      <c r="J28564" s="1"/>
      <c r="K28564"/>
    </row>
    <row r="28565" spans="10:11">
      <c r="J28565" s="1"/>
      <c r="K28565"/>
    </row>
    <row r="28566" spans="10:11">
      <c r="J28566" s="1"/>
      <c r="K28566"/>
    </row>
    <row r="28567" spans="10:11">
      <c r="J28567" s="1"/>
      <c r="K28567"/>
    </row>
    <row r="28568" spans="10:11">
      <c r="J28568" s="1"/>
      <c r="K28568"/>
    </row>
    <row r="28569" spans="10:11">
      <c r="J28569" s="1"/>
      <c r="K28569"/>
    </row>
    <row r="28570" spans="10:11">
      <c r="J28570" s="1"/>
      <c r="K28570"/>
    </row>
    <row r="28571" spans="10:11">
      <c r="J28571" s="1"/>
      <c r="K28571"/>
    </row>
    <row r="28572" spans="10:11">
      <c r="J28572" s="1"/>
      <c r="K28572"/>
    </row>
    <row r="28573" spans="10:11">
      <c r="J28573" s="1"/>
      <c r="K28573"/>
    </row>
    <row r="28574" spans="10:11">
      <c r="J28574" s="1"/>
      <c r="K28574"/>
    </row>
    <row r="28575" spans="10:11">
      <c r="J28575" s="1"/>
      <c r="K28575"/>
    </row>
    <row r="28576" spans="10:11">
      <c r="J28576" s="1"/>
      <c r="K28576"/>
    </row>
    <row r="28577" spans="10:11">
      <c r="J28577" s="1"/>
      <c r="K28577"/>
    </row>
    <row r="28578" spans="10:11">
      <c r="J28578" s="1"/>
      <c r="K28578"/>
    </row>
    <row r="28579" spans="10:11">
      <c r="J28579" s="1"/>
      <c r="K28579"/>
    </row>
    <row r="28580" spans="10:11">
      <c r="J28580" s="1"/>
      <c r="K28580"/>
    </row>
    <row r="28581" spans="10:11">
      <c r="J28581" s="1"/>
      <c r="K28581"/>
    </row>
    <row r="28582" spans="10:11">
      <c r="J28582" s="1"/>
      <c r="K28582"/>
    </row>
    <row r="28583" spans="10:11">
      <c r="J28583" s="1"/>
      <c r="K28583"/>
    </row>
    <row r="28584" spans="10:11">
      <c r="J28584" s="1"/>
      <c r="K28584"/>
    </row>
    <row r="28585" spans="10:11">
      <c r="J28585" s="1"/>
      <c r="K28585"/>
    </row>
    <row r="28586" spans="10:11">
      <c r="J28586" s="1"/>
      <c r="K28586"/>
    </row>
    <row r="28587" spans="10:11">
      <c r="J28587" s="1"/>
      <c r="K28587"/>
    </row>
    <row r="28588" spans="10:11">
      <c r="J28588" s="1"/>
      <c r="K28588"/>
    </row>
    <row r="28589" spans="10:11">
      <c r="J28589" s="1"/>
      <c r="K28589"/>
    </row>
    <row r="28590" spans="10:11">
      <c r="J28590" s="1"/>
      <c r="K28590"/>
    </row>
    <row r="28591" spans="10:11">
      <c r="J28591" s="1"/>
      <c r="K28591"/>
    </row>
    <row r="28592" spans="10:11">
      <c r="J28592" s="1"/>
      <c r="K28592"/>
    </row>
    <row r="28593" spans="10:11">
      <c r="J28593" s="1"/>
      <c r="K28593"/>
    </row>
    <row r="28594" spans="10:11">
      <c r="J28594" s="1"/>
      <c r="K28594"/>
    </row>
    <row r="28595" spans="10:11">
      <c r="J28595" s="1"/>
      <c r="K28595"/>
    </row>
    <row r="28596" spans="10:11">
      <c r="J28596" s="1"/>
      <c r="K28596"/>
    </row>
    <row r="28597" spans="10:11">
      <c r="J28597" s="1"/>
      <c r="K28597"/>
    </row>
    <row r="28598" spans="10:11">
      <c r="J28598" s="1"/>
      <c r="K28598"/>
    </row>
    <row r="28599" spans="10:11">
      <c r="J28599" s="1"/>
      <c r="K28599"/>
    </row>
    <row r="28600" spans="10:11">
      <c r="J28600" s="1"/>
      <c r="K28600"/>
    </row>
    <row r="28601" spans="10:11">
      <c r="J28601" s="1"/>
      <c r="K28601"/>
    </row>
    <row r="28602" spans="10:11">
      <c r="J28602" s="1"/>
      <c r="K28602"/>
    </row>
    <row r="28603" spans="10:11">
      <c r="J28603" s="1"/>
      <c r="K28603"/>
    </row>
    <row r="28604" spans="10:11">
      <c r="J28604" s="1"/>
      <c r="K28604"/>
    </row>
    <row r="28605" spans="10:11">
      <c r="J28605" s="1"/>
      <c r="K28605"/>
    </row>
    <row r="28606" spans="10:11">
      <c r="J28606" s="1"/>
      <c r="K28606"/>
    </row>
    <row r="28607" spans="10:11">
      <c r="J28607" s="1"/>
      <c r="K28607"/>
    </row>
    <row r="28608" spans="10:11">
      <c r="J28608" s="1"/>
      <c r="K28608"/>
    </row>
    <row r="28609" spans="10:11">
      <c r="J28609" s="1"/>
      <c r="K28609"/>
    </row>
    <row r="28610" spans="10:11">
      <c r="J28610" s="1"/>
      <c r="K28610"/>
    </row>
    <row r="28611" spans="10:11">
      <c r="J28611" s="1"/>
      <c r="K28611"/>
    </row>
    <row r="28612" spans="10:11">
      <c r="J28612" s="1"/>
      <c r="K28612"/>
    </row>
    <row r="28613" spans="10:11">
      <c r="J28613" s="1"/>
      <c r="K28613"/>
    </row>
    <row r="28614" spans="10:11">
      <c r="J28614" s="1"/>
      <c r="K28614"/>
    </row>
    <row r="28615" spans="10:11">
      <c r="J28615" s="1"/>
      <c r="K28615"/>
    </row>
    <row r="28616" spans="10:11">
      <c r="J28616" s="1"/>
      <c r="K28616"/>
    </row>
    <row r="28617" spans="10:11">
      <c r="J28617" s="1"/>
      <c r="K28617"/>
    </row>
    <row r="28618" spans="10:11">
      <c r="J28618" s="1"/>
      <c r="K28618"/>
    </row>
    <row r="28619" spans="10:11">
      <c r="J28619" s="1"/>
      <c r="K28619"/>
    </row>
    <row r="28620" spans="10:11">
      <c r="J28620" s="1"/>
      <c r="K28620"/>
    </row>
    <row r="28621" spans="10:11">
      <c r="J28621" s="1"/>
      <c r="K28621"/>
    </row>
    <row r="28622" spans="10:11">
      <c r="J28622" s="1"/>
      <c r="K28622"/>
    </row>
    <row r="28623" spans="10:11">
      <c r="J28623" s="1"/>
      <c r="K28623"/>
    </row>
    <row r="28624" spans="10:11">
      <c r="J28624" s="1"/>
      <c r="K28624"/>
    </row>
    <row r="28625" spans="10:11">
      <c r="J28625" s="1"/>
      <c r="K28625"/>
    </row>
    <row r="28626" spans="10:11">
      <c r="J28626" s="1"/>
      <c r="K28626"/>
    </row>
    <row r="28627" spans="10:11">
      <c r="J28627" s="1"/>
      <c r="K28627"/>
    </row>
    <row r="28628" spans="10:11">
      <c r="J28628" s="1"/>
      <c r="K28628"/>
    </row>
    <row r="28629" spans="10:11">
      <c r="J28629" s="1"/>
      <c r="K28629"/>
    </row>
    <row r="28630" spans="10:11">
      <c r="J28630" s="1"/>
      <c r="K28630"/>
    </row>
    <row r="28631" spans="10:11">
      <c r="J28631" s="1"/>
      <c r="K28631"/>
    </row>
    <row r="28632" spans="10:11">
      <c r="J28632" s="1"/>
      <c r="K28632"/>
    </row>
    <row r="28633" spans="10:11">
      <c r="J28633" s="1"/>
      <c r="K28633"/>
    </row>
    <row r="28634" spans="10:11">
      <c r="J28634" s="1"/>
      <c r="K28634"/>
    </row>
    <row r="28635" spans="10:11">
      <c r="J28635" s="1"/>
      <c r="K28635"/>
    </row>
    <row r="28636" spans="10:11">
      <c r="J28636" s="1"/>
      <c r="K28636"/>
    </row>
    <row r="28637" spans="10:11">
      <c r="J28637" s="1"/>
      <c r="K28637"/>
    </row>
    <row r="28638" spans="10:11">
      <c r="J28638" s="1"/>
      <c r="K28638"/>
    </row>
    <row r="28639" spans="10:11">
      <c r="J28639" s="1"/>
      <c r="K28639"/>
    </row>
    <row r="28640" spans="10:11">
      <c r="J28640" s="1"/>
      <c r="K28640"/>
    </row>
    <row r="28641" spans="10:11">
      <c r="J28641" s="1"/>
      <c r="K28641"/>
    </row>
    <row r="28642" spans="10:11">
      <c r="J28642" s="1"/>
      <c r="K28642"/>
    </row>
    <row r="28643" spans="10:11">
      <c r="J28643" s="1"/>
      <c r="K28643"/>
    </row>
    <row r="28644" spans="10:11">
      <c r="J28644" s="1"/>
      <c r="K28644"/>
    </row>
    <row r="28645" spans="10:11">
      <c r="J28645" s="1"/>
      <c r="K28645"/>
    </row>
    <row r="28646" spans="10:11">
      <c r="J28646" s="1"/>
      <c r="K28646"/>
    </row>
    <row r="28647" spans="10:11">
      <c r="J28647" s="1"/>
      <c r="K28647"/>
    </row>
    <row r="28648" spans="10:11">
      <c r="J28648" s="1"/>
      <c r="K28648"/>
    </row>
    <row r="28649" spans="10:11">
      <c r="J28649" s="1"/>
      <c r="K28649"/>
    </row>
    <row r="28650" spans="10:11">
      <c r="J28650" s="1"/>
      <c r="K28650"/>
    </row>
    <row r="28651" spans="10:11">
      <c r="J28651" s="1"/>
      <c r="K28651"/>
    </row>
    <row r="28652" spans="10:11">
      <c r="J28652" s="1"/>
      <c r="K28652"/>
    </row>
    <row r="28653" spans="10:11">
      <c r="J28653" s="1"/>
      <c r="K28653"/>
    </row>
    <row r="28654" spans="10:11">
      <c r="J28654" s="1"/>
      <c r="K28654"/>
    </row>
    <row r="28655" spans="10:11">
      <c r="J28655" s="1"/>
      <c r="K28655"/>
    </row>
    <row r="28656" spans="10:11">
      <c r="J28656" s="1"/>
      <c r="K28656"/>
    </row>
    <row r="28657" spans="10:11">
      <c r="J28657" s="1"/>
      <c r="K28657"/>
    </row>
    <row r="28658" spans="10:11">
      <c r="J28658" s="1"/>
      <c r="K28658"/>
    </row>
    <row r="28659" spans="10:11">
      <c r="J28659" s="1"/>
      <c r="K28659"/>
    </row>
    <row r="28660" spans="10:11">
      <c r="J28660" s="1"/>
      <c r="K28660"/>
    </row>
    <row r="28661" spans="10:11">
      <c r="J28661" s="1"/>
      <c r="K28661"/>
    </row>
    <row r="28662" spans="10:11">
      <c r="J28662" s="1"/>
      <c r="K28662"/>
    </row>
    <row r="28663" spans="10:11">
      <c r="J28663" s="1"/>
      <c r="K28663"/>
    </row>
    <row r="28664" spans="10:11">
      <c r="J28664" s="1"/>
      <c r="K28664"/>
    </row>
    <row r="28665" spans="10:11">
      <c r="J28665" s="1"/>
      <c r="K28665"/>
    </row>
    <row r="28666" spans="10:11">
      <c r="J28666" s="1"/>
      <c r="K28666"/>
    </row>
    <row r="28667" spans="10:11">
      <c r="J28667" s="1"/>
      <c r="K28667"/>
    </row>
    <row r="28668" spans="10:11">
      <c r="J28668" s="1"/>
      <c r="K28668"/>
    </row>
    <row r="28669" spans="10:11">
      <c r="J28669" s="1"/>
      <c r="K28669"/>
    </row>
    <row r="28670" spans="10:11">
      <c r="J28670" s="1"/>
      <c r="K28670"/>
    </row>
    <row r="28671" spans="10:11">
      <c r="J28671" s="1"/>
      <c r="K28671"/>
    </row>
    <row r="28672" spans="10:11">
      <c r="J28672" s="1"/>
      <c r="K28672"/>
    </row>
    <row r="28673" spans="10:11">
      <c r="J28673" s="1"/>
      <c r="K28673"/>
    </row>
    <row r="28674" spans="10:11">
      <c r="J28674" s="1"/>
      <c r="K28674"/>
    </row>
    <row r="28675" spans="10:11">
      <c r="J28675" s="1"/>
      <c r="K28675"/>
    </row>
    <row r="28676" spans="10:11">
      <c r="J28676" s="1"/>
      <c r="K28676"/>
    </row>
    <row r="28677" spans="10:11">
      <c r="J28677" s="1"/>
      <c r="K28677"/>
    </row>
    <row r="28678" spans="10:11">
      <c r="J28678" s="1"/>
      <c r="K28678"/>
    </row>
    <row r="28679" spans="10:11">
      <c r="J28679" s="1"/>
      <c r="K28679"/>
    </row>
    <row r="28680" spans="10:11">
      <c r="J28680" s="1"/>
      <c r="K28680"/>
    </row>
    <row r="28681" spans="10:11">
      <c r="J28681" s="1"/>
      <c r="K28681"/>
    </row>
    <row r="28682" spans="10:11">
      <c r="J28682" s="1"/>
      <c r="K28682"/>
    </row>
    <row r="28683" spans="10:11">
      <c r="J28683" s="1"/>
      <c r="K28683"/>
    </row>
    <row r="28684" spans="10:11">
      <c r="J28684" s="1"/>
      <c r="K28684"/>
    </row>
    <row r="28685" spans="10:11">
      <c r="J28685" s="1"/>
      <c r="K28685"/>
    </row>
    <row r="28686" spans="10:11">
      <c r="J28686" s="1"/>
      <c r="K28686"/>
    </row>
    <row r="28687" spans="10:11">
      <c r="J28687" s="1"/>
      <c r="K28687"/>
    </row>
    <row r="28688" spans="10:11">
      <c r="J28688" s="1"/>
      <c r="K28688"/>
    </row>
    <row r="28689" spans="10:11">
      <c r="J28689" s="1"/>
      <c r="K28689"/>
    </row>
    <row r="28690" spans="10:11">
      <c r="J28690" s="1"/>
      <c r="K28690"/>
    </row>
    <row r="28691" spans="10:11">
      <c r="J28691" s="1"/>
      <c r="K28691"/>
    </row>
    <row r="28692" spans="10:11">
      <c r="J28692" s="1"/>
      <c r="K28692"/>
    </row>
    <row r="28693" spans="10:11">
      <c r="J28693" s="1"/>
      <c r="K28693"/>
    </row>
    <row r="28694" spans="10:11">
      <c r="J28694" s="1"/>
      <c r="K28694"/>
    </row>
    <row r="28695" spans="10:11">
      <c r="J28695" s="1"/>
      <c r="K28695"/>
    </row>
    <row r="28696" spans="10:11">
      <c r="J28696" s="1"/>
      <c r="K28696"/>
    </row>
    <row r="28697" spans="10:11">
      <c r="J28697" s="1"/>
      <c r="K28697"/>
    </row>
    <row r="28698" spans="10:11">
      <c r="J28698" s="1"/>
      <c r="K28698"/>
    </row>
    <row r="28699" spans="10:11">
      <c r="J28699" s="1"/>
      <c r="K28699"/>
    </row>
    <row r="28700" spans="10:11">
      <c r="J28700" s="1"/>
      <c r="K28700"/>
    </row>
    <row r="28701" spans="10:11">
      <c r="J28701" s="1"/>
      <c r="K28701"/>
    </row>
    <row r="28702" spans="10:11">
      <c r="J28702" s="1"/>
      <c r="K28702"/>
    </row>
    <row r="28703" spans="10:11">
      <c r="J28703" s="1"/>
      <c r="K28703"/>
    </row>
    <row r="28704" spans="10:11">
      <c r="J28704" s="1"/>
      <c r="K28704"/>
    </row>
    <row r="28705" spans="10:11">
      <c r="J28705" s="1"/>
      <c r="K28705"/>
    </row>
    <row r="28706" spans="10:11">
      <c r="J28706" s="1"/>
      <c r="K28706"/>
    </row>
    <row r="28707" spans="10:11">
      <c r="J28707" s="1"/>
      <c r="K28707"/>
    </row>
    <row r="28708" spans="10:11">
      <c r="J28708" s="1"/>
      <c r="K28708"/>
    </row>
    <row r="28709" spans="10:11">
      <c r="J28709" s="1"/>
      <c r="K28709"/>
    </row>
    <row r="28710" spans="10:11">
      <c r="J28710" s="1"/>
      <c r="K28710"/>
    </row>
    <row r="28711" spans="10:11">
      <c r="J28711" s="1"/>
      <c r="K28711"/>
    </row>
    <row r="28712" spans="10:11">
      <c r="J28712" s="1"/>
      <c r="K28712"/>
    </row>
    <row r="28713" spans="10:11">
      <c r="J28713" s="1"/>
      <c r="K28713"/>
    </row>
    <row r="28714" spans="10:11">
      <c r="J28714" s="1"/>
      <c r="K28714"/>
    </row>
    <row r="28715" spans="10:11">
      <c r="J28715" s="1"/>
      <c r="K28715"/>
    </row>
    <row r="28716" spans="10:11">
      <c r="J28716" s="1"/>
      <c r="K28716"/>
    </row>
    <row r="28717" spans="10:11">
      <c r="J28717" s="1"/>
      <c r="K28717"/>
    </row>
    <row r="28718" spans="10:11">
      <c r="J28718" s="1"/>
      <c r="K28718"/>
    </row>
    <row r="28719" spans="10:11">
      <c r="J28719" s="1"/>
      <c r="K28719"/>
    </row>
    <row r="28720" spans="10:11">
      <c r="J28720" s="1"/>
      <c r="K28720"/>
    </row>
    <row r="28721" spans="10:11">
      <c r="J28721" s="1"/>
      <c r="K28721"/>
    </row>
    <row r="28722" spans="10:11">
      <c r="J28722" s="1"/>
      <c r="K28722"/>
    </row>
    <row r="28723" spans="10:11">
      <c r="J28723" s="1"/>
      <c r="K28723"/>
    </row>
    <row r="28724" spans="10:11">
      <c r="J28724" s="1"/>
      <c r="K28724"/>
    </row>
    <row r="28725" spans="10:11">
      <c r="J28725" s="1"/>
      <c r="K28725"/>
    </row>
    <row r="28726" spans="10:11">
      <c r="J28726" s="1"/>
      <c r="K28726"/>
    </row>
    <row r="28727" spans="10:11">
      <c r="J28727" s="1"/>
      <c r="K28727"/>
    </row>
    <row r="28728" spans="10:11">
      <c r="J28728" s="1"/>
      <c r="K28728"/>
    </row>
    <row r="28729" spans="10:11">
      <c r="J28729" s="1"/>
      <c r="K28729"/>
    </row>
    <row r="28730" spans="10:11">
      <c r="J28730" s="1"/>
      <c r="K28730"/>
    </row>
    <row r="28731" spans="10:11">
      <c r="J28731" s="1"/>
      <c r="K28731"/>
    </row>
    <row r="28732" spans="10:11">
      <c r="J28732" s="1"/>
      <c r="K28732"/>
    </row>
    <row r="28733" spans="10:11">
      <c r="J28733" s="1"/>
      <c r="K28733"/>
    </row>
    <row r="28734" spans="10:11">
      <c r="J28734" s="1"/>
      <c r="K28734"/>
    </row>
    <row r="28735" spans="10:11">
      <c r="J28735" s="1"/>
      <c r="K28735"/>
    </row>
    <row r="28736" spans="10:11">
      <c r="J28736" s="1"/>
      <c r="K28736"/>
    </row>
    <row r="28737" spans="10:11">
      <c r="J28737" s="1"/>
      <c r="K28737"/>
    </row>
    <row r="28738" spans="10:11">
      <c r="J28738" s="1"/>
      <c r="K28738"/>
    </row>
    <row r="28739" spans="10:11">
      <c r="J28739" s="1"/>
      <c r="K28739"/>
    </row>
    <row r="28740" spans="10:11">
      <c r="J28740" s="1"/>
      <c r="K28740"/>
    </row>
    <row r="28741" spans="10:11">
      <c r="J28741" s="1"/>
      <c r="K28741"/>
    </row>
    <row r="28742" spans="10:11">
      <c r="J28742" s="1"/>
      <c r="K28742"/>
    </row>
    <row r="28743" spans="10:11">
      <c r="J28743" s="1"/>
      <c r="K28743"/>
    </row>
    <row r="28744" spans="10:11">
      <c r="J28744" s="1"/>
      <c r="K28744"/>
    </row>
    <row r="28745" spans="10:11">
      <c r="J28745" s="1"/>
      <c r="K28745"/>
    </row>
    <row r="28746" spans="10:11">
      <c r="J28746" s="1"/>
      <c r="K28746"/>
    </row>
    <row r="28747" spans="10:11">
      <c r="J28747" s="1"/>
      <c r="K28747"/>
    </row>
    <row r="28748" spans="10:11">
      <c r="J28748" s="1"/>
      <c r="K28748"/>
    </row>
    <row r="28749" spans="10:11">
      <c r="J28749" s="1"/>
      <c r="K28749"/>
    </row>
    <row r="28750" spans="10:11">
      <c r="J28750" s="1"/>
      <c r="K28750"/>
    </row>
    <row r="28751" spans="10:11">
      <c r="J28751" s="1"/>
      <c r="K28751"/>
    </row>
    <row r="28752" spans="10:11">
      <c r="J28752" s="1"/>
      <c r="K28752"/>
    </row>
    <row r="28753" spans="10:11">
      <c r="J28753" s="1"/>
      <c r="K28753"/>
    </row>
    <row r="28754" spans="10:11">
      <c r="J28754" s="1"/>
      <c r="K28754"/>
    </row>
    <row r="28755" spans="10:11">
      <c r="J28755" s="1"/>
      <c r="K28755"/>
    </row>
    <row r="28756" spans="10:11">
      <c r="J28756" s="1"/>
      <c r="K28756"/>
    </row>
    <row r="28757" spans="10:11">
      <c r="J28757" s="1"/>
      <c r="K28757"/>
    </row>
    <row r="28758" spans="10:11">
      <c r="J28758" s="1"/>
      <c r="K28758"/>
    </row>
    <row r="28759" spans="10:11">
      <c r="J28759" s="1"/>
      <c r="K28759"/>
    </row>
    <row r="28760" spans="10:11">
      <c r="J28760" s="1"/>
      <c r="K28760"/>
    </row>
    <row r="28761" spans="10:11">
      <c r="J28761" s="1"/>
      <c r="K28761"/>
    </row>
    <row r="28762" spans="10:11">
      <c r="J28762" s="1"/>
      <c r="K28762"/>
    </row>
    <row r="28763" spans="10:11">
      <c r="J28763" s="1"/>
      <c r="K28763"/>
    </row>
    <row r="28764" spans="10:11">
      <c r="J28764" s="1"/>
      <c r="K28764"/>
    </row>
    <row r="28765" spans="10:11">
      <c r="J28765" s="1"/>
      <c r="K28765"/>
    </row>
    <row r="28766" spans="10:11">
      <c r="J28766" s="1"/>
      <c r="K28766"/>
    </row>
    <row r="28767" spans="10:11">
      <c r="J28767" s="1"/>
      <c r="K28767"/>
    </row>
    <row r="28768" spans="10:11">
      <c r="J28768" s="1"/>
      <c r="K28768"/>
    </row>
    <row r="28769" spans="10:11">
      <c r="J28769" s="1"/>
      <c r="K28769"/>
    </row>
    <row r="28770" spans="10:11">
      <c r="J28770" s="1"/>
      <c r="K28770"/>
    </row>
    <row r="28771" spans="10:11">
      <c r="J28771" s="1"/>
      <c r="K28771"/>
    </row>
    <row r="28772" spans="10:11">
      <c r="J28772" s="1"/>
      <c r="K28772"/>
    </row>
    <row r="28773" spans="10:11">
      <c r="J28773" s="1"/>
      <c r="K28773"/>
    </row>
    <row r="28774" spans="10:11">
      <c r="J28774" s="1"/>
      <c r="K28774"/>
    </row>
    <row r="28775" spans="10:11">
      <c r="J28775" s="1"/>
      <c r="K28775"/>
    </row>
    <row r="28776" spans="10:11">
      <c r="J28776" s="1"/>
      <c r="K28776"/>
    </row>
    <row r="28777" spans="10:11">
      <c r="J28777" s="1"/>
      <c r="K28777"/>
    </row>
    <row r="28778" spans="10:11">
      <c r="J28778" s="1"/>
      <c r="K28778"/>
    </row>
    <row r="28779" spans="10:11">
      <c r="J28779" s="1"/>
      <c r="K28779"/>
    </row>
    <row r="28780" spans="10:11">
      <c r="J28780" s="1"/>
      <c r="K28780"/>
    </row>
    <row r="28781" spans="10:11">
      <c r="J28781" s="1"/>
      <c r="K28781"/>
    </row>
    <row r="28782" spans="10:11">
      <c r="J28782" s="1"/>
      <c r="K28782"/>
    </row>
    <row r="28783" spans="10:11">
      <c r="J28783" s="1"/>
      <c r="K28783"/>
    </row>
    <row r="28784" spans="10:11">
      <c r="J28784" s="1"/>
      <c r="K28784"/>
    </row>
    <row r="28785" spans="10:11">
      <c r="J28785" s="1"/>
      <c r="K28785"/>
    </row>
    <row r="28786" spans="10:11">
      <c r="J28786" s="1"/>
      <c r="K28786"/>
    </row>
    <row r="28787" spans="10:11">
      <c r="J28787" s="1"/>
      <c r="K28787"/>
    </row>
    <row r="28788" spans="10:11">
      <c r="J28788" s="1"/>
      <c r="K28788"/>
    </row>
    <row r="28789" spans="10:11">
      <c r="J28789" s="1"/>
      <c r="K28789"/>
    </row>
    <row r="28790" spans="10:11">
      <c r="J28790" s="1"/>
      <c r="K28790"/>
    </row>
    <row r="28791" spans="10:11">
      <c r="J28791" s="1"/>
      <c r="K28791"/>
    </row>
    <row r="28792" spans="10:11">
      <c r="J28792" s="1"/>
      <c r="K28792"/>
    </row>
    <row r="28793" spans="10:11">
      <c r="J28793" s="1"/>
      <c r="K28793"/>
    </row>
    <row r="28794" spans="10:11">
      <c r="J28794" s="1"/>
      <c r="K28794"/>
    </row>
    <row r="28795" spans="10:11">
      <c r="J28795" s="1"/>
      <c r="K28795"/>
    </row>
    <row r="28796" spans="10:11">
      <c r="J28796" s="1"/>
      <c r="K28796"/>
    </row>
    <row r="28797" spans="10:11">
      <c r="J28797" s="1"/>
      <c r="K28797"/>
    </row>
    <row r="28798" spans="10:11">
      <c r="J28798" s="1"/>
      <c r="K28798"/>
    </row>
    <row r="28799" spans="10:11">
      <c r="J28799" s="1"/>
      <c r="K28799"/>
    </row>
    <row r="28800" spans="10:11">
      <c r="J28800" s="1"/>
      <c r="K28800"/>
    </row>
    <row r="28801" spans="10:11">
      <c r="J28801" s="1"/>
      <c r="K28801"/>
    </row>
    <row r="28802" spans="10:11">
      <c r="J28802" s="1"/>
      <c r="K28802"/>
    </row>
    <row r="28803" spans="10:11">
      <c r="J28803" s="1"/>
      <c r="K28803"/>
    </row>
    <row r="28804" spans="10:11">
      <c r="J28804" s="1"/>
      <c r="K28804"/>
    </row>
    <row r="28805" spans="10:11">
      <c r="J28805" s="1"/>
      <c r="K28805"/>
    </row>
    <row r="28806" spans="10:11">
      <c r="J28806" s="1"/>
      <c r="K28806"/>
    </row>
    <row r="28807" spans="10:11">
      <c r="J28807" s="1"/>
      <c r="K28807"/>
    </row>
    <row r="28808" spans="10:11">
      <c r="J28808" s="1"/>
      <c r="K28808"/>
    </row>
    <row r="28809" spans="10:11">
      <c r="J28809" s="1"/>
      <c r="K28809"/>
    </row>
    <row r="28810" spans="10:11">
      <c r="J28810" s="1"/>
      <c r="K28810"/>
    </row>
    <row r="28811" spans="10:11">
      <c r="J28811" s="1"/>
      <c r="K28811"/>
    </row>
    <row r="28812" spans="10:11">
      <c r="J28812" s="1"/>
      <c r="K28812"/>
    </row>
    <row r="28813" spans="10:11">
      <c r="J28813" s="1"/>
      <c r="K28813"/>
    </row>
    <row r="28814" spans="10:11">
      <c r="J28814" s="1"/>
      <c r="K28814"/>
    </row>
    <row r="28815" spans="10:11">
      <c r="J28815" s="1"/>
      <c r="K28815"/>
    </row>
    <row r="28816" spans="10:11">
      <c r="J28816" s="1"/>
      <c r="K28816"/>
    </row>
    <row r="28817" spans="10:11">
      <c r="J28817" s="1"/>
      <c r="K28817"/>
    </row>
    <row r="28818" spans="10:11">
      <c r="J28818" s="1"/>
      <c r="K28818"/>
    </row>
    <row r="28819" spans="10:11">
      <c r="J28819" s="1"/>
      <c r="K28819"/>
    </row>
    <row r="28820" spans="10:11">
      <c r="J28820" s="1"/>
      <c r="K28820"/>
    </row>
    <row r="28821" spans="10:11">
      <c r="J28821" s="1"/>
      <c r="K28821"/>
    </row>
    <row r="28822" spans="10:11">
      <c r="J28822" s="1"/>
      <c r="K28822"/>
    </row>
    <row r="28823" spans="10:11">
      <c r="J28823" s="1"/>
      <c r="K28823"/>
    </row>
    <row r="28824" spans="10:11">
      <c r="J28824" s="1"/>
      <c r="K28824"/>
    </row>
    <row r="28825" spans="10:11">
      <c r="J28825" s="1"/>
      <c r="K28825"/>
    </row>
    <row r="28826" spans="10:11">
      <c r="J28826" s="1"/>
      <c r="K28826"/>
    </row>
    <row r="28827" spans="10:11">
      <c r="J28827" s="1"/>
      <c r="K28827"/>
    </row>
    <row r="28828" spans="10:11">
      <c r="J28828" s="1"/>
      <c r="K28828"/>
    </row>
    <row r="28829" spans="10:11">
      <c r="J28829" s="1"/>
      <c r="K28829"/>
    </row>
    <row r="28830" spans="10:11">
      <c r="J28830" s="1"/>
      <c r="K28830"/>
    </row>
    <row r="28831" spans="10:11">
      <c r="J28831" s="1"/>
      <c r="K28831"/>
    </row>
    <row r="28832" spans="10:11">
      <c r="J28832" s="1"/>
      <c r="K28832"/>
    </row>
    <row r="28833" spans="10:11">
      <c r="J28833" s="1"/>
      <c r="K28833"/>
    </row>
    <row r="28834" spans="10:11">
      <c r="J28834" s="1"/>
      <c r="K28834"/>
    </row>
    <row r="28835" spans="10:11">
      <c r="J28835" s="1"/>
      <c r="K28835"/>
    </row>
    <row r="28836" spans="10:11">
      <c r="J28836" s="1"/>
      <c r="K28836"/>
    </row>
    <row r="28837" spans="10:11">
      <c r="J28837" s="1"/>
      <c r="K28837"/>
    </row>
    <row r="28838" spans="10:11">
      <c r="J28838" s="1"/>
      <c r="K28838"/>
    </row>
    <row r="28839" spans="10:11">
      <c r="J28839" s="1"/>
      <c r="K28839"/>
    </row>
    <row r="28840" spans="10:11">
      <c r="J28840" s="1"/>
      <c r="K28840"/>
    </row>
    <row r="28841" spans="10:11">
      <c r="J28841" s="1"/>
      <c r="K28841"/>
    </row>
    <row r="28842" spans="10:11">
      <c r="J28842" s="1"/>
      <c r="K28842"/>
    </row>
    <row r="28843" spans="10:11">
      <c r="J28843" s="1"/>
      <c r="K28843"/>
    </row>
    <row r="28844" spans="10:11">
      <c r="J28844" s="1"/>
      <c r="K28844"/>
    </row>
    <row r="28845" spans="10:11">
      <c r="J28845" s="1"/>
      <c r="K28845"/>
    </row>
    <row r="28846" spans="10:11">
      <c r="J28846" s="1"/>
      <c r="K28846"/>
    </row>
    <row r="28847" spans="10:11">
      <c r="J28847" s="1"/>
      <c r="K28847"/>
    </row>
    <row r="28848" spans="10:11">
      <c r="J28848" s="1"/>
      <c r="K28848"/>
    </row>
    <row r="28849" spans="10:11">
      <c r="J28849" s="1"/>
      <c r="K28849"/>
    </row>
    <row r="28850" spans="10:11">
      <c r="J28850" s="1"/>
      <c r="K28850"/>
    </row>
    <row r="28851" spans="10:11">
      <c r="J28851" s="1"/>
      <c r="K28851"/>
    </row>
    <row r="28852" spans="10:11">
      <c r="J28852" s="1"/>
      <c r="K28852"/>
    </row>
    <row r="28853" spans="10:11">
      <c r="J28853" s="1"/>
      <c r="K28853"/>
    </row>
    <row r="28854" spans="10:11">
      <c r="J28854" s="1"/>
      <c r="K28854"/>
    </row>
    <row r="28855" spans="10:11">
      <c r="J28855" s="1"/>
      <c r="K28855"/>
    </row>
    <row r="28856" spans="10:11">
      <c r="J28856" s="1"/>
      <c r="K28856"/>
    </row>
    <row r="28857" spans="10:11">
      <c r="J28857" s="1"/>
      <c r="K28857"/>
    </row>
    <row r="28858" spans="10:11">
      <c r="J28858" s="1"/>
      <c r="K28858"/>
    </row>
    <row r="28859" spans="10:11">
      <c r="J28859" s="1"/>
      <c r="K28859"/>
    </row>
    <row r="28860" spans="10:11">
      <c r="J28860" s="1"/>
      <c r="K28860"/>
    </row>
    <row r="28861" spans="10:11">
      <c r="J28861" s="1"/>
      <c r="K28861"/>
    </row>
    <row r="28862" spans="10:11">
      <c r="J28862" s="1"/>
      <c r="K28862"/>
    </row>
    <row r="28863" spans="10:11">
      <c r="J28863" s="1"/>
      <c r="K28863"/>
    </row>
    <row r="28864" spans="10:11">
      <c r="J28864" s="1"/>
      <c r="K28864"/>
    </row>
    <row r="28865" spans="10:11">
      <c r="J28865" s="1"/>
      <c r="K28865"/>
    </row>
    <row r="28866" spans="10:11">
      <c r="J28866" s="1"/>
      <c r="K28866"/>
    </row>
    <row r="28867" spans="10:11">
      <c r="J28867" s="1"/>
      <c r="K28867"/>
    </row>
    <row r="28868" spans="10:11">
      <c r="J28868" s="1"/>
      <c r="K28868"/>
    </row>
    <row r="28869" spans="10:11">
      <c r="J28869" s="1"/>
      <c r="K28869"/>
    </row>
    <row r="28870" spans="10:11">
      <c r="J28870" s="1"/>
      <c r="K28870"/>
    </row>
    <row r="28871" spans="10:11">
      <c r="J28871" s="1"/>
      <c r="K28871"/>
    </row>
    <row r="28872" spans="10:11">
      <c r="J28872" s="1"/>
      <c r="K28872"/>
    </row>
    <row r="28873" spans="10:11">
      <c r="J28873" s="1"/>
      <c r="K28873"/>
    </row>
    <row r="28874" spans="10:11">
      <c r="J28874" s="1"/>
      <c r="K28874"/>
    </row>
    <row r="28875" spans="10:11">
      <c r="J28875" s="1"/>
      <c r="K28875"/>
    </row>
    <row r="28876" spans="10:11">
      <c r="J28876" s="1"/>
      <c r="K28876"/>
    </row>
    <row r="28877" spans="10:11">
      <c r="J28877" s="1"/>
      <c r="K28877"/>
    </row>
    <row r="28878" spans="10:11">
      <c r="J28878" s="1"/>
      <c r="K28878"/>
    </row>
    <row r="28879" spans="10:11">
      <c r="J28879" s="1"/>
      <c r="K28879"/>
    </row>
    <row r="28880" spans="10:11">
      <c r="J28880" s="1"/>
      <c r="K28880"/>
    </row>
    <row r="28881" spans="10:11">
      <c r="J28881" s="1"/>
      <c r="K28881"/>
    </row>
    <row r="28882" spans="10:11">
      <c r="J28882" s="1"/>
      <c r="K28882"/>
    </row>
    <row r="28883" spans="10:11">
      <c r="J28883" s="1"/>
      <c r="K28883"/>
    </row>
    <row r="28884" spans="10:11">
      <c r="J28884" s="1"/>
      <c r="K28884"/>
    </row>
    <row r="28885" spans="10:11">
      <c r="J28885" s="1"/>
      <c r="K28885"/>
    </row>
    <row r="28886" spans="10:11">
      <c r="J28886" s="1"/>
      <c r="K28886"/>
    </row>
    <row r="28887" spans="10:11">
      <c r="J28887" s="1"/>
      <c r="K28887"/>
    </row>
    <row r="28888" spans="10:11">
      <c r="J28888" s="1"/>
      <c r="K28888"/>
    </row>
    <row r="28889" spans="10:11">
      <c r="J28889" s="1"/>
      <c r="K28889"/>
    </row>
    <row r="28890" spans="10:11">
      <c r="J28890" s="1"/>
      <c r="K28890"/>
    </row>
    <row r="28891" spans="10:11">
      <c r="J28891" s="1"/>
      <c r="K28891"/>
    </row>
    <row r="28892" spans="10:11">
      <c r="J28892" s="1"/>
      <c r="K28892"/>
    </row>
    <row r="28893" spans="10:11">
      <c r="J28893" s="1"/>
      <c r="K28893"/>
    </row>
    <row r="28894" spans="10:11">
      <c r="J28894" s="1"/>
      <c r="K28894"/>
    </row>
    <row r="28895" spans="10:11">
      <c r="J28895" s="1"/>
      <c r="K28895"/>
    </row>
    <row r="28896" spans="10:11">
      <c r="J28896" s="1"/>
      <c r="K28896"/>
    </row>
    <row r="28897" spans="10:11">
      <c r="J28897" s="1"/>
      <c r="K28897"/>
    </row>
    <row r="28898" spans="10:11">
      <c r="J28898" s="1"/>
      <c r="K28898"/>
    </row>
    <row r="28899" spans="10:11">
      <c r="J28899" s="1"/>
      <c r="K28899"/>
    </row>
    <row r="28900" spans="10:11">
      <c r="J28900" s="1"/>
      <c r="K28900"/>
    </row>
    <row r="28901" spans="10:11">
      <c r="J28901" s="1"/>
      <c r="K28901"/>
    </row>
    <row r="28902" spans="10:11">
      <c r="J28902" s="1"/>
      <c r="K28902"/>
    </row>
    <row r="28903" spans="10:11">
      <c r="J28903" s="1"/>
      <c r="K28903"/>
    </row>
    <row r="28904" spans="10:11">
      <c r="J28904" s="1"/>
      <c r="K28904"/>
    </row>
    <row r="28905" spans="10:11">
      <c r="J28905" s="1"/>
      <c r="K28905"/>
    </row>
    <row r="28906" spans="10:11">
      <c r="J28906" s="1"/>
      <c r="K28906"/>
    </row>
    <row r="28907" spans="10:11">
      <c r="J28907" s="1"/>
      <c r="K28907"/>
    </row>
    <row r="28908" spans="10:11">
      <c r="J28908" s="1"/>
      <c r="K28908"/>
    </row>
    <row r="28909" spans="10:11">
      <c r="J28909" s="1"/>
      <c r="K28909"/>
    </row>
    <row r="28910" spans="10:11">
      <c r="J28910" s="1"/>
      <c r="K28910"/>
    </row>
    <row r="28911" spans="10:11">
      <c r="J28911" s="1"/>
      <c r="K28911"/>
    </row>
    <row r="28912" spans="10:11">
      <c r="J28912" s="1"/>
      <c r="K28912"/>
    </row>
    <row r="28913" spans="10:11">
      <c r="J28913" s="1"/>
      <c r="K28913"/>
    </row>
    <row r="28914" spans="10:11">
      <c r="J28914" s="1"/>
      <c r="K28914"/>
    </row>
    <row r="28915" spans="10:11">
      <c r="J28915" s="1"/>
      <c r="K28915"/>
    </row>
    <row r="28916" spans="10:11">
      <c r="J28916" s="1"/>
      <c r="K28916"/>
    </row>
    <row r="28917" spans="10:11">
      <c r="J28917" s="1"/>
      <c r="K28917"/>
    </row>
    <row r="28918" spans="10:11">
      <c r="J28918" s="1"/>
      <c r="K28918"/>
    </row>
    <row r="28919" spans="10:11">
      <c r="J28919" s="1"/>
      <c r="K28919"/>
    </row>
    <row r="28920" spans="10:11">
      <c r="J28920" s="1"/>
      <c r="K28920"/>
    </row>
    <row r="28921" spans="10:11">
      <c r="J28921" s="1"/>
      <c r="K28921"/>
    </row>
    <row r="28922" spans="10:11">
      <c r="J28922" s="1"/>
      <c r="K28922"/>
    </row>
    <row r="28923" spans="10:11">
      <c r="J28923" s="1"/>
      <c r="K28923"/>
    </row>
    <row r="28924" spans="10:11">
      <c r="J28924" s="1"/>
      <c r="K28924"/>
    </row>
    <row r="28925" spans="10:11">
      <c r="J28925" s="1"/>
      <c r="K28925"/>
    </row>
    <row r="28926" spans="10:11">
      <c r="J28926" s="1"/>
      <c r="K28926"/>
    </row>
    <row r="28927" spans="10:11">
      <c r="J28927" s="1"/>
      <c r="K28927"/>
    </row>
    <row r="28928" spans="10:11">
      <c r="J28928" s="1"/>
      <c r="K28928"/>
    </row>
    <row r="28929" spans="10:11">
      <c r="J28929" s="1"/>
      <c r="K28929"/>
    </row>
    <row r="28930" spans="10:11">
      <c r="J28930" s="1"/>
      <c r="K28930"/>
    </row>
    <row r="28931" spans="10:11">
      <c r="J28931" s="1"/>
      <c r="K28931"/>
    </row>
    <row r="28932" spans="10:11">
      <c r="J28932" s="1"/>
      <c r="K28932"/>
    </row>
    <row r="28933" spans="10:11">
      <c r="J28933" s="1"/>
      <c r="K28933"/>
    </row>
    <row r="28934" spans="10:11">
      <c r="J28934" s="1"/>
      <c r="K28934"/>
    </row>
    <row r="28935" spans="10:11">
      <c r="J28935" s="1"/>
      <c r="K28935"/>
    </row>
    <row r="28936" spans="10:11">
      <c r="J28936" s="1"/>
      <c r="K28936"/>
    </row>
    <row r="28937" spans="10:11">
      <c r="J28937" s="1"/>
      <c r="K28937"/>
    </row>
    <row r="28938" spans="10:11">
      <c r="J28938" s="1"/>
      <c r="K28938"/>
    </row>
    <row r="28939" spans="10:11">
      <c r="J28939" s="1"/>
      <c r="K28939"/>
    </row>
    <row r="28940" spans="10:11">
      <c r="J28940" s="1"/>
      <c r="K28940"/>
    </row>
    <row r="28941" spans="10:11">
      <c r="J28941" s="1"/>
      <c r="K28941"/>
    </row>
    <row r="28942" spans="10:11">
      <c r="J28942" s="1"/>
      <c r="K28942"/>
    </row>
    <row r="28943" spans="10:11">
      <c r="J28943" s="1"/>
      <c r="K28943"/>
    </row>
    <row r="28944" spans="10:11">
      <c r="J28944" s="1"/>
      <c r="K28944"/>
    </row>
    <row r="28945" spans="10:11">
      <c r="J28945" s="1"/>
      <c r="K28945"/>
    </row>
    <row r="28946" spans="10:11">
      <c r="J28946" s="1"/>
      <c r="K28946"/>
    </row>
    <row r="28947" spans="10:11">
      <c r="J28947" s="1"/>
      <c r="K28947"/>
    </row>
    <row r="28948" spans="10:11">
      <c r="J28948" s="1"/>
      <c r="K28948"/>
    </row>
    <row r="28949" spans="10:11">
      <c r="J28949" s="1"/>
      <c r="K28949"/>
    </row>
    <row r="28950" spans="10:11">
      <c r="J28950" s="1"/>
      <c r="K28950"/>
    </row>
    <row r="28951" spans="10:11">
      <c r="J28951" s="1"/>
      <c r="K28951"/>
    </row>
    <row r="28952" spans="10:11">
      <c r="J28952" s="1"/>
      <c r="K28952"/>
    </row>
    <row r="28953" spans="10:11">
      <c r="J28953" s="1"/>
      <c r="K28953"/>
    </row>
    <row r="28954" spans="10:11">
      <c r="J28954" s="1"/>
      <c r="K28954"/>
    </row>
    <row r="28955" spans="10:11">
      <c r="J28955" s="1"/>
      <c r="K28955"/>
    </row>
    <row r="28956" spans="10:11">
      <c r="J28956" s="1"/>
      <c r="K28956"/>
    </row>
    <row r="28957" spans="10:11">
      <c r="J28957" s="1"/>
      <c r="K28957"/>
    </row>
    <row r="28958" spans="10:11">
      <c r="J28958" s="1"/>
      <c r="K28958"/>
    </row>
    <row r="28959" spans="10:11">
      <c r="J28959" s="1"/>
      <c r="K28959"/>
    </row>
    <row r="28960" spans="10:11">
      <c r="J28960" s="1"/>
      <c r="K28960"/>
    </row>
    <row r="28961" spans="10:11">
      <c r="J28961" s="1"/>
      <c r="K28961"/>
    </row>
    <row r="28962" spans="10:11">
      <c r="J28962" s="1"/>
      <c r="K28962"/>
    </row>
    <row r="28963" spans="10:11">
      <c r="J28963" s="1"/>
      <c r="K28963"/>
    </row>
    <row r="28964" spans="10:11">
      <c r="J28964" s="1"/>
      <c r="K28964"/>
    </row>
    <row r="28965" spans="10:11">
      <c r="J28965" s="1"/>
      <c r="K28965"/>
    </row>
    <row r="28966" spans="10:11">
      <c r="J28966" s="1"/>
      <c r="K28966"/>
    </row>
    <row r="28967" spans="10:11">
      <c r="J28967" s="1"/>
      <c r="K28967"/>
    </row>
    <row r="28968" spans="10:11">
      <c r="J28968" s="1"/>
      <c r="K28968"/>
    </row>
    <row r="28969" spans="10:11">
      <c r="J28969" s="1"/>
      <c r="K28969"/>
    </row>
    <row r="28970" spans="10:11">
      <c r="J28970" s="1"/>
      <c r="K28970"/>
    </row>
    <row r="28971" spans="10:11">
      <c r="J28971" s="1"/>
      <c r="K28971"/>
    </row>
    <row r="28972" spans="10:11">
      <c r="J28972" s="1"/>
      <c r="K28972"/>
    </row>
    <row r="28973" spans="10:11">
      <c r="J28973" s="1"/>
      <c r="K28973"/>
    </row>
    <row r="28974" spans="10:11">
      <c r="J28974" s="1"/>
      <c r="K28974"/>
    </row>
    <row r="28975" spans="10:11">
      <c r="J28975" s="1"/>
      <c r="K28975"/>
    </row>
    <row r="28976" spans="10:11">
      <c r="J28976" s="1"/>
      <c r="K28976"/>
    </row>
    <row r="28977" spans="10:11">
      <c r="J28977" s="1"/>
      <c r="K28977"/>
    </row>
    <row r="28978" spans="10:11">
      <c r="J28978" s="1"/>
      <c r="K28978"/>
    </row>
    <row r="28979" spans="10:11">
      <c r="J28979" s="1"/>
      <c r="K28979"/>
    </row>
    <row r="28980" spans="10:11">
      <c r="J28980" s="1"/>
      <c r="K28980"/>
    </row>
    <row r="28981" spans="10:11">
      <c r="J28981" s="1"/>
      <c r="K28981"/>
    </row>
    <row r="28982" spans="10:11">
      <c r="J28982" s="1"/>
      <c r="K28982"/>
    </row>
    <row r="28983" spans="10:11">
      <c r="J28983" s="1"/>
      <c r="K28983"/>
    </row>
    <row r="28984" spans="10:11">
      <c r="J28984" s="1"/>
      <c r="K28984"/>
    </row>
    <row r="28985" spans="10:11">
      <c r="J28985" s="1"/>
      <c r="K28985"/>
    </row>
    <row r="28986" spans="10:11">
      <c r="J28986" s="1"/>
      <c r="K28986"/>
    </row>
    <row r="28987" spans="10:11">
      <c r="J28987" s="1"/>
      <c r="K28987"/>
    </row>
    <row r="28988" spans="10:11">
      <c r="J28988" s="1"/>
      <c r="K28988"/>
    </row>
    <row r="28989" spans="10:11">
      <c r="J28989" s="1"/>
      <c r="K28989"/>
    </row>
    <row r="28990" spans="10:11">
      <c r="J28990" s="1"/>
      <c r="K28990"/>
    </row>
    <row r="28991" spans="10:11">
      <c r="J28991" s="1"/>
      <c r="K28991"/>
    </row>
    <row r="28992" spans="10:11">
      <c r="J28992" s="1"/>
      <c r="K28992"/>
    </row>
    <row r="28993" spans="10:11">
      <c r="J28993" s="1"/>
      <c r="K28993"/>
    </row>
    <row r="28994" spans="10:11">
      <c r="J28994" s="1"/>
      <c r="K28994"/>
    </row>
    <row r="28995" spans="10:11">
      <c r="J28995" s="1"/>
      <c r="K28995"/>
    </row>
    <row r="28996" spans="10:11">
      <c r="J28996" s="1"/>
      <c r="K28996"/>
    </row>
    <row r="28997" spans="10:11">
      <c r="J28997" s="1"/>
      <c r="K28997"/>
    </row>
    <row r="28998" spans="10:11">
      <c r="J28998" s="1"/>
      <c r="K28998"/>
    </row>
    <row r="28999" spans="10:11">
      <c r="J28999" s="1"/>
      <c r="K28999"/>
    </row>
    <row r="29000" spans="10:11">
      <c r="J29000" s="1"/>
      <c r="K29000"/>
    </row>
    <row r="29001" spans="10:11">
      <c r="J29001" s="1"/>
      <c r="K29001"/>
    </row>
    <row r="29002" spans="10:11">
      <c r="J29002" s="1"/>
      <c r="K29002"/>
    </row>
    <row r="29003" spans="10:11">
      <c r="J29003" s="1"/>
      <c r="K29003"/>
    </row>
    <row r="29004" spans="10:11">
      <c r="J29004" s="1"/>
      <c r="K29004"/>
    </row>
    <row r="29005" spans="10:11">
      <c r="J29005" s="1"/>
      <c r="K29005"/>
    </row>
    <row r="29006" spans="10:11">
      <c r="J29006" s="1"/>
      <c r="K29006"/>
    </row>
    <row r="29007" spans="10:11">
      <c r="J29007" s="1"/>
      <c r="K29007"/>
    </row>
    <row r="29008" spans="10:11">
      <c r="J29008" s="1"/>
      <c r="K29008"/>
    </row>
    <row r="29009" spans="10:11">
      <c r="J29009" s="1"/>
      <c r="K29009"/>
    </row>
    <row r="29010" spans="10:11">
      <c r="J29010" s="1"/>
      <c r="K29010"/>
    </row>
    <row r="29011" spans="10:11">
      <c r="J29011" s="1"/>
      <c r="K29011"/>
    </row>
    <row r="29012" spans="10:11">
      <c r="J29012" s="1"/>
      <c r="K29012"/>
    </row>
    <row r="29013" spans="10:11">
      <c r="J29013" s="1"/>
      <c r="K29013"/>
    </row>
    <row r="29014" spans="10:11">
      <c r="J29014" s="1"/>
      <c r="K29014"/>
    </row>
    <row r="29015" spans="10:11">
      <c r="J29015" s="1"/>
      <c r="K29015"/>
    </row>
    <row r="29016" spans="10:11">
      <c r="J29016" s="1"/>
      <c r="K29016"/>
    </row>
    <row r="29017" spans="10:11">
      <c r="J29017" s="1"/>
      <c r="K29017"/>
    </row>
    <row r="29018" spans="10:11">
      <c r="J29018" s="1"/>
      <c r="K29018"/>
    </row>
    <row r="29019" spans="10:11">
      <c r="J29019" s="1"/>
      <c r="K29019"/>
    </row>
    <row r="29020" spans="10:11">
      <c r="J29020" s="1"/>
      <c r="K29020"/>
    </row>
    <row r="29021" spans="10:11">
      <c r="J29021" s="1"/>
      <c r="K29021"/>
    </row>
    <row r="29022" spans="10:11">
      <c r="J29022" s="1"/>
      <c r="K29022"/>
    </row>
    <row r="29023" spans="10:11">
      <c r="J29023" s="1"/>
      <c r="K29023"/>
    </row>
    <row r="29024" spans="10:11">
      <c r="J29024" s="1"/>
      <c r="K29024"/>
    </row>
    <row r="29025" spans="10:11">
      <c r="J29025" s="1"/>
      <c r="K29025"/>
    </row>
    <row r="29026" spans="10:11">
      <c r="J29026" s="1"/>
      <c r="K29026"/>
    </row>
    <row r="29027" spans="10:11">
      <c r="J29027" s="1"/>
      <c r="K29027"/>
    </row>
    <row r="29028" spans="10:11">
      <c r="J29028" s="1"/>
      <c r="K29028"/>
    </row>
    <row r="29029" spans="10:11">
      <c r="J29029" s="1"/>
      <c r="K29029"/>
    </row>
    <row r="29030" spans="10:11">
      <c r="J29030" s="1"/>
      <c r="K29030"/>
    </row>
    <row r="29031" spans="10:11">
      <c r="J29031" s="1"/>
      <c r="K29031"/>
    </row>
    <row r="29032" spans="10:11">
      <c r="J29032" s="1"/>
      <c r="K29032"/>
    </row>
    <row r="29033" spans="10:11">
      <c r="J29033" s="1"/>
      <c r="K29033"/>
    </row>
    <row r="29034" spans="10:11">
      <c r="J29034" s="1"/>
      <c r="K29034"/>
    </row>
    <row r="29035" spans="10:11">
      <c r="J29035" s="1"/>
      <c r="K29035"/>
    </row>
    <row r="29036" spans="10:11">
      <c r="J29036" s="1"/>
      <c r="K29036"/>
    </row>
    <row r="29037" spans="10:11">
      <c r="J29037" s="1"/>
      <c r="K29037"/>
    </row>
    <row r="29038" spans="10:11">
      <c r="J29038" s="1"/>
      <c r="K29038"/>
    </row>
    <row r="29039" spans="10:11">
      <c r="J29039" s="1"/>
      <c r="K29039"/>
    </row>
    <row r="29040" spans="10:11">
      <c r="J29040" s="1"/>
      <c r="K29040"/>
    </row>
    <row r="29041" spans="10:11">
      <c r="J29041" s="1"/>
      <c r="K29041"/>
    </row>
    <row r="29042" spans="10:11">
      <c r="J29042" s="1"/>
      <c r="K29042"/>
    </row>
    <row r="29043" spans="10:11">
      <c r="J29043" s="1"/>
      <c r="K29043"/>
    </row>
    <row r="29044" spans="10:11">
      <c r="J29044" s="1"/>
      <c r="K29044"/>
    </row>
    <row r="29045" spans="10:11">
      <c r="J29045" s="1"/>
      <c r="K29045"/>
    </row>
    <row r="29046" spans="10:11">
      <c r="J29046" s="1"/>
      <c r="K29046"/>
    </row>
    <row r="29047" spans="10:11">
      <c r="J29047" s="1"/>
      <c r="K29047"/>
    </row>
    <row r="29048" spans="10:11">
      <c r="J29048" s="1"/>
      <c r="K29048"/>
    </row>
    <row r="29049" spans="10:11">
      <c r="J29049" s="1"/>
      <c r="K29049"/>
    </row>
    <row r="29050" spans="10:11">
      <c r="J29050" s="1"/>
      <c r="K29050"/>
    </row>
    <row r="29051" spans="10:11">
      <c r="J29051" s="1"/>
      <c r="K29051"/>
    </row>
    <row r="29052" spans="10:11">
      <c r="J29052" s="1"/>
      <c r="K29052"/>
    </row>
    <row r="29053" spans="10:11">
      <c r="J29053" s="1"/>
      <c r="K29053"/>
    </row>
    <row r="29054" spans="10:11">
      <c r="J29054" s="1"/>
      <c r="K29054"/>
    </row>
    <row r="29055" spans="10:11">
      <c r="J29055" s="1"/>
      <c r="K29055"/>
    </row>
    <row r="29056" spans="10:11">
      <c r="J29056" s="1"/>
      <c r="K29056"/>
    </row>
    <row r="29057" spans="10:11">
      <c r="J29057" s="1"/>
      <c r="K29057"/>
    </row>
    <row r="29058" spans="10:11">
      <c r="J29058" s="1"/>
      <c r="K29058"/>
    </row>
    <row r="29059" spans="10:11">
      <c r="J29059" s="1"/>
      <c r="K29059"/>
    </row>
    <row r="29060" spans="10:11">
      <c r="J29060" s="1"/>
      <c r="K29060"/>
    </row>
    <row r="29061" spans="10:11">
      <c r="J29061" s="1"/>
      <c r="K29061"/>
    </row>
    <row r="29062" spans="10:11">
      <c r="J29062" s="1"/>
      <c r="K29062"/>
    </row>
    <row r="29063" spans="10:11">
      <c r="J29063" s="1"/>
      <c r="K29063"/>
    </row>
    <row r="29064" spans="10:11">
      <c r="J29064" s="1"/>
      <c r="K29064"/>
    </row>
    <row r="29065" spans="10:11">
      <c r="J29065" s="1"/>
      <c r="K29065"/>
    </row>
    <row r="29066" spans="10:11">
      <c r="J29066" s="1"/>
      <c r="K29066"/>
    </row>
    <row r="29067" spans="10:11">
      <c r="J29067" s="1"/>
      <c r="K29067"/>
    </row>
    <row r="29068" spans="10:11">
      <c r="J29068" s="1"/>
      <c r="K29068"/>
    </row>
    <row r="29069" spans="10:11">
      <c r="J29069" s="1"/>
      <c r="K29069"/>
    </row>
    <row r="29070" spans="10:11">
      <c r="J29070" s="1"/>
      <c r="K29070"/>
    </row>
    <row r="29071" spans="10:11">
      <c r="J29071" s="1"/>
      <c r="K29071"/>
    </row>
    <row r="29072" spans="10:11">
      <c r="J29072" s="1"/>
      <c r="K29072"/>
    </row>
    <row r="29073" spans="10:11">
      <c r="J29073" s="1"/>
      <c r="K29073"/>
    </row>
    <row r="29074" spans="10:11">
      <c r="J29074" s="1"/>
      <c r="K29074"/>
    </row>
    <row r="29075" spans="10:11">
      <c r="J29075" s="1"/>
      <c r="K29075"/>
    </row>
    <row r="29076" spans="10:11">
      <c r="J29076" s="1"/>
      <c r="K29076"/>
    </row>
    <row r="29077" spans="10:11">
      <c r="J29077" s="1"/>
      <c r="K29077"/>
    </row>
    <row r="29078" spans="10:11">
      <c r="J29078" s="1"/>
      <c r="K29078"/>
    </row>
    <row r="29079" spans="10:11">
      <c r="J29079" s="1"/>
      <c r="K29079"/>
    </row>
    <row r="29080" spans="10:11">
      <c r="J29080" s="1"/>
      <c r="K29080"/>
    </row>
    <row r="29081" spans="10:11">
      <c r="J29081" s="1"/>
      <c r="K29081"/>
    </row>
    <row r="29082" spans="10:11">
      <c r="J29082" s="1"/>
      <c r="K29082"/>
    </row>
    <row r="29083" spans="10:11">
      <c r="J29083" s="1"/>
      <c r="K29083"/>
    </row>
    <row r="29084" spans="10:11">
      <c r="J29084" s="1"/>
      <c r="K29084"/>
    </row>
    <row r="29085" spans="10:11">
      <c r="J29085" s="1"/>
      <c r="K29085"/>
    </row>
    <row r="29086" spans="10:11">
      <c r="J29086" s="1"/>
      <c r="K29086"/>
    </row>
    <row r="29087" spans="10:11">
      <c r="J29087" s="1"/>
      <c r="K29087"/>
    </row>
    <row r="29088" spans="10:11">
      <c r="J29088" s="1"/>
      <c r="K29088"/>
    </row>
    <row r="29089" spans="10:11">
      <c r="J29089" s="1"/>
      <c r="K29089"/>
    </row>
    <row r="29090" spans="10:11">
      <c r="J29090" s="1"/>
      <c r="K29090"/>
    </row>
    <row r="29091" spans="10:11">
      <c r="J29091" s="1"/>
      <c r="K29091"/>
    </row>
    <row r="29092" spans="10:11">
      <c r="J29092" s="1"/>
      <c r="K29092"/>
    </row>
    <row r="29093" spans="10:11">
      <c r="J29093" s="1"/>
      <c r="K29093"/>
    </row>
    <row r="29094" spans="10:11">
      <c r="J29094" s="1"/>
      <c r="K29094"/>
    </row>
    <row r="29095" spans="10:11">
      <c r="J29095" s="1"/>
      <c r="K29095"/>
    </row>
    <row r="29096" spans="10:11">
      <c r="J29096" s="1"/>
      <c r="K29096"/>
    </row>
    <row r="29097" spans="10:11">
      <c r="J29097" s="1"/>
      <c r="K29097"/>
    </row>
    <row r="29098" spans="10:11">
      <c r="J29098" s="1"/>
      <c r="K29098"/>
    </row>
    <row r="29099" spans="10:11">
      <c r="J29099" s="1"/>
      <c r="K29099"/>
    </row>
    <row r="29100" spans="10:11">
      <c r="J29100" s="1"/>
      <c r="K29100"/>
    </row>
    <row r="29101" spans="10:11">
      <c r="J29101" s="1"/>
      <c r="K29101"/>
    </row>
    <row r="29102" spans="10:11">
      <c r="J29102" s="1"/>
      <c r="K29102"/>
    </row>
    <row r="29103" spans="10:11">
      <c r="J29103" s="1"/>
      <c r="K29103"/>
    </row>
    <row r="29104" spans="10:11">
      <c r="J29104" s="1"/>
      <c r="K29104"/>
    </row>
    <row r="29105" spans="10:11">
      <c r="J29105" s="1"/>
      <c r="K29105"/>
    </row>
    <row r="29106" spans="10:11">
      <c r="J29106" s="1"/>
      <c r="K29106"/>
    </row>
    <row r="29107" spans="10:11">
      <c r="J29107" s="1"/>
      <c r="K29107"/>
    </row>
    <row r="29108" spans="10:11">
      <c r="J29108" s="1"/>
      <c r="K29108"/>
    </row>
    <row r="29109" spans="10:11">
      <c r="J29109" s="1"/>
      <c r="K29109"/>
    </row>
    <row r="29110" spans="10:11">
      <c r="J29110" s="1"/>
      <c r="K29110"/>
    </row>
    <row r="29111" spans="10:11">
      <c r="J29111" s="1"/>
      <c r="K29111"/>
    </row>
    <row r="29112" spans="10:11">
      <c r="J29112" s="1"/>
      <c r="K29112"/>
    </row>
    <row r="29113" spans="10:11">
      <c r="J29113" s="1"/>
      <c r="K29113"/>
    </row>
    <row r="29114" spans="10:11">
      <c r="J29114" s="1"/>
      <c r="K29114"/>
    </row>
    <row r="29115" spans="10:11">
      <c r="J29115" s="1"/>
      <c r="K29115"/>
    </row>
    <row r="29116" spans="10:11">
      <c r="J29116" s="1"/>
      <c r="K29116"/>
    </row>
    <row r="29117" spans="10:11">
      <c r="J29117" s="1"/>
      <c r="K29117"/>
    </row>
    <row r="29118" spans="10:11">
      <c r="J29118" s="1"/>
      <c r="K29118"/>
    </row>
    <row r="29119" spans="10:11">
      <c r="J29119" s="1"/>
      <c r="K29119"/>
    </row>
    <row r="29120" spans="10:11">
      <c r="J29120" s="1"/>
      <c r="K29120"/>
    </row>
    <row r="29121" spans="10:11">
      <c r="J29121" s="1"/>
      <c r="K29121"/>
    </row>
    <row r="29122" spans="10:11">
      <c r="J29122" s="1"/>
      <c r="K29122"/>
    </row>
    <row r="29123" spans="10:11">
      <c r="J29123" s="1"/>
      <c r="K29123"/>
    </row>
    <row r="29124" spans="10:11">
      <c r="J29124" s="1"/>
      <c r="K29124"/>
    </row>
    <row r="29125" spans="10:11">
      <c r="J29125" s="1"/>
      <c r="K29125"/>
    </row>
    <row r="29126" spans="10:11">
      <c r="J29126" s="1"/>
      <c r="K29126"/>
    </row>
    <row r="29127" spans="10:11">
      <c r="J29127" s="1"/>
      <c r="K29127"/>
    </row>
    <row r="29128" spans="10:11">
      <c r="J29128" s="1"/>
      <c r="K29128"/>
    </row>
    <row r="29129" spans="10:11">
      <c r="J29129" s="1"/>
      <c r="K29129"/>
    </row>
    <row r="29130" spans="10:11">
      <c r="J29130" s="1"/>
      <c r="K29130"/>
    </row>
    <row r="29131" spans="10:11">
      <c r="J29131" s="1"/>
      <c r="K29131"/>
    </row>
    <row r="29132" spans="10:11">
      <c r="J29132" s="1"/>
      <c r="K29132"/>
    </row>
    <row r="29133" spans="10:11">
      <c r="J29133" s="1"/>
      <c r="K29133"/>
    </row>
    <row r="29134" spans="10:11">
      <c r="J29134" s="1"/>
      <c r="K29134"/>
    </row>
    <row r="29135" spans="10:11">
      <c r="J29135" s="1"/>
      <c r="K29135"/>
    </row>
    <row r="29136" spans="10:11">
      <c r="J29136" s="1"/>
      <c r="K29136"/>
    </row>
    <row r="29137" spans="10:11">
      <c r="J29137" s="1"/>
      <c r="K29137"/>
    </row>
    <row r="29138" spans="10:11">
      <c r="J29138" s="1"/>
      <c r="K29138"/>
    </row>
    <row r="29139" spans="10:11">
      <c r="J29139" s="1"/>
      <c r="K29139"/>
    </row>
    <row r="29140" spans="10:11">
      <c r="J29140" s="1"/>
      <c r="K29140"/>
    </row>
    <row r="29141" spans="10:11">
      <c r="J29141" s="1"/>
      <c r="K29141"/>
    </row>
    <row r="29142" spans="10:11">
      <c r="J29142" s="1"/>
      <c r="K29142"/>
    </row>
    <row r="29143" spans="10:11">
      <c r="J29143" s="1"/>
      <c r="K29143"/>
    </row>
    <row r="29144" spans="10:11">
      <c r="J29144" s="1"/>
      <c r="K29144"/>
    </row>
    <row r="29145" spans="10:11">
      <c r="J29145" s="1"/>
      <c r="K29145"/>
    </row>
    <row r="29146" spans="10:11">
      <c r="J29146" s="1"/>
      <c r="K29146"/>
    </row>
    <row r="29147" spans="10:11">
      <c r="J29147" s="1"/>
      <c r="K29147"/>
    </row>
    <row r="29148" spans="10:11">
      <c r="J29148" s="1"/>
      <c r="K29148"/>
    </row>
    <row r="29149" spans="10:11">
      <c r="J29149" s="1"/>
      <c r="K29149"/>
    </row>
    <row r="29150" spans="10:11">
      <c r="J29150" s="1"/>
      <c r="K29150"/>
    </row>
    <row r="29151" spans="10:11">
      <c r="J29151" s="1"/>
      <c r="K29151"/>
    </row>
    <row r="29152" spans="10:11">
      <c r="J29152" s="1"/>
      <c r="K29152"/>
    </row>
    <row r="29153" spans="10:11">
      <c r="J29153" s="1"/>
      <c r="K29153"/>
    </row>
    <row r="29154" spans="10:11">
      <c r="J29154" s="1"/>
      <c r="K29154"/>
    </row>
    <row r="29155" spans="10:11">
      <c r="J29155" s="1"/>
      <c r="K29155"/>
    </row>
    <row r="29156" spans="10:11">
      <c r="J29156" s="1"/>
      <c r="K29156"/>
    </row>
    <row r="29157" spans="10:11">
      <c r="J29157" s="1"/>
      <c r="K29157"/>
    </row>
    <row r="29158" spans="10:11">
      <c r="J29158" s="1"/>
      <c r="K29158"/>
    </row>
    <row r="29159" spans="10:11">
      <c r="J29159" s="1"/>
      <c r="K29159"/>
    </row>
    <row r="29160" spans="10:11">
      <c r="J29160" s="1"/>
      <c r="K29160"/>
    </row>
    <row r="29161" spans="10:11">
      <c r="J29161" s="1"/>
      <c r="K29161"/>
    </row>
    <row r="29162" spans="10:11">
      <c r="J29162" s="1"/>
      <c r="K29162"/>
    </row>
    <row r="29163" spans="10:11">
      <c r="J29163" s="1"/>
      <c r="K29163"/>
    </row>
    <row r="29164" spans="10:11">
      <c r="J29164" s="1"/>
      <c r="K29164"/>
    </row>
    <row r="29165" spans="10:11">
      <c r="J29165" s="1"/>
      <c r="K29165"/>
    </row>
    <row r="29166" spans="10:11">
      <c r="J29166" s="1"/>
      <c r="K29166"/>
    </row>
    <row r="29167" spans="10:11">
      <c r="J29167" s="1"/>
      <c r="K29167"/>
    </row>
    <row r="29168" spans="10:11">
      <c r="J29168" s="1"/>
      <c r="K29168"/>
    </row>
    <row r="29169" spans="10:11">
      <c r="J29169" s="1"/>
      <c r="K29169"/>
    </row>
    <row r="29170" spans="10:11">
      <c r="J29170" s="1"/>
      <c r="K29170"/>
    </row>
    <row r="29171" spans="10:11">
      <c r="J29171" s="1"/>
      <c r="K29171"/>
    </row>
    <row r="29172" spans="10:11">
      <c r="J29172" s="1"/>
      <c r="K29172"/>
    </row>
    <row r="29173" spans="10:11">
      <c r="J29173" s="1"/>
      <c r="K29173"/>
    </row>
    <row r="29174" spans="10:11">
      <c r="J29174" s="1"/>
      <c r="K29174"/>
    </row>
    <row r="29175" spans="10:11">
      <c r="J29175" s="1"/>
      <c r="K29175"/>
    </row>
    <row r="29176" spans="10:11">
      <c r="J29176" s="1"/>
      <c r="K29176"/>
    </row>
    <row r="29177" spans="10:11">
      <c r="J29177" s="1"/>
      <c r="K29177"/>
    </row>
    <row r="29178" spans="10:11">
      <c r="J29178" s="1"/>
      <c r="K29178"/>
    </row>
    <row r="29179" spans="10:11">
      <c r="J29179" s="1"/>
      <c r="K29179"/>
    </row>
    <row r="29180" spans="10:11">
      <c r="J29180" s="1"/>
      <c r="K29180"/>
    </row>
    <row r="29181" spans="10:11">
      <c r="J29181" s="1"/>
      <c r="K29181"/>
    </row>
    <row r="29182" spans="10:11">
      <c r="J29182" s="1"/>
      <c r="K29182"/>
    </row>
    <row r="29183" spans="10:11">
      <c r="J29183" s="1"/>
      <c r="K29183"/>
    </row>
    <row r="29184" spans="10:11">
      <c r="J29184" s="1"/>
      <c r="K29184"/>
    </row>
    <row r="29185" spans="10:11">
      <c r="J29185" s="1"/>
      <c r="K29185"/>
    </row>
    <row r="29186" spans="10:11">
      <c r="J29186" s="1"/>
      <c r="K29186"/>
    </row>
    <row r="29187" spans="10:11">
      <c r="J29187" s="1"/>
      <c r="K29187"/>
    </row>
    <row r="29188" spans="10:11">
      <c r="J29188" s="1"/>
      <c r="K29188"/>
    </row>
    <row r="29189" spans="10:11">
      <c r="J29189" s="1"/>
      <c r="K29189"/>
    </row>
    <row r="29190" spans="10:11">
      <c r="J29190" s="1"/>
      <c r="K29190"/>
    </row>
    <row r="29191" spans="10:11">
      <c r="J29191" s="1"/>
      <c r="K29191"/>
    </row>
    <row r="29192" spans="10:11">
      <c r="J29192" s="1"/>
      <c r="K29192"/>
    </row>
    <row r="29193" spans="10:11">
      <c r="J29193" s="1"/>
      <c r="K29193"/>
    </row>
    <row r="29194" spans="10:11">
      <c r="J29194" s="1"/>
      <c r="K29194"/>
    </row>
    <row r="29195" spans="10:11">
      <c r="J29195" s="1"/>
      <c r="K29195"/>
    </row>
    <row r="29196" spans="10:11">
      <c r="J29196" s="1"/>
      <c r="K29196"/>
    </row>
    <row r="29197" spans="10:11">
      <c r="J29197" s="1"/>
      <c r="K29197"/>
    </row>
    <row r="29198" spans="10:11">
      <c r="J29198" s="1"/>
      <c r="K29198"/>
    </row>
    <row r="29199" spans="10:11">
      <c r="J29199" s="1"/>
      <c r="K29199"/>
    </row>
    <row r="29200" spans="10:11">
      <c r="J29200" s="1"/>
      <c r="K29200"/>
    </row>
    <row r="29201" spans="10:11">
      <c r="J29201" s="1"/>
      <c r="K29201"/>
    </row>
    <row r="29202" spans="10:11">
      <c r="J29202" s="1"/>
      <c r="K29202"/>
    </row>
    <row r="29203" spans="10:11">
      <c r="J29203" s="1"/>
      <c r="K29203"/>
    </row>
    <row r="29204" spans="10:11">
      <c r="J29204" s="1"/>
      <c r="K29204"/>
    </row>
    <row r="29205" spans="10:11">
      <c r="J29205" s="1"/>
      <c r="K29205"/>
    </row>
    <row r="29206" spans="10:11">
      <c r="J29206" s="1"/>
      <c r="K29206"/>
    </row>
    <row r="29207" spans="10:11">
      <c r="J29207" s="1"/>
      <c r="K29207"/>
    </row>
    <row r="29208" spans="10:11">
      <c r="J29208" s="1"/>
      <c r="K29208"/>
    </row>
    <row r="29209" spans="10:11">
      <c r="J29209" s="1"/>
      <c r="K29209"/>
    </row>
    <row r="29210" spans="10:11">
      <c r="J29210" s="1"/>
      <c r="K29210"/>
    </row>
    <row r="29211" spans="10:11">
      <c r="J29211" s="1"/>
      <c r="K29211"/>
    </row>
    <row r="29212" spans="10:11">
      <c r="J29212" s="1"/>
      <c r="K29212"/>
    </row>
    <row r="29213" spans="10:11">
      <c r="J29213" s="1"/>
      <c r="K29213"/>
    </row>
    <row r="29214" spans="10:11">
      <c r="J29214" s="1"/>
      <c r="K29214"/>
    </row>
    <row r="29215" spans="10:11">
      <c r="J29215" s="1"/>
      <c r="K29215"/>
    </row>
    <row r="29216" spans="10:11">
      <c r="J29216" s="1"/>
      <c r="K29216"/>
    </row>
    <row r="29217" spans="10:11">
      <c r="J29217" s="1"/>
      <c r="K29217"/>
    </row>
    <row r="29218" spans="10:11">
      <c r="J29218" s="1"/>
      <c r="K29218"/>
    </row>
    <row r="29219" spans="10:11">
      <c r="J29219" s="1"/>
      <c r="K29219"/>
    </row>
    <row r="29220" spans="10:11">
      <c r="J29220" s="1"/>
      <c r="K29220"/>
    </row>
    <row r="29221" spans="10:11">
      <c r="J29221" s="1"/>
      <c r="K29221"/>
    </row>
    <row r="29222" spans="10:11">
      <c r="J29222" s="1"/>
      <c r="K29222"/>
    </row>
    <row r="29223" spans="10:11">
      <c r="J29223" s="1"/>
      <c r="K29223"/>
    </row>
    <row r="29224" spans="10:11">
      <c r="J29224" s="1"/>
      <c r="K29224"/>
    </row>
    <row r="29225" spans="10:11">
      <c r="J29225" s="1"/>
      <c r="K29225"/>
    </row>
    <row r="29226" spans="10:11">
      <c r="J29226" s="1"/>
      <c r="K29226"/>
    </row>
    <row r="29227" spans="10:11">
      <c r="J29227" s="1"/>
      <c r="K29227"/>
    </row>
    <row r="29228" spans="10:11">
      <c r="J29228" s="1"/>
      <c r="K29228"/>
    </row>
    <row r="29229" spans="10:11">
      <c r="J29229" s="1"/>
      <c r="K29229"/>
    </row>
    <row r="29230" spans="10:11">
      <c r="J29230" s="1"/>
      <c r="K29230"/>
    </row>
    <row r="29231" spans="10:11">
      <c r="J29231" s="1"/>
      <c r="K29231"/>
    </row>
    <row r="29232" spans="10:11">
      <c r="J29232" s="1"/>
      <c r="K29232"/>
    </row>
    <row r="29233" spans="10:11">
      <c r="J29233" s="1"/>
      <c r="K29233"/>
    </row>
    <row r="29234" spans="10:11">
      <c r="J29234" s="1"/>
      <c r="K29234"/>
    </row>
    <row r="29235" spans="10:11">
      <c r="J29235" s="1"/>
      <c r="K29235"/>
    </row>
    <row r="29236" spans="10:11">
      <c r="J29236" s="1"/>
      <c r="K29236"/>
    </row>
    <row r="29237" spans="10:11">
      <c r="J29237" s="1"/>
      <c r="K29237"/>
    </row>
    <row r="29238" spans="10:11">
      <c r="J29238" s="1"/>
      <c r="K29238"/>
    </row>
    <row r="29239" spans="10:11">
      <c r="J29239" s="1"/>
      <c r="K29239"/>
    </row>
    <row r="29240" spans="10:11">
      <c r="J29240" s="1"/>
      <c r="K29240"/>
    </row>
    <row r="29241" spans="10:11">
      <c r="J29241" s="1"/>
      <c r="K29241"/>
    </row>
    <row r="29242" spans="10:11">
      <c r="J29242" s="1"/>
      <c r="K29242"/>
    </row>
    <row r="29243" spans="10:11">
      <c r="J29243" s="1"/>
      <c r="K29243"/>
    </row>
    <row r="29244" spans="10:11">
      <c r="J29244" s="1"/>
      <c r="K29244"/>
    </row>
    <row r="29245" spans="10:11">
      <c r="J29245" s="1"/>
      <c r="K29245"/>
    </row>
    <row r="29246" spans="10:11">
      <c r="J29246" s="1"/>
      <c r="K29246"/>
    </row>
    <row r="29247" spans="10:11">
      <c r="J29247" s="1"/>
      <c r="K29247"/>
    </row>
    <row r="29248" spans="10:11">
      <c r="J29248" s="1"/>
      <c r="K29248"/>
    </row>
    <row r="29249" spans="10:11">
      <c r="J29249" s="1"/>
      <c r="K29249"/>
    </row>
    <row r="29250" spans="10:11">
      <c r="J29250" s="1"/>
      <c r="K29250"/>
    </row>
    <row r="29251" spans="10:11">
      <c r="J29251" s="1"/>
      <c r="K29251"/>
    </row>
    <row r="29252" spans="10:11">
      <c r="J29252" s="1"/>
      <c r="K29252"/>
    </row>
    <row r="29253" spans="10:11">
      <c r="J29253" s="1"/>
      <c r="K29253"/>
    </row>
    <row r="29254" spans="10:11">
      <c r="J29254" s="1"/>
      <c r="K29254"/>
    </row>
    <row r="29255" spans="10:11">
      <c r="J29255" s="1"/>
      <c r="K29255"/>
    </row>
    <row r="29256" spans="10:11">
      <c r="J29256" s="1"/>
      <c r="K29256"/>
    </row>
    <row r="29257" spans="10:11">
      <c r="J29257" s="1"/>
      <c r="K29257"/>
    </row>
    <row r="29258" spans="10:11">
      <c r="J29258" s="1"/>
      <c r="K29258"/>
    </row>
    <row r="29259" spans="10:11">
      <c r="J29259" s="1"/>
      <c r="K29259"/>
    </row>
    <row r="29260" spans="10:11">
      <c r="J29260" s="1"/>
      <c r="K29260"/>
    </row>
    <row r="29261" spans="10:11">
      <c r="J29261" s="1"/>
      <c r="K29261"/>
    </row>
    <row r="29262" spans="10:11">
      <c r="J29262" s="1"/>
      <c r="K29262"/>
    </row>
    <row r="29263" spans="10:11">
      <c r="J29263" s="1"/>
      <c r="K29263"/>
    </row>
    <row r="29264" spans="10:11">
      <c r="J29264" s="1"/>
      <c r="K29264"/>
    </row>
    <row r="29265" spans="10:11">
      <c r="J29265" s="1"/>
      <c r="K29265"/>
    </row>
    <row r="29266" spans="10:11">
      <c r="J29266" s="1"/>
      <c r="K29266"/>
    </row>
    <row r="29267" spans="10:11">
      <c r="J29267" s="1"/>
      <c r="K29267"/>
    </row>
    <row r="29268" spans="10:11">
      <c r="J29268" s="1"/>
      <c r="K29268"/>
    </row>
    <row r="29269" spans="10:11">
      <c r="J29269" s="1"/>
      <c r="K29269"/>
    </row>
    <row r="29270" spans="10:11">
      <c r="J29270" s="1"/>
      <c r="K29270"/>
    </row>
    <row r="29271" spans="10:11">
      <c r="J29271" s="1"/>
      <c r="K29271"/>
    </row>
    <row r="29272" spans="10:11">
      <c r="J29272" s="1"/>
      <c r="K29272"/>
    </row>
    <row r="29273" spans="10:11">
      <c r="J29273" s="1"/>
      <c r="K29273"/>
    </row>
    <row r="29274" spans="10:11">
      <c r="J29274" s="1"/>
      <c r="K29274"/>
    </row>
    <row r="29275" spans="10:11">
      <c r="J29275" s="1"/>
      <c r="K29275"/>
    </row>
    <row r="29276" spans="10:11">
      <c r="J29276" s="1"/>
      <c r="K29276"/>
    </row>
    <row r="29277" spans="10:11">
      <c r="J29277" s="1"/>
      <c r="K29277"/>
    </row>
    <row r="29278" spans="10:11">
      <c r="J29278" s="1"/>
      <c r="K29278"/>
    </row>
    <row r="29279" spans="10:11">
      <c r="J29279" s="1"/>
      <c r="K29279"/>
    </row>
    <row r="29280" spans="10:11">
      <c r="J29280" s="1"/>
      <c r="K29280"/>
    </row>
    <row r="29281" spans="10:11">
      <c r="J29281" s="1"/>
      <c r="K29281"/>
    </row>
    <row r="29282" spans="10:11">
      <c r="J29282" s="1"/>
      <c r="K29282"/>
    </row>
    <row r="29283" spans="10:11">
      <c r="J29283" s="1"/>
      <c r="K29283"/>
    </row>
    <row r="29284" spans="10:11">
      <c r="J29284" s="1"/>
      <c r="K29284"/>
    </row>
    <row r="29285" spans="10:11">
      <c r="J29285" s="1"/>
      <c r="K29285"/>
    </row>
    <row r="29286" spans="10:11">
      <c r="J29286" s="1"/>
      <c r="K29286"/>
    </row>
    <row r="29287" spans="10:11">
      <c r="J29287" s="1"/>
      <c r="K29287"/>
    </row>
    <row r="29288" spans="10:11">
      <c r="J29288" s="1"/>
      <c r="K29288"/>
    </row>
    <row r="29289" spans="10:11">
      <c r="J29289" s="1"/>
      <c r="K29289"/>
    </row>
    <row r="29290" spans="10:11">
      <c r="J29290" s="1"/>
      <c r="K29290"/>
    </row>
    <row r="29291" spans="10:11">
      <c r="J29291" s="1"/>
      <c r="K29291"/>
    </row>
    <row r="29292" spans="10:11">
      <c r="J29292" s="1"/>
      <c r="K29292"/>
    </row>
    <row r="29293" spans="10:11">
      <c r="J29293" s="1"/>
      <c r="K29293"/>
    </row>
    <row r="29294" spans="10:11">
      <c r="J29294" s="1"/>
      <c r="K29294"/>
    </row>
    <row r="29295" spans="10:11">
      <c r="J29295" s="1"/>
      <c r="K29295"/>
    </row>
    <row r="29296" spans="10:11">
      <c r="J29296" s="1"/>
      <c r="K29296"/>
    </row>
    <row r="29297" spans="10:11">
      <c r="J29297" s="1"/>
      <c r="K29297"/>
    </row>
    <row r="29298" spans="10:11">
      <c r="J29298" s="1"/>
      <c r="K29298"/>
    </row>
    <row r="29299" spans="10:11">
      <c r="J29299" s="1"/>
      <c r="K29299"/>
    </row>
    <row r="29300" spans="10:11">
      <c r="J29300" s="1"/>
      <c r="K29300"/>
    </row>
    <row r="29301" spans="10:11">
      <c r="J29301" s="1"/>
      <c r="K29301"/>
    </row>
    <row r="29302" spans="10:11">
      <c r="J29302" s="1"/>
      <c r="K29302"/>
    </row>
    <row r="29303" spans="10:11">
      <c r="J29303" s="1"/>
      <c r="K29303"/>
    </row>
    <row r="29304" spans="10:11">
      <c r="J29304" s="1"/>
      <c r="K29304"/>
    </row>
    <row r="29305" spans="10:11">
      <c r="J29305" s="1"/>
      <c r="K29305"/>
    </row>
    <row r="29306" spans="10:11">
      <c r="J29306" s="1"/>
      <c r="K29306"/>
    </row>
    <row r="29307" spans="10:11">
      <c r="J29307" s="1"/>
      <c r="K29307"/>
    </row>
    <row r="29308" spans="10:11">
      <c r="J29308" s="1"/>
      <c r="K29308"/>
    </row>
    <row r="29309" spans="10:11">
      <c r="J29309" s="1"/>
      <c r="K29309"/>
    </row>
    <row r="29310" spans="10:11">
      <c r="J29310" s="1"/>
      <c r="K29310"/>
    </row>
    <row r="29311" spans="10:11">
      <c r="J29311" s="1"/>
      <c r="K29311"/>
    </row>
    <row r="29312" spans="10:11">
      <c r="J29312" s="1"/>
      <c r="K29312"/>
    </row>
    <row r="29313" spans="10:11">
      <c r="J29313" s="1"/>
      <c r="K29313"/>
    </row>
    <row r="29314" spans="10:11">
      <c r="J29314" s="1"/>
      <c r="K29314"/>
    </row>
    <row r="29315" spans="10:11">
      <c r="J29315" s="1"/>
      <c r="K29315"/>
    </row>
    <row r="29316" spans="10:11">
      <c r="J29316" s="1"/>
      <c r="K29316"/>
    </row>
    <row r="29317" spans="10:11">
      <c r="J29317" s="1"/>
      <c r="K29317"/>
    </row>
    <row r="29318" spans="10:11">
      <c r="J29318" s="1"/>
      <c r="K29318"/>
    </row>
    <row r="29319" spans="10:11">
      <c r="J29319" s="1"/>
      <c r="K29319"/>
    </row>
    <row r="29320" spans="10:11">
      <c r="J29320" s="1"/>
      <c r="K29320"/>
    </row>
    <row r="29321" spans="10:11">
      <c r="J29321" s="1"/>
      <c r="K29321"/>
    </row>
    <row r="29322" spans="10:11">
      <c r="J29322" s="1"/>
      <c r="K29322"/>
    </row>
    <row r="29323" spans="10:11">
      <c r="J29323" s="1"/>
      <c r="K29323"/>
    </row>
    <row r="29324" spans="10:11">
      <c r="J29324" s="1"/>
      <c r="K29324"/>
    </row>
    <row r="29325" spans="10:11">
      <c r="J29325" s="1"/>
      <c r="K29325"/>
    </row>
    <row r="29326" spans="10:11">
      <c r="J29326" s="1"/>
      <c r="K29326"/>
    </row>
    <row r="29327" spans="10:11">
      <c r="J29327" s="1"/>
      <c r="K29327"/>
    </row>
    <row r="29328" spans="10:11">
      <c r="J29328" s="1"/>
      <c r="K29328"/>
    </row>
    <row r="29329" spans="10:11">
      <c r="J29329" s="1"/>
      <c r="K29329"/>
    </row>
    <row r="29330" spans="10:11">
      <c r="J29330" s="1"/>
      <c r="K29330"/>
    </row>
    <row r="29331" spans="10:11">
      <c r="J29331" s="1"/>
      <c r="K29331"/>
    </row>
    <row r="29332" spans="10:11">
      <c r="J29332" s="1"/>
      <c r="K29332"/>
    </row>
    <row r="29333" spans="10:11">
      <c r="J29333" s="1"/>
      <c r="K29333"/>
    </row>
    <row r="29334" spans="10:11">
      <c r="J29334" s="1"/>
      <c r="K29334"/>
    </row>
    <row r="29335" spans="10:11">
      <c r="J29335" s="1"/>
      <c r="K29335"/>
    </row>
    <row r="29336" spans="10:11">
      <c r="J29336" s="1"/>
      <c r="K29336"/>
    </row>
    <row r="29337" spans="10:11">
      <c r="J29337" s="1"/>
      <c r="K29337"/>
    </row>
    <row r="29338" spans="10:11">
      <c r="J29338" s="1"/>
      <c r="K29338"/>
    </row>
    <row r="29339" spans="10:11">
      <c r="J29339" s="1"/>
      <c r="K29339"/>
    </row>
    <row r="29340" spans="10:11">
      <c r="J29340" s="1"/>
      <c r="K29340"/>
    </row>
    <row r="29341" spans="10:11">
      <c r="J29341" s="1"/>
      <c r="K29341"/>
    </row>
    <row r="29342" spans="10:11">
      <c r="J29342" s="1"/>
      <c r="K29342"/>
    </row>
    <row r="29343" spans="10:11">
      <c r="J29343" s="1"/>
      <c r="K29343"/>
    </row>
    <row r="29344" spans="10:11">
      <c r="J29344" s="1"/>
      <c r="K29344"/>
    </row>
    <row r="29345" spans="10:11">
      <c r="J29345" s="1"/>
      <c r="K29345"/>
    </row>
    <row r="29346" spans="10:11">
      <c r="J29346" s="1"/>
      <c r="K29346"/>
    </row>
    <row r="29347" spans="10:11">
      <c r="J29347" s="1"/>
      <c r="K29347"/>
    </row>
    <row r="29348" spans="10:11">
      <c r="J29348" s="1"/>
      <c r="K29348"/>
    </row>
    <row r="29349" spans="10:11">
      <c r="J29349" s="1"/>
      <c r="K29349"/>
    </row>
    <row r="29350" spans="10:11">
      <c r="J29350" s="1"/>
      <c r="K29350"/>
    </row>
    <row r="29351" spans="10:11">
      <c r="J29351" s="1"/>
      <c r="K29351"/>
    </row>
    <row r="29352" spans="10:11">
      <c r="J29352" s="1"/>
      <c r="K29352"/>
    </row>
    <row r="29353" spans="10:11">
      <c r="J29353" s="1"/>
      <c r="K29353"/>
    </row>
    <row r="29354" spans="10:11">
      <c r="J29354" s="1"/>
      <c r="K29354"/>
    </row>
    <row r="29355" spans="10:11">
      <c r="J29355" s="1"/>
      <c r="K29355"/>
    </row>
    <row r="29356" spans="10:11">
      <c r="J29356" s="1"/>
      <c r="K29356"/>
    </row>
    <row r="29357" spans="10:11">
      <c r="J29357" s="1"/>
      <c r="K29357"/>
    </row>
    <row r="29358" spans="10:11">
      <c r="J29358" s="1"/>
      <c r="K29358"/>
    </row>
    <row r="29359" spans="10:11">
      <c r="J29359" s="1"/>
      <c r="K29359"/>
    </row>
    <row r="29360" spans="10:11">
      <c r="J29360" s="1"/>
      <c r="K29360"/>
    </row>
    <row r="29361" spans="10:11">
      <c r="J29361" s="1"/>
      <c r="K29361"/>
    </row>
    <row r="29362" spans="10:11">
      <c r="J29362" s="1"/>
      <c r="K29362"/>
    </row>
    <row r="29363" spans="10:11">
      <c r="J29363" s="1"/>
      <c r="K29363"/>
    </row>
    <row r="29364" spans="10:11">
      <c r="J29364" s="1"/>
      <c r="K29364"/>
    </row>
    <row r="29365" spans="10:11">
      <c r="J29365" s="1"/>
      <c r="K29365"/>
    </row>
    <row r="29366" spans="10:11">
      <c r="J29366" s="1"/>
      <c r="K29366"/>
    </row>
    <row r="29367" spans="10:11">
      <c r="J29367" s="1"/>
      <c r="K29367"/>
    </row>
    <row r="29368" spans="10:11">
      <c r="J29368" s="1"/>
      <c r="K29368"/>
    </row>
    <row r="29369" spans="10:11">
      <c r="J29369" s="1"/>
      <c r="K29369"/>
    </row>
    <row r="29370" spans="10:11">
      <c r="J29370" s="1"/>
      <c r="K29370"/>
    </row>
    <row r="29371" spans="10:11">
      <c r="J29371" s="1"/>
      <c r="K29371"/>
    </row>
    <row r="29372" spans="10:11">
      <c r="J29372" s="1"/>
      <c r="K29372"/>
    </row>
    <row r="29373" spans="10:11">
      <c r="J29373" s="1"/>
      <c r="K29373"/>
    </row>
    <row r="29374" spans="10:11">
      <c r="J29374" s="1"/>
      <c r="K29374"/>
    </row>
    <row r="29375" spans="10:11">
      <c r="J29375" s="1"/>
      <c r="K29375"/>
    </row>
    <row r="29376" spans="10:11">
      <c r="J29376" s="1"/>
      <c r="K29376"/>
    </row>
    <row r="29377" spans="10:11">
      <c r="J29377" s="1"/>
      <c r="K29377"/>
    </row>
    <row r="29378" spans="10:11">
      <c r="J29378" s="1"/>
      <c r="K29378"/>
    </row>
    <row r="29379" spans="10:11">
      <c r="J29379" s="1"/>
      <c r="K29379"/>
    </row>
    <row r="29380" spans="10:11">
      <c r="J29380" s="1"/>
      <c r="K29380"/>
    </row>
    <row r="29381" spans="10:11">
      <c r="J29381" s="1"/>
      <c r="K29381"/>
    </row>
    <row r="29382" spans="10:11">
      <c r="J29382" s="1"/>
      <c r="K29382"/>
    </row>
    <row r="29383" spans="10:11">
      <c r="J29383" s="1"/>
      <c r="K29383"/>
    </row>
    <row r="29384" spans="10:11">
      <c r="J29384" s="1"/>
      <c r="K29384"/>
    </row>
    <row r="29385" spans="10:11">
      <c r="J29385" s="1"/>
      <c r="K29385"/>
    </row>
    <row r="29386" spans="10:11">
      <c r="J29386" s="1"/>
      <c r="K29386"/>
    </row>
    <row r="29387" spans="10:11">
      <c r="J29387" s="1"/>
      <c r="K29387"/>
    </row>
    <row r="29388" spans="10:11">
      <c r="J29388" s="1"/>
      <c r="K29388"/>
    </row>
    <row r="29389" spans="10:11">
      <c r="J29389" s="1"/>
      <c r="K29389"/>
    </row>
    <row r="29390" spans="10:11">
      <c r="J29390" s="1"/>
      <c r="K29390"/>
    </row>
    <row r="29391" spans="10:11">
      <c r="J29391" s="1"/>
      <c r="K29391"/>
    </row>
    <row r="29392" spans="10:11">
      <c r="J29392" s="1"/>
      <c r="K29392"/>
    </row>
    <row r="29393" spans="10:11">
      <c r="J29393" s="1"/>
      <c r="K29393"/>
    </row>
    <row r="29394" spans="10:11">
      <c r="J29394" s="1"/>
      <c r="K29394"/>
    </row>
    <row r="29395" spans="10:11">
      <c r="J29395" s="1"/>
      <c r="K29395"/>
    </row>
    <row r="29396" spans="10:11">
      <c r="J29396" s="1"/>
      <c r="K29396"/>
    </row>
    <row r="29397" spans="10:11">
      <c r="J29397" s="1"/>
      <c r="K29397"/>
    </row>
    <row r="29398" spans="10:11">
      <c r="J29398" s="1"/>
      <c r="K29398"/>
    </row>
    <row r="29399" spans="10:11">
      <c r="J29399" s="1"/>
      <c r="K29399"/>
    </row>
    <row r="29400" spans="10:11">
      <c r="J29400" s="1"/>
      <c r="K29400"/>
    </row>
    <row r="29401" spans="10:11">
      <c r="J29401" s="1"/>
      <c r="K29401"/>
    </row>
    <row r="29402" spans="10:11">
      <c r="J29402" s="1"/>
      <c r="K29402"/>
    </row>
    <row r="29403" spans="10:11">
      <c r="J29403" s="1"/>
      <c r="K29403"/>
    </row>
    <row r="29404" spans="10:11">
      <c r="J29404" s="1"/>
      <c r="K29404"/>
    </row>
    <row r="29405" spans="10:11">
      <c r="J29405" s="1"/>
      <c r="K29405"/>
    </row>
    <row r="29406" spans="10:11">
      <c r="J29406" s="1"/>
      <c r="K29406"/>
    </row>
    <row r="29407" spans="10:11">
      <c r="J29407" s="1"/>
      <c r="K29407"/>
    </row>
    <row r="29408" spans="10:11">
      <c r="J29408" s="1"/>
      <c r="K29408"/>
    </row>
    <row r="29409" spans="10:11">
      <c r="J29409" s="1"/>
      <c r="K29409"/>
    </row>
    <row r="29410" spans="10:11">
      <c r="J29410" s="1"/>
      <c r="K29410"/>
    </row>
    <row r="29411" spans="10:11">
      <c r="J29411" s="1"/>
      <c r="K29411"/>
    </row>
    <row r="29412" spans="10:11">
      <c r="J29412" s="1"/>
      <c r="K29412"/>
    </row>
    <row r="29413" spans="10:11">
      <c r="J29413" s="1"/>
      <c r="K29413"/>
    </row>
    <row r="29414" spans="10:11">
      <c r="J29414" s="1"/>
      <c r="K29414"/>
    </row>
    <row r="29415" spans="10:11">
      <c r="J29415" s="1"/>
      <c r="K29415"/>
    </row>
    <row r="29416" spans="10:11">
      <c r="J29416" s="1"/>
      <c r="K29416"/>
    </row>
    <row r="29417" spans="10:11">
      <c r="J29417" s="1"/>
      <c r="K29417"/>
    </row>
    <row r="29418" spans="10:11">
      <c r="J29418" s="1"/>
      <c r="K29418"/>
    </row>
    <row r="29419" spans="10:11">
      <c r="J29419" s="1"/>
      <c r="K29419"/>
    </row>
    <row r="29420" spans="10:11">
      <c r="J29420" s="1"/>
      <c r="K29420"/>
    </row>
    <row r="29421" spans="10:11">
      <c r="J29421" s="1"/>
      <c r="K29421"/>
    </row>
    <row r="29422" spans="10:11">
      <c r="J29422" s="1"/>
      <c r="K29422"/>
    </row>
    <row r="29423" spans="10:11">
      <c r="J29423" s="1"/>
      <c r="K29423"/>
    </row>
    <row r="29424" spans="10:11">
      <c r="J29424" s="1"/>
      <c r="K29424"/>
    </row>
    <row r="29425" spans="10:11">
      <c r="J29425" s="1"/>
      <c r="K29425"/>
    </row>
    <row r="29426" spans="10:11">
      <c r="J29426" s="1"/>
      <c r="K29426"/>
    </row>
    <row r="29427" spans="10:11">
      <c r="J29427" s="1"/>
      <c r="K29427"/>
    </row>
    <row r="29428" spans="10:11">
      <c r="J29428" s="1"/>
      <c r="K29428"/>
    </row>
    <row r="29429" spans="10:11">
      <c r="J29429" s="1"/>
      <c r="K29429"/>
    </row>
    <row r="29430" spans="10:11">
      <c r="J29430" s="1"/>
      <c r="K29430"/>
    </row>
    <row r="29431" spans="10:11">
      <c r="J29431" s="1"/>
      <c r="K29431"/>
    </row>
    <row r="29432" spans="10:11">
      <c r="J29432" s="1"/>
      <c r="K29432"/>
    </row>
    <row r="29433" spans="10:11">
      <c r="J29433" s="1"/>
      <c r="K29433"/>
    </row>
    <row r="29434" spans="10:11">
      <c r="J29434" s="1"/>
      <c r="K29434"/>
    </row>
    <row r="29435" spans="10:11">
      <c r="J29435" s="1"/>
      <c r="K29435"/>
    </row>
    <row r="29436" spans="10:11">
      <c r="J29436" s="1"/>
      <c r="K29436"/>
    </row>
    <row r="29437" spans="10:11">
      <c r="J29437" s="1"/>
      <c r="K29437"/>
    </row>
    <row r="29438" spans="10:11">
      <c r="J29438" s="1"/>
      <c r="K29438"/>
    </row>
    <row r="29439" spans="10:11">
      <c r="J29439" s="1"/>
      <c r="K29439"/>
    </row>
    <row r="29440" spans="10:11">
      <c r="J29440" s="1"/>
      <c r="K29440"/>
    </row>
    <row r="29441" spans="10:11">
      <c r="J29441" s="1"/>
      <c r="K29441"/>
    </row>
    <row r="29442" spans="10:11">
      <c r="J29442" s="1"/>
      <c r="K29442"/>
    </row>
    <row r="29443" spans="10:11">
      <c r="J29443" s="1"/>
      <c r="K29443"/>
    </row>
    <row r="29444" spans="10:11">
      <c r="J29444" s="1"/>
      <c r="K29444"/>
    </row>
    <row r="29445" spans="10:11">
      <c r="J29445" s="1"/>
      <c r="K29445"/>
    </row>
    <row r="29446" spans="10:11">
      <c r="J29446" s="1"/>
      <c r="K29446"/>
    </row>
    <row r="29447" spans="10:11">
      <c r="J29447" s="1"/>
      <c r="K29447"/>
    </row>
    <row r="29448" spans="10:11">
      <c r="J29448" s="1"/>
      <c r="K29448"/>
    </row>
    <row r="29449" spans="10:11">
      <c r="J29449" s="1"/>
      <c r="K29449"/>
    </row>
    <row r="29450" spans="10:11">
      <c r="J29450" s="1"/>
      <c r="K29450"/>
    </row>
    <row r="29451" spans="10:11">
      <c r="J29451" s="1"/>
      <c r="K29451"/>
    </row>
    <row r="29452" spans="10:11">
      <c r="J29452" s="1"/>
      <c r="K29452"/>
    </row>
    <row r="29453" spans="10:11">
      <c r="J29453" s="1"/>
      <c r="K29453"/>
    </row>
    <row r="29454" spans="10:11">
      <c r="J29454" s="1"/>
      <c r="K29454"/>
    </row>
    <row r="29455" spans="10:11">
      <c r="J29455" s="1"/>
      <c r="K29455"/>
    </row>
    <row r="29456" spans="10:11">
      <c r="J29456" s="1"/>
      <c r="K29456"/>
    </row>
    <row r="29457" spans="10:11">
      <c r="J29457" s="1"/>
      <c r="K29457"/>
    </row>
    <row r="29458" spans="10:11">
      <c r="J29458" s="1"/>
      <c r="K29458"/>
    </row>
    <row r="29459" spans="10:11">
      <c r="J29459" s="1"/>
      <c r="K29459"/>
    </row>
    <row r="29460" spans="10:11">
      <c r="J29460" s="1"/>
      <c r="K29460"/>
    </row>
    <row r="29461" spans="10:11">
      <c r="J29461" s="1"/>
      <c r="K29461"/>
    </row>
    <row r="29462" spans="10:11">
      <c r="J29462" s="1"/>
      <c r="K29462"/>
    </row>
    <row r="29463" spans="10:11">
      <c r="J29463" s="1"/>
      <c r="K29463"/>
    </row>
    <row r="29464" spans="10:11">
      <c r="J29464" s="1"/>
      <c r="K29464"/>
    </row>
    <row r="29465" spans="10:11">
      <c r="J29465" s="1"/>
      <c r="K29465"/>
    </row>
    <row r="29466" spans="10:11">
      <c r="J29466" s="1"/>
      <c r="K29466"/>
    </row>
    <row r="29467" spans="10:11">
      <c r="J29467" s="1"/>
      <c r="K29467"/>
    </row>
    <row r="29468" spans="10:11">
      <c r="J29468" s="1"/>
      <c r="K29468"/>
    </row>
    <row r="29469" spans="10:11">
      <c r="J29469" s="1"/>
      <c r="K29469"/>
    </row>
    <row r="29470" spans="10:11">
      <c r="J29470" s="1"/>
      <c r="K29470"/>
    </row>
    <row r="29471" spans="10:11">
      <c r="J29471" s="1"/>
      <c r="K29471"/>
    </row>
    <row r="29472" spans="10:11">
      <c r="J29472" s="1"/>
      <c r="K29472"/>
    </row>
    <row r="29473" spans="10:11">
      <c r="J29473" s="1"/>
      <c r="K29473"/>
    </row>
    <row r="29474" spans="10:11">
      <c r="J29474" s="1"/>
      <c r="K29474"/>
    </row>
    <row r="29475" spans="10:11">
      <c r="J29475" s="1"/>
      <c r="K29475"/>
    </row>
    <row r="29476" spans="10:11">
      <c r="J29476" s="1"/>
      <c r="K29476"/>
    </row>
    <row r="29477" spans="10:11">
      <c r="J29477" s="1"/>
      <c r="K29477"/>
    </row>
    <row r="29478" spans="10:11">
      <c r="J29478" s="1"/>
      <c r="K29478"/>
    </row>
    <row r="29479" spans="10:11">
      <c r="J29479" s="1"/>
      <c r="K29479"/>
    </row>
    <row r="29480" spans="10:11">
      <c r="J29480" s="1"/>
      <c r="K29480"/>
    </row>
    <row r="29481" spans="10:11">
      <c r="J29481" s="1"/>
      <c r="K29481"/>
    </row>
    <row r="29482" spans="10:11">
      <c r="J29482" s="1"/>
      <c r="K29482"/>
    </row>
    <row r="29483" spans="10:11">
      <c r="J29483" s="1"/>
      <c r="K29483"/>
    </row>
    <row r="29484" spans="10:11">
      <c r="J29484" s="1"/>
      <c r="K29484"/>
    </row>
    <row r="29485" spans="10:11">
      <c r="J29485" s="1"/>
      <c r="K29485"/>
    </row>
    <row r="29486" spans="10:11">
      <c r="J29486" s="1"/>
      <c r="K29486"/>
    </row>
    <row r="29487" spans="10:11">
      <c r="J29487" s="1"/>
      <c r="K29487"/>
    </row>
    <row r="29488" spans="10:11">
      <c r="J29488" s="1"/>
      <c r="K29488"/>
    </row>
    <row r="29489" spans="10:11">
      <c r="J29489" s="1"/>
      <c r="K29489"/>
    </row>
    <row r="29490" spans="10:11">
      <c r="J29490" s="1"/>
      <c r="K29490"/>
    </row>
    <row r="29491" spans="10:11">
      <c r="J29491" s="1"/>
      <c r="K29491"/>
    </row>
    <row r="29492" spans="10:11">
      <c r="J29492" s="1"/>
      <c r="K29492"/>
    </row>
    <row r="29493" spans="10:11">
      <c r="J29493" s="1"/>
      <c r="K29493"/>
    </row>
    <row r="29494" spans="10:11">
      <c r="J29494" s="1"/>
      <c r="K29494"/>
    </row>
    <row r="29495" spans="10:11">
      <c r="J29495" s="1"/>
      <c r="K29495"/>
    </row>
    <row r="29496" spans="10:11">
      <c r="J29496" s="1"/>
      <c r="K29496"/>
    </row>
    <row r="29497" spans="10:11">
      <c r="J29497" s="1"/>
      <c r="K29497"/>
    </row>
    <row r="29498" spans="10:11">
      <c r="J29498" s="1"/>
      <c r="K29498"/>
    </row>
    <row r="29499" spans="10:11">
      <c r="J29499" s="1"/>
      <c r="K29499"/>
    </row>
    <row r="29500" spans="10:11">
      <c r="J29500" s="1"/>
      <c r="K29500"/>
    </row>
    <row r="29501" spans="10:11">
      <c r="J29501" s="1"/>
      <c r="K29501"/>
    </row>
    <row r="29502" spans="10:11">
      <c r="J29502" s="1"/>
      <c r="K29502"/>
    </row>
    <row r="29503" spans="10:11">
      <c r="J29503" s="1"/>
      <c r="K29503"/>
    </row>
    <row r="29504" spans="10:11">
      <c r="J29504" s="1"/>
      <c r="K29504"/>
    </row>
    <row r="29505" spans="10:11">
      <c r="J29505" s="1"/>
      <c r="K29505"/>
    </row>
    <row r="29506" spans="10:11">
      <c r="J29506" s="1"/>
      <c r="K29506"/>
    </row>
    <row r="29507" spans="10:11">
      <c r="J29507" s="1"/>
      <c r="K29507"/>
    </row>
    <row r="29508" spans="10:11">
      <c r="J29508" s="1"/>
      <c r="K29508"/>
    </row>
    <row r="29509" spans="10:11">
      <c r="J29509" s="1"/>
      <c r="K29509"/>
    </row>
    <row r="29510" spans="10:11">
      <c r="J29510" s="1"/>
      <c r="K29510"/>
    </row>
    <row r="29511" spans="10:11">
      <c r="J29511" s="1"/>
      <c r="K29511"/>
    </row>
    <row r="29512" spans="10:11">
      <c r="J29512" s="1"/>
      <c r="K29512"/>
    </row>
    <row r="29513" spans="10:11">
      <c r="J29513" s="1"/>
      <c r="K29513"/>
    </row>
    <row r="29514" spans="10:11">
      <c r="J29514" s="1"/>
      <c r="K29514"/>
    </row>
    <row r="29515" spans="10:11">
      <c r="J29515" s="1"/>
      <c r="K29515"/>
    </row>
    <row r="29516" spans="10:11">
      <c r="J29516" s="1"/>
      <c r="K29516"/>
    </row>
    <row r="29517" spans="10:11">
      <c r="J29517" s="1"/>
      <c r="K29517"/>
    </row>
    <row r="29518" spans="10:11">
      <c r="J29518" s="1"/>
      <c r="K29518"/>
    </row>
    <row r="29519" spans="10:11">
      <c r="J29519" s="1"/>
      <c r="K29519"/>
    </row>
    <row r="29520" spans="10:11">
      <c r="J29520" s="1"/>
      <c r="K29520"/>
    </row>
    <row r="29521" spans="10:11">
      <c r="J29521" s="1"/>
      <c r="K29521"/>
    </row>
    <row r="29522" spans="10:11">
      <c r="J29522" s="1"/>
      <c r="K29522"/>
    </row>
    <row r="29523" spans="10:11">
      <c r="J29523" s="1"/>
      <c r="K29523"/>
    </row>
    <row r="29524" spans="10:11">
      <c r="J29524" s="1"/>
      <c r="K29524"/>
    </row>
    <row r="29525" spans="10:11">
      <c r="J29525" s="1"/>
      <c r="K29525"/>
    </row>
    <row r="29526" spans="10:11">
      <c r="J29526" s="1"/>
      <c r="K29526"/>
    </row>
    <row r="29527" spans="10:11">
      <c r="J29527" s="1"/>
      <c r="K29527"/>
    </row>
    <row r="29528" spans="10:11">
      <c r="J29528" s="1"/>
      <c r="K29528"/>
    </row>
    <row r="29529" spans="10:11">
      <c r="J29529" s="1"/>
      <c r="K29529"/>
    </row>
    <row r="29530" spans="10:11">
      <c r="J29530" s="1"/>
      <c r="K29530"/>
    </row>
    <row r="29531" spans="10:11">
      <c r="J29531" s="1"/>
      <c r="K29531"/>
    </row>
    <row r="29532" spans="10:11">
      <c r="J29532" s="1"/>
      <c r="K29532"/>
    </row>
    <row r="29533" spans="10:11">
      <c r="J29533" s="1"/>
      <c r="K29533"/>
    </row>
    <row r="29534" spans="10:11">
      <c r="J29534" s="1"/>
      <c r="K29534"/>
    </row>
    <row r="29535" spans="10:11">
      <c r="J29535" s="1"/>
      <c r="K29535"/>
    </row>
    <row r="29536" spans="10:11">
      <c r="J29536" s="1"/>
      <c r="K29536"/>
    </row>
    <row r="29537" spans="10:11">
      <c r="J29537" s="1"/>
      <c r="K29537"/>
    </row>
    <row r="29538" spans="10:11">
      <c r="J29538" s="1"/>
      <c r="K29538"/>
    </row>
    <row r="29539" spans="10:11">
      <c r="J29539" s="1"/>
      <c r="K29539"/>
    </row>
    <row r="29540" spans="10:11">
      <c r="J29540" s="1"/>
      <c r="K29540"/>
    </row>
    <row r="29541" spans="10:11">
      <c r="J29541" s="1"/>
      <c r="K29541"/>
    </row>
    <row r="29542" spans="10:11">
      <c r="J29542" s="1"/>
      <c r="K29542"/>
    </row>
    <row r="29543" spans="10:11">
      <c r="J29543" s="1"/>
      <c r="K29543"/>
    </row>
    <row r="29544" spans="10:11">
      <c r="J29544" s="1"/>
      <c r="K29544"/>
    </row>
    <row r="29545" spans="10:11">
      <c r="J29545" s="1"/>
      <c r="K29545"/>
    </row>
    <row r="29546" spans="10:11">
      <c r="J29546" s="1"/>
      <c r="K29546"/>
    </row>
    <row r="29547" spans="10:11">
      <c r="J29547" s="1"/>
      <c r="K29547"/>
    </row>
    <row r="29548" spans="10:11">
      <c r="J29548" s="1"/>
      <c r="K29548"/>
    </row>
    <row r="29549" spans="10:11">
      <c r="J29549" s="1"/>
      <c r="K29549"/>
    </row>
    <row r="29550" spans="10:11">
      <c r="J29550" s="1"/>
      <c r="K29550"/>
    </row>
    <row r="29551" spans="10:11">
      <c r="J29551" s="1"/>
      <c r="K29551"/>
    </row>
    <row r="29552" spans="10:11">
      <c r="J29552" s="1"/>
      <c r="K29552"/>
    </row>
    <row r="29553" spans="10:11">
      <c r="J29553" s="1"/>
      <c r="K29553"/>
    </row>
    <row r="29554" spans="10:11">
      <c r="J29554" s="1"/>
      <c r="K29554"/>
    </row>
    <row r="29555" spans="10:11">
      <c r="J29555" s="1"/>
      <c r="K29555"/>
    </row>
    <row r="29556" spans="10:11">
      <c r="J29556" s="1"/>
      <c r="K29556"/>
    </row>
    <row r="29557" spans="10:11">
      <c r="J29557" s="1"/>
      <c r="K29557"/>
    </row>
    <row r="29558" spans="10:11">
      <c r="J29558" s="1"/>
      <c r="K29558"/>
    </row>
    <row r="29559" spans="10:11">
      <c r="J29559" s="1"/>
      <c r="K29559"/>
    </row>
    <row r="29560" spans="10:11">
      <c r="J29560" s="1"/>
      <c r="K29560"/>
    </row>
    <row r="29561" spans="10:11">
      <c r="J29561" s="1"/>
      <c r="K29561"/>
    </row>
    <row r="29562" spans="10:11">
      <c r="J29562" s="1"/>
      <c r="K29562"/>
    </row>
    <row r="29563" spans="10:11">
      <c r="J29563" s="1"/>
      <c r="K29563"/>
    </row>
    <row r="29564" spans="10:11">
      <c r="J29564" s="1"/>
      <c r="K29564"/>
    </row>
    <row r="29565" spans="10:11">
      <c r="J29565" s="1"/>
      <c r="K29565"/>
    </row>
    <row r="29566" spans="10:11">
      <c r="J29566" s="1"/>
      <c r="K29566"/>
    </row>
    <row r="29567" spans="10:11">
      <c r="J29567" s="1"/>
      <c r="K29567"/>
    </row>
    <row r="29568" spans="10:11">
      <c r="J29568" s="1"/>
      <c r="K29568"/>
    </row>
    <row r="29569" spans="10:11">
      <c r="J29569" s="1"/>
      <c r="K29569"/>
    </row>
    <row r="29570" spans="10:11">
      <c r="J29570" s="1"/>
      <c r="K29570"/>
    </row>
    <row r="29571" spans="10:11">
      <c r="J29571" s="1"/>
      <c r="K29571"/>
    </row>
    <row r="29572" spans="10:11">
      <c r="J29572" s="1"/>
      <c r="K29572"/>
    </row>
    <row r="29573" spans="10:11">
      <c r="J29573" s="1"/>
      <c r="K29573"/>
    </row>
    <row r="29574" spans="10:11">
      <c r="J29574" s="1"/>
      <c r="K29574"/>
    </row>
    <row r="29575" spans="10:11">
      <c r="J29575" s="1"/>
      <c r="K29575"/>
    </row>
    <row r="29576" spans="10:11">
      <c r="J29576" s="1"/>
      <c r="K29576"/>
    </row>
    <row r="29577" spans="10:11">
      <c r="J29577" s="1"/>
      <c r="K29577"/>
    </row>
    <row r="29578" spans="10:11">
      <c r="J29578" s="1"/>
      <c r="K29578"/>
    </row>
    <row r="29579" spans="10:11">
      <c r="J29579" s="1"/>
      <c r="K29579"/>
    </row>
    <row r="29580" spans="10:11">
      <c r="J29580" s="1"/>
      <c r="K29580"/>
    </row>
    <row r="29581" spans="10:11">
      <c r="J29581" s="1"/>
      <c r="K29581"/>
    </row>
    <row r="29582" spans="10:11">
      <c r="J29582" s="1"/>
      <c r="K29582"/>
    </row>
    <row r="29583" spans="10:11">
      <c r="J29583" s="1"/>
      <c r="K29583"/>
    </row>
    <row r="29584" spans="10:11">
      <c r="J29584" s="1"/>
      <c r="K29584"/>
    </row>
    <row r="29585" spans="10:11">
      <c r="J29585" s="1"/>
      <c r="K29585"/>
    </row>
    <row r="29586" spans="10:11">
      <c r="J29586" s="1"/>
      <c r="K29586"/>
    </row>
    <row r="29587" spans="10:11">
      <c r="J29587" s="1"/>
      <c r="K29587"/>
    </row>
    <row r="29588" spans="10:11">
      <c r="J29588" s="1"/>
      <c r="K29588"/>
    </row>
    <row r="29589" spans="10:11">
      <c r="J29589" s="1"/>
      <c r="K29589"/>
    </row>
    <row r="29590" spans="10:11">
      <c r="J29590" s="1"/>
      <c r="K29590"/>
    </row>
    <row r="29591" spans="10:11">
      <c r="J29591" s="1"/>
      <c r="K29591"/>
    </row>
    <row r="29592" spans="10:11">
      <c r="J29592" s="1"/>
      <c r="K29592"/>
    </row>
    <row r="29593" spans="10:11">
      <c r="J29593" s="1"/>
      <c r="K29593"/>
    </row>
    <row r="29594" spans="10:11">
      <c r="J29594" s="1"/>
      <c r="K29594"/>
    </row>
    <row r="29595" spans="10:11">
      <c r="J29595" s="1"/>
      <c r="K29595"/>
    </row>
    <row r="29596" spans="10:11">
      <c r="J29596" s="1"/>
      <c r="K29596"/>
    </row>
    <row r="29597" spans="10:11">
      <c r="J29597" s="1"/>
      <c r="K29597"/>
    </row>
    <row r="29598" spans="10:11">
      <c r="J29598" s="1"/>
      <c r="K29598"/>
    </row>
    <row r="29599" spans="10:11">
      <c r="J29599" s="1"/>
      <c r="K29599"/>
    </row>
    <row r="29600" spans="10:11">
      <c r="J29600" s="1"/>
      <c r="K29600"/>
    </row>
    <row r="29601" spans="10:11">
      <c r="J29601" s="1"/>
      <c r="K29601"/>
    </row>
    <row r="29602" spans="10:11">
      <c r="J29602" s="1"/>
      <c r="K29602"/>
    </row>
    <row r="29603" spans="10:11">
      <c r="J29603" s="1"/>
      <c r="K29603"/>
    </row>
    <row r="29604" spans="10:11">
      <c r="J29604" s="1"/>
      <c r="K29604"/>
    </row>
    <row r="29605" spans="10:11">
      <c r="J29605" s="1"/>
      <c r="K29605"/>
    </row>
    <row r="29606" spans="10:11">
      <c r="J29606" s="1"/>
      <c r="K29606"/>
    </row>
    <row r="29607" spans="10:11">
      <c r="J29607" s="1"/>
      <c r="K29607"/>
    </row>
    <row r="29608" spans="10:11">
      <c r="J29608" s="1"/>
      <c r="K29608"/>
    </row>
    <row r="29609" spans="10:11">
      <c r="J29609" s="1"/>
      <c r="K29609"/>
    </row>
    <row r="29610" spans="10:11">
      <c r="J29610" s="1"/>
      <c r="K29610"/>
    </row>
    <row r="29611" spans="10:11">
      <c r="J29611" s="1"/>
      <c r="K29611"/>
    </row>
    <row r="29612" spans="10:11">
      <c r="J29612" s="1"/>
      <c r="K29612"/>
    </row>
    <row r="29613" spans="10:11">
      <c r="J29613" s="1"/>
      <c r="K29613"/>
    </row>
    <row r="29614" spans="10:11">
      <c r="J29614" s="1"/>
      <c r="K29614"/>
    </row>
    <row r="29615" spans="10:11">
      <c r="J29615" s="1"/>
      <c r="K29615"/>
    </row>
    <row r="29616" spans="10:11">
      <c r="J29616" s="1"/>
      <c r="K29616"/>
    </row>
    <row r="29617" spans="10:11">
      <c r="J29617" s="1"/>
      <c r="K29617"/>
    </row>
    <row r="29618" spans="10:11">
      <c r="J29618" s="1"/>
      <c r="K29618"/>
    </row>
    <row r="29619" spans="10:11">
      <c r="J29619" s="1"/>
      <c r="K29619"/>
    </row>
    <row r="29620" spans="10:11">
      <c r="J29620" s="1"/>
      <c r="K29620"/>
    </row>
    <row r="29621" spans="10:11">
      <c r="J29621" s="1"/>
      <c r="K29621"/>
    </row>
    <row r="29622" spans="10:11">
      <c r="J29622" s="1"/>
      <c r="K29622"/>
    </row>
    <row r="29623" spans="10:11">
      <c r="J29623" s="1"/>
      <c r="K29623"/>
    </row>
    <row r="29624" spans="10:11">
      <c r="J29624" s="1"/>
      <c r="K29624"/>
    </row>
    <row r="29625" spans="10:11">
      <c r="J29625" s="1"/>
      <c r="K29625"/>
    </row>
    <row r="29626" spans="10:11">
      <c r="J29626" s="1"/>
      <c r="K29626"/>
    </row>
    <row r="29627" spans="10:11">
      <c r="J29627" s="1"/>
      <c r="K29627"/>
    </row>
    <row r="29628" spans="10:11">
      <c r="J29628" s="1"/>
      <c r="K29628"/>
    </row>
    <row r="29629" spans="10:11">
      <c r="J29629" s="1"/>
      <c r="K29629"/>
    </row>
    <row r="29630" spans="10:11">
      <c r="J29630" s="1"/>
      <c r="K29630"/>
    </row>
    <row r="29631" spans="10:11">
      <c r="J29631" s="1"/>
      <c r="K29631"/>
    </row>
    <row r="29632" spans="10:11">
      <c r="J29632" s="1"/>
      <c r="K29632"/>
    </row>
    <row r="29633" spans="10:11">
      <c r="J29633" s="1"/>
      <c r="K29633"/>
    </row>
    <row r="29634" spans="10:11">
      <c r="J29634" s="1"/>
      <c r="K29634"/>
    </row>
    <row r="29635" spans="10:11">
      <c r="J29635" s="1"/>
      <c r="K29635"/>
    </row>
    <row r="29636" spans="10:11">
      <c r="J29636" s="1"/>
      <c r="K29636"/>
    </row>
    <row r="29637" spans="10:11">
      <c r="J29637" s="1"/>
      <c r="K29637"/>
    </row>
    <row r="29638" spans="10:11">
      <c r="J29638" s="1"/>
      <c r="K29638"/>
    </row>
    <row r="29639" spans="10:11">
      <c r="J29639" s="1"/>
      <c r="K29639"/>
    </row>
    <row r="29640" spans="10:11">
      <c r="J29640" s="1"/>
      <c r="K29640"/>
    </row>
    <row r="29641" spans="10:11">
      <c r="J29641" s="1"/>
      <c r="K29641"/>
    </row>
    <row r="29642" spans="10:11">
      <c r="J29642" s="1"/>
      <c r="K29642"/>
    </row>
    <row r="29643" spans="10:11">
      <c r="J29643" s="1"/>
      <c r="K29643"/>
    </row>
    <row r="29644" spans="10:11">
      <c r="J29644" s="1"/>
      <c r="K29644"/>
    </row>
    <row r="29645" spans="10:11">
      <c r="J29645" s="1"/>
      <c r="K29645"/>
    </row>
    <row r="29646" spans="10:11">
      <c r="J29646" s="1"/>
      <c r="K29646"/>
    </row>
    <row r="29647" spans="10:11">
      <c r="J29647" s="1"/>
      <c r="K29647"/>
    </row>
    <row r="29648" spans="10:11">
      <c r="J29648" s="1"/>
      <c r="K29648"/>
    </row>
    <row r="29649" spans="10:11">
      <c r="J29649" s="1"/>
      <c r="K29649"/>
    </row>
    <row r="29650" spans="10:11">
      <c r="J29650" s="1"/>
      <c r="K29650"/>
    </row>
    <row r="29651" spans="10:11">
      <c r="J29651" s="1"/>
      <c r="K29651"/>
    </row>
    <row r="29652" spans="10:11">
      <c r="J29652" s="1"/>
      <c r="K29652"/>
    </row>
    <row r="29653" spans="10:11">
      <c r="J29653" s="1"/>
      <c r="K29653"/>
    </row>
    <row r="29654" spans="10:11">
      <c r="J29654" s="1"/>
      <c r="K29654"/>
    </row>
    <row r="29655" spans="10:11">
      <c r="J29655" s="1"/>
      <c r="K29655"/>
    </row>
    <row r="29656" spans="10:11">
      <c r="J29656" s="1"/>
      <c r="K29656"/>
    </row>
    <row r="29657" spans="10:11">
      <c r="J29657" s="1"/>
      <c r="K29657"/>
    </row>
    <row r="29658" spans="10:11">
      <c r="J29658" s="1"/>
      <c r="K29658"/>
    </row>
    <row r="29659" spans="10:11">
      <c r="J29659" s="1"/>
      <c r="K29659"/>
    </row>
    <row r="29660" spans="10:11">
      <c r="J29660" s="1"/>
      <c r="K29660"/>
    </row>
    <row r="29661" spans="10:11">
      <c r="J29661" s="1"/>
      <c r="K29661"/>
    </row>
    <row r="29662" spans="10:11">
      <c r="J29662" s="1"/>
      <c r="K29662"/>
    </row>
    <row r="29663" spans="10:11">
      <c r="J29663" s="1"/>
      <c r="K29663"/>
    </row>
    <row r="29664" spans="10:11">
      <c r="J29664" s="1"/>
      <c r="K29664"/>
    </row>
    <row r="29665" spans="10:11">
      <c r="J29665" s="1"/>
      <c r="K29665"/>
    </row>
    <row r="29666" spans="10:11">
      <c r="J29666" s="1"/>
      <c r="K29666"/>
    </row>
    <row r="29667" spans="10:11">
      <c r="J29667" s="1"/>
      <c r="K29667"/>
    </row>
    <row r="29668" spans="10:11">
      <c r="J29668" s="1"/>
      <c r="K29668"/>
    </row>
    <row r="29669" spans="10:11">
      <c r="J29669" s="1"/>
      <c r="K29669"/>
    </row>
    <row r="29670" spans="10:11">
      <c r="J29670" s="1"/>
      <c r="K29670"/>
    </row>
    <row r="29671" spans="10:11">
      <c r="J29671" s="1"/>
      <c r="K29671"/>
    </row>
    <row r="29672" spans="10:11">
      <c r="J29672" s="1"/>
      <c r="K29672"/>
    </row>
    <row r="29673" spans="10:11">
      <c r="J29673" s="1"/>
      <c r="K29673"/>
    </row>
    <row r="29674" spans="10:11">
      <c r="J29674" s="1"/>
      <c r="K29674"/>
    </row>
    <row r="29675" spans="10:11">
      <c r="J29675" s="1"/>
      <c r="K29675"/>
    </row>
    <row r="29676" spans="10:11">
      <c r="J29676" s="1"/>
      <c r="K29676"/>
    </row>
    <row r="29677" spans="10:11">
      <c r="J29677" s="1"/>
      <c r="K29677"/>
    </row>
    <row r="29678" spans="10:11">
      <c r="J29678" s="1"/>
      <c r="K29678"/>
    </row>
    <row r="29679" spans="10:11">
      <c r="J29679" s="1"/>
      <c r="K29679"/>
    </row>
    <row r="29680" spans="10:11">
      <c r="J29680" s="1"/>
      <c r="K29680"/>
    </row>
    <row r="29681" spans="10:11">
      <c r="J29681" s="1"/>
      <c r="K29681"/>
    </row>
    <row r="29682" spans="10:11">
      <c r="J29682" s="1"/>
      <c r="K29682"/>
    </row>
    <row r="29683" spans="10:11">
      <c r="J29683" s="1"/>
      <c r="K29683"/>
    </row>
    <row r="29684" spans="10:11">
      <c r="J29684" s="1"/>
      <c r="K29684"/>
    </row>
    <row r="29685" spans="10:11">
      <c r="J29685" s="1"/>
      <c r="K29685"/>
    </row>
    <row r="29686" spans="10:11">
      <c r="J29686" s="1"/>
      <c r="K29686"/>
    </row>
    <row r="29687" spans="10:11">
      <c r="J29687" s="1"/>
      <c r="K29687"/>
    </row>
    <row r="29688" spans="10:11">
      <c r="J29688" s="1"/>
      <c r="K29688"/>
    </row>
    <row r="29689" spans="10:11">
      <c r="J29689" s="1"/>
      <c r="K29689"/>
    </row>
    <row r="29690" spans="10:11">
      <c r="J29690" s="1"/>
      <c r="K29690"/>
    </row>
    <row r="29691" spans="10:11">
      <c r="J29691" s="1"/>
      <c r="K29691"/>
    </row>
    <row r="29692" spans="10:11">
      <c r="J29692" s="1"/>
      <c r="K29692"/>
    </row>
    <row r="29693" spans="10:11">
      <c r="J29693" s="1"/>
      <c r="K29693"/>
    </row>
    <row r="29694" spans="10:11">
      <c r="J29694" s="1"/>
      <c r="K29694"/>
    </row>
    <row r="29695" spans="10:11">
      <c r="J29695" s="1"/>
      <c r="K29695"/>
    </row>
    <row r="29696" spans="10:11">
      <c r="J29696" s="1"/>
      <c r="K29696"/>
    </row>
    <row r="29697" spans="10:11">
      <c r="J29697" s="1"/>
      <c r="K29697"/>
    </row>
    <row r="29698" spans="10:11">
      <c r="J29698" s="1"/>
      <c r="K29698"/>
    </row>
    <row r="29699" spans="10:11">
      <c r="J29699" s="1"/>
      <c r="K29699"/>
    </row>
    <row r="29700" spans="10:11">
      <c r="J29700" s="1"/>
      <c r="K29700"/>
    </row>
    <row r="29701" spans="10:11">
      <c r="J29701" s="1"/>
      <c r="K29701"/>
    </row>
    <row r="29702" spans="10:11">
      <c r="J29702" s="1"/>
      <c r="K29702"/>
    </row>
    <row r="29703" spans="10:11">
      <c r="J29703" s="1"/>
      <c r="K29703"/>
    </row>
    <row r="29704" spans="10:11">
      <c r="J29704" s="1"/>
      <c r="K29704"/>
    </row>
    <row r="29705" spans="10:11">
      <c r="J29705" s="1"/>
      <c r="K29705"/>
    </row>
    <row r="29706" spans="10:11">
      <c r="J29706" s="1"/>
      <c r="K29706"/>
    </row>
    <row r="29707" spans="10:11">
      <c r="J29707" s="1"/>
      <c r="K29707"/>
    </row>
    <row r="29708" spans="10:11">
      <c r="J29708" s="1"/>
      <c r="K29708"/>
    </row>
    <row r="29709" spans="10:11">
      <c r="J29709" s="1"/>
      <c r="K29709"/>
    </row>
    <row r="29710" spans="10:11">
      <c r="J29710" s="1"/>
      <c r="K29710"/>
    </row>
    <row r="29711" spans="10:11">
      <c r="J29711" s="1"/>
      <c r="K29711"/>
    </row>
    <row r="29712" spans="10:11">
      <c r="J29712" s="1"/>
      <c r="K29712"/>
    </row>
    <row r="29713" spans="10:11">
      <c r="J29713" s="1"/>
      <c r="K29713"/>
    </row>
    <row r="29714" spans="10:11">
      <c r="J29714" s="1"/>
      <c r="K29714"/>
    </row>
    <row r="29715" spans="10:11">
      <c r="J29715" s="1"/>
      <c r="K29715"/>
    </row>
    <row r="29716" spans="10:11">
      <c r="J29716" s="1"/>
      <c r="K29716"/>
    </row>
    <row r="29717" spans="10:11">
      <c r="J29717" s="1"/>
      <c r="K29717"/>
    </row>
    <row r="29718" spans="10:11">
      <c r="J29718" s="1"/>
      <c r="K29718"/>
    </row>
    <row r="29719" spans="10:11">
      <c r="J29719" s="1"/>
      <c r="K29719"/>
    </row>
    <row r="29720" spans="10:11">
      <c r="J29720" s="1"/>
      <c r="K29720"/>
    </row>
    <row r="29721" spans="10:11">
      <c r="J29721" s="1"/>
      <c r="K29721"/>
    </row>
    <row r="29722" spans="10:11">
      <c r="J29722" s="1"/>
      <c r="K29722"/>
    </row>
    <row r="29723" spans="10:11">
      <c r="J29723" s="1"/>
      <c r="K29723"/>
    </row>
    <row r="29724" spans="10:11">
      <c r="J29724" s="1"/>
      <c r="K29724"/>
    </row>
    <row r="29725" spans="10:11">
      <c r="J29725" s="1"/>
      <c r="K29725"/>
    </row>
    <row r="29726" spans="10:11">
      <c r="J29726" s="1"/>
      <c r="K29726"/>
    </row>
    <row r="29727" spans="10:11">
      <c r="J29727" s="1"/>
      <c r="K29727"/>
    </row>
    <row r="29728" spans="10:11">
      <c r="J29728" s="1"/>
      <c r="K29728"/>
    </row>
    <row r="29729" spans="10:11">
      <c r="J29729" s="1"/>
      <c r="K29729"/>
    </row>
    <row r="29730" spans="10:11">
      <c r="J29730" s="1"/>
      <c r="K29730"/>
    </row>
    <row r="29731" spans="10:11">
      <c r="J29731" s="1"/>
      <c r="K29731"/>
    </row>
    <row r="29732" spans="10:11">
      <c r="J29732" s="1"/>
      <c r="K29732"/>
    </row>
    <row r="29733" spans="10:11">
      <c r="J29733" s="1"/>
      <c r="K29733"/>
    </row>
    <row r="29734" spans="10:11">
      <c r="J29734" s="1"/>
      <c r="K29734"/>
    </row>
    <row r="29735" spans="10:11">
      <c r="J29735" s="1"/>
      <c r="K29735"/>
    </row>
    <row r="29736" spans="10:11">
      <c r="J29736" s="1"/>
      <c r="K29736"/>
    </row>
    <row r="29737" spans="10:11">
      <c r="J29737" s="1"/>
      <c r="K29737"/>
    </row>
    <row r="29738" spans="10:11">
      <c r="J29738" s="1"/>
      <c r="K29738"/>
    </row>
    <row r="29739" spans="10:11">
      <c r="J29739" s="1"/>
      <c r="K29739"/>
    </row>
    <row r="29740" spans="10:11">
      <c r="J29740" s="1"/>
      <c r="K29740"/>
    </row>
    <row r="29741" spans="10:11">
      <c r="J29741" s="1"/>
      <c r="K29741"/>
    </row>
    <row r="29742" spans="10:11">
      <c r="J29742" s="1"/>
      <c r="K29742"/>
    </row>
    <row r="29743" spans="10:11">
      <c r="J29743" s="1"/>
      <c r="K29743"/>
    </row>
    <row r="29744" spans="10:11">
      <c r="J29744" s="1"/>
      <c r="K29744"/>
    </row>
    <row r="29745" spans="10:11">
      <c r="J29745" s="1"/>
      <c r="K29745"/>
    </row>
    <row r="29746" spans="10:11">
      <c r="J29746" s="1"/>
      <c r="K29746"/>
    </row>
    <row r="29747" spans="10:11">
      <c r="J29747" s="1"/>
      <c r="K29747"/>
    </row>
    <row r="29748" spans="10:11">
      <c r="J29748" s="1"/>
      <c r="K29748"/>
    </row>
    <row r="29749" spans="10:11">
      <c r="J29749" s="1"/>
      <c r="K29749"/>
    </row>
    <row r="29750" spans="10:11">
      <c r="J29750" s="1"/>
      <c r="K29750"/>
    </row>
    <row r="29751" spans="10:11">
      <c r="J29751" s="1"/>
      <c r="K29751"/>
    </row>
    <row r="29752" spans="10:11">
      <c r="J29752" s="1"/>
      <c r="K29752"/>
    </row>
    <row r="29753" spans="10:11">
      <c r="J29753" s="1"/>
      <c r="K29753"/>
    </row>
    <row r="29754" spans="10:11">
      <c r="J29754" s="1"/>
      <c r="K29754"/>
    </row>
    <row r="29755" spans="10:11">
      <c r="J29755" s="1"/>
      <c r="K29755"/>
    </row>
    <row r="29756" spans="10:11">
      <c r="J29756" s="1"/>
      <c r="K29756"/>
    </row>
    <row r="29757" spans="10:11">
      <c r="J29757" s="1"/>
      <c r="K29757"/>
    </row>
    <row r="29758" spans="10:11">
      <c r="J29758" s="1"/>
      <c r="K29758"/>
    </row>
    <row r="29759" spans="10:11">
      <c r="J29759" s="1"/>
      <c r="K29759"/>
    </row>
    <row r="29760" spans="10:11">
      <c r="J29760" s="1"/>
      <c r="K29760"/>
    </row>
    <row r="29761" spans="10:11">
      <c r="J29761" s="1"/>
      <c r="K29761"/>
    </row>
    <row r="29762" spans="10:11">
      <c r="J29762" s="1"/>
      <c r="K29762"/>
    </row>
    <row r="29763" spans="10:11">
      <c r="J29763" s="1"/>
      <c r="K29763"/>
    </row>
    <row r="29764" spans="10:11">
      <c r="J29764" s="1"/>
      <c r="K29764"/>
    </row>
    <row r="29765" spans="10:11">
      <c r="J29765" s="1"/>
      <c r="K29765"/>
    </row>
    <row r="29766" spans="10:11">
      <c r="J29766" s="1"/>
      <c r="K29766"/>
    </row>
    <row r="29767" spans="10:11">
      <c r="J29767" s="1"/>
      <c r="K29767"/>
    </row>
    <row r="29768" spans="10:11">
      <c r="J29768" s="1"/>
      <c r="K29768"/>
    </row>
    <row r="29769" spans="10:11">
      <c r="J29769" s="1"/>
      <c r="K29769"/>
    </row>
    <row r="29770" spans="10:11">
      <c r="J29770" s="1"/>
      <c r="K29770"/>
    </row>
    <row r="29771" spans="10:11">
      <c r="J29771" s="1"/>
      <c r="K29771"/>
    </row>
    <row r="29772" spans="10:11">
      <c r="J29772" s="1"/>
      <c r="K29772"/>
    </row>
    <row r="29773" spans="10:11">
      <c r="J29773" s="1"/>
      <c r="K29773"/>
    </row>
    <row r="29774" spans="10:11">
      <c r="J29774" s="1"/>
      <c r="K29774"/>
    </row>
    <row r="29775" spans="10:11">
      <c r="J29775" s="1"/>
      <c r="K29775"/>
    </row>
    <row r="29776" spans="10:11">
      <c r="J29776" s="1"/>
      <c r="K29776"/>
    </row>
    <row r="29777" spans="10:11">
      <c r="J29777" s="1"/>
      <c r="K29777"/>
    </row>
    <row r="29778" spans="10:11">
      <c r="J29778" s="1"/>
      <c r="K29778"/>
    </row>
    <row r="29779" spans="10:11">
      <c r="J29779" s="1"/>
      <c r="K29779"/>
    </row>
    <row r="29780" spans="10:11">
      <c r="J29780" s="1"/>
      <c r="K29780"/>
    </row>
    <row r="29781" spans="10:11">
      <c r="J29781" s="1"/>
      <c r="K29781"/>
    </row>
    <row r="29782" spans="10:11">
      <c r="J29782" s="1"/>
      <c r="K29782"/>
    </row>
    <row r="29783" spans="10:11">
      <c r="J29783" s="1"/>
      <c r="K29783"/>
    </row>
    <row r="29784" spans="10:11">
      <c r="J29784" s="1"/>
      <c r="K29784"/>
    </row>
    <row r="29785" spans="10:11">
      <c r="J29785" s="1"/>
      <c r="K29785"/>
    </row>
    <row r="29786" spans="10:11">
      <c r="J29786" s="1"/>
      <c r="K29786"/>
    </row>
    <row r="29787" spans="10:11">
      <c r="J29787" s="1"/>
      <c r="K29787"/>
    </row>
    <row r="29788" spans="10:11">
      <c r="J29788" s="1"/>
      <c r="K29788"/>
    </row>
    <row r="29789" spans="10:11">
      <c r="J29789" s="1"/>
      <c r="K29789"/>
    </row>
    <row r="29790" spans="10:11">
      <c r="J29790" s="1"/>
      <c r="K29790"/>
    </row>
    <row r="29791" spans="10:11">
      <c r="J29791" s="1"/>
      <c r="K29791"/>
    </row>
    <row r="29792" spans="10:11">
      <c r="J29792" s="1"/>
      <c r="K29792"/>
    </row>
    <row r="29793" spans="10:11">
      <c r="J29793" s="1"/>
      <c r="K29793"/>
    </row>
    <row r="29794" spans="10:11">
      <c r="J29794" s="1"/>
      <c r="K29794"/>
    </row>
    <row r="29795" spans="10:11">
      <c r="J29795" s="1"/>
      <c r="K29795"/>
    </row>
    <row r="29796" spans="10:11">
      <c r="J29796" s="1"/>
      <c r="K29796"/>
    </row>
    <row r="29797" spans="10:11">
      <c r="J29797" s="1"/>
      <c r="K29797"/>
    </row>
    <row r="29798" spans="10:11">
      <c r="J29798" s="1"/>
      <c r="K29798"/>
    </row>
    <row r="29799" spans="10:11">
      <c r="J29799" s="1"/>
      <c r="K29799"/>
    </row>
    <row r="29800" spans="10:11">
      <c r="J29800" s="1"/>
      <c r="K29800"/>
    </row>
    <row r="29801" spans="10:11">
      <c r="J29801" s="1"/>
      <c r="K29801"/>
    </row>
    <row r="29802" spans="10:11">
      <c r="J29802" s="1"/>
      <c r="K29802"/>
    </row>
    <row r="29803" spans="10:11">
      <c r="J29803" s="1"/>
      <c r="K29803"/>
    </row>
    <row r="29804" spans="10:11">
      <c r="J29804" s="1"/>
      <c r="K29804"/>
    </row>
    <row r="29805" spans="10:11">
      <c r="J29805" s="1"/>
      <c r="K29805"/>
    </row>
    <row r="29806" spans="10:11">
      <c r="J29806" s="1"/>
      <c r="K29806"/>
    </row>
    <row r="29807" spans="10:11">
      <c r="J29807" s="1"/>
      <c r="K29807"/>
    </row>
    <row r="29808" spans="10:11">
      <c r="J29808" s="1"/>
      <c r="K29808"/>
    </row>
    <row r="29809" spans="10:11">
      <c r="J29809" s="1"/>
      <c r="K29809"/>
    </row>
    <row r="29810" spans="10:11">
      <c r="J29810" s="1"/>
      <c r="K29810"/>
    </row>
    <row r="29811" spans="10:11">
      <c r="J29811" s="1"/>
      <c r="K29811"/>
    </row>
    <row r="29812" spans="10:11">
      <c r="J29812" s="1"/>
      <c r="K29812"/>
    </row>
    <row r="29813" spans="10:11">
      <c r="J29813" s="1"/>
      <c r="K29813"/>
    </row>
    <row r="29814" spans="10:11">
      <c r="J29814" s="1"/>
      <c r="K29814"/>
    </row>
    <row r="29815" spans="10:11">
      <c r="J29815" s="1"/>
      <c r="K29815"/>
    </row>
    <row r="29816" spans="10:11">
      <c r="J29816" s="1"/>
      <c r="K29816"/>
    </row>
    <row r="29817" spans="10:11">
      <c r="J29817" s="1"/>
      <c r="K29817"/>
    </row>
    <row r="29818" spans="10:11">
      <c r="J29818" s="1"/>
      <c r="K29818"/>
    </row>
    <row r="29819" spans="10:11">
      <c r="J29819" s="1"/>
      <c r="K29819"/>
    </row>
    <row r="29820" spans="10:11">
      <c r="J29820" s="1"/>
      <c r="K29820"/>
    </row>
    <row r="29821" spans="10:11">
      <c r="J29821" s="1"/>
      <c r="K29821"/>
    </row>
    <row r="29822" spans="10:11">
      <c r="J29822" s="1"/>
      <c r="K29822"/>
    </row>
    <row r="29823" spans="10:11">
      <c r="J29823" s="1"/>
      <c r="K29823"/>
    </row>
    <row r="29824" spans="10:11">
      <c r="J29824" s="1"/>
      <c r="K29824"/>
    </row>
    <row r="29825" spans="10:11">
      <c r="J29825" s="1"/>
      <c r="K29825"/>
    </row>
    <row r="29826" spans="10:11">
      <c r="J29826" s="1"/>
      <c r="K29826"/>
    </row>
    <row r="29827" spans="10:11">
      <c r="J29827" s="1"/>
      <c r="K29827"/>
    </row>
    <row r="29828" spans="10:11">
      <c r="J29828" s="1"/>
      <c r="K29828"/>
    </row>
    <row r="29829" spans="10:11">
      <c r="J29829" s="1"/>
      <c r="K29829"/>
    </row>
    <row r="29830" spans="10:11">
      <c r="J29830" s="1"/>
      <c r="K29830"/>
    </row>
    <row r="29831" spans="10:11">
      <c r="J29831" s="1"/>
      <c r="K29831"/>
    </row>
    <row r="29832" spans="10:11">
      <c r="J29832" s="1"/>
      <c r="K29832"/>
    </row>
    <row r="29833" spans="10:11">
      <c r="J29833" s="1"/>
      <c r="K29833"/>
    </row>
    <row r="29834" spans="10:11">
      <c r="J29834" s="1"/>
      <c r="K29834"/>
    </row>
    <row r="29835" spans="10:11">
      <c r="J29835" s="1"/>
      <c r="K29835"/>
    </row>
    <row r="29836" spans="10:11">
      <c r="J29836" s="1"/>
      <c r="K29836"/>
    </row>
    <row r="29837" spans="10:11">
      <c r="J29837" s="1"/>
      <c r="K29837"/>
    </row>
    <row r="29838" spans="10:11">
      <c r="J29838" s="1"/>
      <c r="K29838"/>
    </row>
    <row r="29839" spans="10:11">
      <c r="J29839" s="1"/>
      <c r="K29839"/>
    </row>
    <row r="29840" spans="10:11">
      <c r="J29840" s="1"/>
      <c r="K29840"/>
    </row>
    <row r="29841" spans="10:11">
      <c r="J29841" s="1"/>
      <c r="K29841"/>
    </row>
    <row r="29842" spans="10:11">
      <c r="J29842" s="1"/>
      <c r="K29842"/>
    </row>
    <row r="29843" spans="10:11">
      <c r="J29843" s="1"/>
      <c r="K29843"/>
    </row>
    <row r="29844" spans="10:11">
      <c r="J29844" s="1"/>
      <c r="K29844"/>
    </row>
    <row r="29845" spans="10:11">
      <c r="J29845" s="1"/>
      <c r="K29845"/>
    </row>
    <row r="29846" spans="10:11">
      <c r="J29846" s="1"/>
      <c r="K29846"/>
    </row>
    <row r="29847" spans="10:11">
      <c r="J29847" s="1"/>
      <c r="K29847"/>
    </row>
    <row r="29848" spans="10:11">
      <c r="J29848" s="1"/>
      <c r="K29848"/>
    </row>
    <row r="29849" spans="10:11">
      <c r="J29849" s="1"/>
      <c r="K29849"/>
    </row>
    <row r="29850" spans="10:11">
      <c r="J29850" s="1"/>
      <c r="K29850"/>
    </row>
    <row r="29851" spans="10:11">
      <c r="J29851" s="1"/>
      <c r="K29851"/>
    </row>
    <row r="29852" spans="10:11">
      <c r="J29852" s="1"/>
      <c r="K29852"/>
    </row>
    <row r="29853" spans="10:11">
      <c r="J29853" s="1"/>
      <c r="K29853"/>
    </row>
    <row r="29854" spans="10:11">
      <c r="J29854" s="1"/>
      <c r="K29854"/>
    </row>
    <row r="29855" spans="10:11">
      <c r="J29855" s="1"/>
      <c r="K29855"/>
    </row>
    <row r="29856" spans="10:11">
      <c r="J29856" s="1"/>
      <c r="K29856"/>
    </row>
    <row r="29857" spans="10:11">
      <c r="J29857" s="1"/>
      <c r="K29857"/>
    </row>
    <row r="29858" spans="10:11">
      <c r="J29858" s="1"/>
      <c r="K29858"/>
    </row>
    <row r="29859" spans="10:11">
      <c r="J29859" s="1"/>
      <c r="K29859"/>
    </row>
    <row r="29860" spans="10:11">
      <c r="J29860" s="1"/>
      <c r="K29860"/>
    </row>
    <row r="29861" spans="10:11">
      <c r="J29861" s="1"/>
      <c r="K29861"/>
    </row>
    <row r="29862" spans="10:11">
      <c r="J29862" s="1"/>
      <c r="K29862"/>
    </row>
    <row r="29863" spans="10:11">
      <c r="J29863" s="1"/>
      <c r="K29863"/>
    </row>
    <row r="29864" spans="10:11">
      <c r="J29864" s="1"/>
      <c r="K29864"/>
    </row>
    <row r="29865" spans="10:11">
      <c r="J29865" s="1"/>
      <c r="K29865"/>
    </row>
    <row r="29866" spans="10:11">
      <c r="J29866" s="1"/>
      <c r="K29866"/>
    </row>
    <row r="29867" spans="10:11">
      <c r="J29867" s="1"/>
      <c r="K29867"/>
    </row>
    <row r="29868" spans="10:11">
      <c r="J29868" s="1"/>
      <c r="K29868"/>
    </row>
    <row r="29869" spans="10:11">
      <c r="J29869" s="1"/>
      <c r="K29869"/>
    </row>
    <row r="29870" spans="10:11">
      <c r="J29870" s="1"/>
      <c r="K29870"/>
    </row>
    <row r="29871" spans="10:11">
      <c r="J29871" s="1"/>
      <c r="K29871"/>
    </row>
    <row r="29872" spans="10:11">
      <c r="J29872" s="1"/>
      <c r="K29872"/>
    </row>
    <row r="29873" spans="10:11">
      <c r="J29873" s="1"/>
      <c r="K29873"/>
    </row>
    <row r="29874" spans="10:11">
      <c r="J29874" s="1"/>
      <c r="K29874"/>
    </row>
    <row r="29875" spans="10:11">
      <c r="J29875" s="1"/>
      <c r="K29875"/>
    </row>
    <row r="29876" spans="10:11">
      <c r="J29876" s="1"/>
      <c r="K29876"/>
    </row>
    <row r="29877" spans="10:11">
      <c r="J29877" s="1"/>
      <c r="K29877"/>
    </row>
    <row r="29878" spans="10:11">
      <c r="J29878" s="1"/>
      <c r="K29878"/>
    </row>
    <row r="29879" spans="10:11">
      <c r="J29879" s="1"/>
      <c r="K29879"/>
    </row>
    <row r="29880" spans="10:11">
      <c r="J29880" s="1"/>
      <c r="K29880"/>
    </row>
    <row r="29881" spans="10:11">
      <c r="J29881" s="1"/>
      <c r="K29881"/>
    </row>
    <row r="29882" spans="10:11">
      <c r="J29882" s="1"/>
      <c r="K29882"/>
    </row>
    <row r="29883" spans="10:11">
      <c r="J29883" s="1"/>
      <c r="K29883"/>
    </row>
    <row r="29884" spans="10:11">
      <c r="J29884" s="1"/>
      <c r="K29884"/>
    </row>
    <row r="29885" spans="10:11">
      <c r="J29885" s="1"/>
      <c r="K29885"/>
    </row>
    <row r="29886" spans="10:11">
      <c r="J29886" s="1"/>
      <c r="K29886"/>
    </row>
    <row r="29887" spans="10:11">
      <c r="J29887" s="1"/>
      <c r="K29887"/>
    </row>
    <row r="29888" spans="10:11">
      <c r="J29888" s="1"/>
      <c r="K29888"/>
    </row>
    <row r="29889" spans="10:11">
      <c r="J29889" s="1"/>
      <c r="K29889"/>
    </row>
    <row r="29890" spans="10:11">
      <c r="J29890" s="1"/>
      <c r="K29890"/>
    </row>
    <row r="29891" spans="10:11">
      <c r="J29891" s="1"/>
      <c r="K29891"/>
    </row>
    <row r="29892" spans="10:11">
      <c r="J29892" s="1"/>
      <c r="K29892"/>
    </row>
    <row r="29893" spans="10:11">
      <c r="J29893" s="1"/>
      <c r="K29893"/>
    </row>
    <row r="29894" spans="10:11">
      <c r="J29894" s="1"/>
      <c r="K29894"/>
    </row>
    <row r="29895" spans="10:11">
      <c r="J29895" s="1"/>
      <c r="K29895"/>
    </row>
    <row r="29896" spans="10:11">
      <c r="J29896" s="1"/>
      <c r="K29896"/>
    </row>
    <row r="29897" spans="10:11">
      <c r="J29897" s="1"/>
      <c r="K29897"/>
    </row>
    <row r="29898" spans="10:11">
      <c r="J29898" s="1"/>
      <c r="K29898"/>
    </row>
    <row r="29899" spans="10:11">
      <c r="J29899" s="1"/>
      <c r="K29899"/>
    </row>
    <row r="29900" spans="10:11">
      <c r="J29900" s="1"/>
      <c r="K29900"/>
    </row>
    <row r="29901" spans="10:11">
      <c r="J29901" s="1"/>
      <c r="K29901"/>
    </row>
    <row r="29902" spans="10:11">
      <c r="J29902" s="1"/>
      <c r="K29902"/>
    </row>
    <row r="29903" spans="10:11">
      <c r="J29903" s="1"/>
      <c r="K29903"/>
    </row>
    <row r="29904" spans="10:11">
      <c r="J29904" s="1"/>
      <c r="K29904"/>
    </row>
    <row r="29905" spans="10:11">
      <c r="J29905" s="1"/>
      <c r="K29905"/>
    </row>
    <row r="29906" spans="10:11">
      <c r="J29906" s="1"/>
      <c r="K29906"/>
    </row>
    <row r="29907" spans="10:11">
      <c r="J29907" s="1"/>
      <c r="K29907"/>
    </row>
    <row r="29908" spans="10:11">
      <c r="J29908" s="1"/>
      <c r="K29908"/>
    </row>
    <row r="29909" spans="10:11">
      <c r="J29909" s="1"/>
      <c r="K29909"/>
    </row>
    <row r="29910" spans="10:11">
      <c r="J29910" s="1"/>
      <c r="K29910"/>
    </row>
    <row r="29911" spans="10:11">
      <c r="J29911" s="1"/>
      <c r="K29911"/>
    </row>
    <row r="29912" spans="10:11">
      <c r="J29912" s="1"/>
      <c r="K29912"/>
    </row>
    <row r="29913" spans="10:11">
      <c r="J29913" s="1"/>
      <c r="K29913"/>
    </row>
    <row r="29914" spans="10:11">
      <c r="J29914" s="1"/>
      <c r="K29914"/>
    </row>
    <row r="29915" spans="10:11">
      <c r="J29915" s="1"/>
      <c r="K29915"/>
    </row>
    <row r="29916" spans="10:11">
      <c r="J29916" s="1"/>
      <c r="K29916"/>
    </row>
    <row r="29917" spans="10:11">
      <c r="J29917" s="1"/>
      <c r="K29917"/>
    </row>
    <row r="29918" spans="10:11">
      <c r="J29918" s="1"/>
      <c r="K29918"/>
    </row>
    <row r="29919" spans="10:11">
      <c r="J29919" s="1"/>
      <c r="K29919"/>
    </row>
    <row r="29920" spans="10:11">
      <c r="J29920" s="1"/>
      <c r="K29920"/>
    </row>
    <row r="29921" spans="10:11">
      <c r="J29921" s="1"/>
      <c r="K29921"/>
    </row>
    <row r="29922" spans="10:11">
      <c r="J29922" s="1"/>
      <c r="K29922"/>
    </row>
    <row r="29923" spans="10:11">
      <c r="J29923" s="1"/>
      <c r="K29923"/>
    </row>
    <row r="29924" spans="10:11">
      <c r="J29924" s="1"/>
      <c r="K29924"/>
    </row>
    <row r="29925" spans="10:11">
      <c r="J29925" s="1"/>
      <c r="K29925"/>
    </row>
    <row r="29926" spans="10:11">
      <c r="J29926" s="1"/>
      <c r="K29926"/>
    </row>
    <row r="29927" spans="10:11">
      <c r="J29927" s="1"/>
      <c r="K29927"/>
    </row>
    <row r="29928" spans="10:11">
      <c r="J29928" s="1"/>
      <c r="K29928"/>
    </row>
    <row r="29929" spans="10:11">
      <c r="J29929" s="1"/>
      <c r="K29929"/>
    </row>
    <row r="29930" spans="10:11">
      <c r="J29930" s="1"/>
      <c r="K29930"/>
    </row>
    <row r="29931" spans="10:11">
      <c r="J29931" s="1"/>
      <c r="K29931"/>
    </row>
    <row r="29932" spans="10:11">
      <c r="J29932" s="1"/>
      <c r="K29932"/>
    </row>
    <row r="29933" spans="10:11">
      <c r="J29933" s="1"/>
      <c r="K29933"/>
    </row>
    <row r="29934" spans="10:11">
      <c r="J29934" s="1"/>
      <c r="K29934"/>
    </row>
    <row r="29935" spans="10:11">
      <c r="J29935" s="1"/>
      <c r="K29935"/>
    </row>
    <row r="29936" spans="10:11">
      <c r="J29936" s="1"/>
      <c r="K29936"/>
    </row>
    <row r="29937" spans="10:11">
      <c r="J29937" s="1"/>
      <c r="K29937"/>
    </row>
    <row r="29938" spans="10:11">
      <c r="J29938" s="1"/>
      <c r="K29938"/>
    </row>
    <row r="29939" spans="10:11">
      <c r="J29939" s="1"/>
      <c r="K29939"/>
    </row>
    <row r="29940" spans="10:11">
      <c r="J29940" s="1"/>
      <c r="K29940"/>
    </row>
    <row r="29941" spans="10:11">
      <c r="J29941" s="1"/>
      <c r="K29941"/>
    </row>
    <row r="29942" spans="10:11">
      <c r="J29942" s="1"/>
      <c r="K29942"/>
    </row>
    <row r="29943" spans="10:11">
      <c r="J29943" s="1"/>
      <c r="K29943"/>
    </row>
    <row r="29944" spans="10:11">
      <c r="J29944" s="1"/>
      <c r="K29944"/>
    </row>
    <row r="29945" spans="10:11">
      <c r="J29945" s="1"/>
      <c r="K29945"/>
    </row>
    <row r="29946" spans="10:11">
      <c r="J29946" s="1"/>
      <c r="K29946"/>
    </row>
    <row r="29947" spans="10:11">
      <c r="J29947" s="1"/>
      <c r="K29947"/>
    </row>
    <row r="29948" spans="10:11">
      <c r="J29948" s="1"/>
      <c r="K29948"/>
    </row>
    <row r="29949" spans="10:11">
      <c r="J29949" s="1"/>
      <c r="K29949"/>
    </row>
    <row r="29950" spans="10:11">
      <c r="J29950" s="1"/>
      <c r="K29950"/>
    </row>
    <row r="29951" spans="10:11">
      <c r="J29951" s="1"/>
      <c r="K29951"/>
    </row>
    <row r="29952" spans="10:11">
      <c r="J29952" s="1"/>
      <c r="K29952"/>
    </row>
    <row r="29953" spans="10:11">
      <c r="J29953" s="1"/>
      <c r="K29953"/>
    </row>
    <row r="29954" spans="10:11">
      <c r="J29954" s="1"/>
      <c r="K29954"/>
    </row>
    <row r="29955" spans="10:11">
      <c r="J29955" s="1"/>
      <c r="K29955"/>
    </row>
    <row r="29956" spans="10:11">
      <c r="J29956" s="1"/>
      <c r="K29956"/>
    </row>
    <row r="29957" spans="10:11">
      <c r="J29957" s="1"/>
      <c r="K29957"/>
    </row>
    <row r="29958" spans="10:11">
      <c r="J29958" s="1"/>
      <c r="K29958"/>
    </row>
    <row r="29959" spans="10:11">
      <c r="J29959" s="1"/>
      <c r="K29959"/>
    </row>
    <row r="29960" spans="10:11">
      <c r="J29960" s="1"/>
      <c r="K29960"/>
    </row>
    <row r="29961" spans="10:11">
      <c r="J29961" s="1"/>
      <c r="K29961"/>
    </row>
    <row r="29962" spans="10:11">
      <c r="J29962" s="1"/>
      <c r="K29962"/>
    </row>
    <row r="29963" spans="10:11">
      <c r="J29963" s="1"/>
      <c r="K29963"/>
    </row>
    <row r="29964" spans="10:11">
      <c r="J29964" s="1"/>
      <c r="K29964"/>
    </row>
    <row r="29965" spans="10:11">
      <c r="J29965" s="1"/>
      <c r="K29965"/>
    </row>
    <row r="29966" spans="10:11">
      <c r="J29966" s="1"/>
      <c r="K29966"/>
    </row>
    <row r="29967" spans="10:11">
      <c r="J29967" s="1"/>
      <c r="K29967"/>
    </row>
    <row r="29968" spans="10:11">
      <c r="J29968" s="1"/>
      <c r="K29968"/>
    </row>
    <row r="29969" spans="10:11">
      <c r="J29969" s="1"/>
      <c r="K29969"/>
    </row>
    <row r="29970" spans="10:11">
      <c r="J29970" s="1"/>
      <c r="K29970"/>
    </row>
    <row r="29971" spans="10:11">
      <c r="J29971" s="1"/>
      <c r="K29971"/>
    </row>
    <row r="29972" spans="10:11">
      <c r="J29972" s="1"/>
      <c r="K29972"/>
    </row>
    <row r="29973" spans="10:11">
      <c r="J29973" s="1"/>
      <c r="K29973"/>
    </row>
    <row r="29974" spans="10:11">
      <c r="J29974" s="1"/>
      <c r="K29974"/>
    </row>
    <row r="29975" spans="10:11">
      <c r="J29975" s="1"/>
      <c r="K29975"/>
    </row>
    <row r="29976" spans="10:11">
      <c r="J29976" s="1"/>
      <c r="K29976"/>
    </row>
    <row r="29977" spans="10:11">
      <c r="J29977" s="1"/>
      <c r="K29977"/>
    </row>
    <row r="29978" spans="10:11">
      <c r="J29978" s="1"/>
      <c r="K29978"/>
    </row>
    <row r="29979" spans="10:11">
      <c r="J29979" s="1"/>
      <c r="K29979"/>
    </row>
    <row r="29980" spans="10:11">
      <c r="J29980" s="1"/>
      <c r="K29980"/>
    </row>
    <row r="29981" spans="10:11">
      <c r="J29981" s="1"/>
      <c r="K29981"/>
    </row>
    <row r="29982" spans="10:11">
      <c r="J29982" s="1"/>
      <c r="K29982"/>
    </row>
    <row r="29983" spans="10:11">
      <c r="J29983" s="1"/>
      <c r="K29983"/>
    </row>
    <row r="29984" spans="10:11">
      <c r="J29984" s="1"/>
      <c r="K29984"/>
    </row>
    <row r="29985" spans="10:11">
      <c r="J29985" s="1"/>
      <c r="K29985"/>
    </row>
    <row r="29986" spans="10:11">
      <c r="J29986" s="1"/>
      <c r="K29986"/>
    </row>
    <row r="29987" spans="10:11">
      <c r="J29987" s="1"/>
      <c r="K29987"/>
    </row>
    <row r="29988" spans="10:11">
      <c r="J29988" s="1"/>
      <c r="K29988"/>
    </row>
    <row r="29989" spans="10:11">
      <c r="J29989" s="1"/>
      <c r="K29989"/>
    </row>
    <row r="29990" spans="10:11">
      <c r="J29990" s="1"/>
      <c r="K29990"/>
    </row>
    <row r="29991" spans="10:11">
      <c r="J29991" s="1"/>
      <c r="K29991"/>
    </row>
    <row r="29992" spans="10:11">
      <c r="J29992" s="1"/>
      <c r="K29992"/>
    </row>
    <row r="29993" spans="10:11">
      <c r="J29993" s="1"/>
      <c r="K29993"/>
    </row>
    <row r="29994" spans="10:11">
      <c r="J29994" s="1"/>
      <c r="K29994"/>
    </row>
    <row r="29995" spans="10:11">
      <c r="J29995" s="1"/>
      <c r="K29995"/>
    </row>
    <row r="29996" spans="10:11">
      <c r="J29996" s="1"/>
      <c r="K29996"/>
    </row>
    <row r="29997" spans="10:11">
      <c r="J29997" s="1"/>
      <c r="K29997"/>
    </row>
    <row r="29998" spans="10:11">
      <c r="J29998" s="1"/>
      <c r="K29998"/>
    </row>
    <row r="29999" spans="10:11">
      <c r="J29999" s="1"/>
      <c r="K29999"/>
    </row>
    <row r="30000" spans="10:11">
      <c r="J30000" s="1"/>
      <c r="K30000"/>
    </row>
    <row r="30001" spans="10:11">
      <c r="J30001" s="1"/>
      <c r="K30001"/>
    </row>
    <row r="30002" spans="10:11">
      <c r="J30002" s="1"/>
      <c r="K30002"/>
    </row>
    <row r="30003" spans="10:11">
      <c r="J30003" s="1"/>
      <c r="K30003"/>
    </row>
    <row r="30004" spans="10:11">
      <c r="J30004" s="1"/>
      <c r="K30004"/>
    </row>
    <row r="30005" spans="10:11">
      <c r="J30005" s="1"/>
      <c r="K30005"/>
    </row>
    <row r="30006" spans="10:11">
      <c r="J30006" s="1"/>
      <c r="K30006"/>
    </row>
    <row r="30007" spans="10:11">
      <c r="J30007" s="1"/>
      <c r="K30007"/>
    </row>
    <row r="30008" spans="10:11">
      <c r="J30008" s="1"/>
      <c r="K30008"/>
    </row>
    <row r="30009" spans="10:11">
      <c r="J30009" s="1"/>
      <c r="K30009"/>
    </row>
    <row r="30010" spans="10:11">
      <c r="J30010" s="1"/>
      <c r="K30010"/>
    </row>
    <row r="30011" spans="10:11">
      <c r="J30011" s="1"/>
      <c r="K30011"/>
    </row>
    <row r="30012" spans="10:11">
      <c r="J30012" s="1"/>
      <c r="K30012"/>
    </row>
    <row r="30013" spans="10:11">
      <c r="J30013" s="1"/>
      <c r="K30013"/>
    </row>
    <row r="30014" spans="10:11">
      <c r="J30014" s="1"/>
      <c r="K30014"/>
    </row>
    <row r="30015" spans="10:11">
      <c r="J30015" s="1"/>
      <c r="K30015"/>
    </row>
    <row r="30016" spans="10:11">
      <c r="J30016" s="1"/>
      <c r="K30016"/>
    </row>
    <row r="30017" spans="10:11">
      <c r="J30017" s="1"/>
      <c r="K30017"/>
    </row>
    <row r="30018" spans="10:11">
      <c r="J30018" s="1"/>
      <c r="K30018"/>
    </row>
    <row r="30019" spans="10:11">
      <c r="J30019" s="1"/>
      <c r="K30019"/>
    </row>
    <row r="30020" spans="10:11">
      <c r="J30020" s="1"/>
      <c r="K30020"/>
    </row>
    <row r="30021" spans="10:11">
      <c r="J30021" s="1"/>
      <c r="K30021"/>
    </row>
    <row r="30022" spans="10:11">
      <c r="J30022" s="1"/>
      <c r="K30022"/>
    </row>
    <row r="30023" spans="10:11">
      <c r="J30023" s="1"/>
      <c r="K30023"/>
    </row>
    <row r="30024" spans="10:11">
      <c r="J30024" s="1"/>
      <c r="K30024"/>
    </row>
    <row r="30025" spans="10:11">
      <c r="J30025" s="1"/>
      <c r="K30025"/>
    </row>
    <row r="30026" spans="10:11">
      <c r="J30026" s="1"/>
      <c r="K30026"/>
    </row>
    <row r="30027" spans="10:11">
      <c r="J30027" s="1"/>
      <c r="K30027"/>
    </row>
    <row r="30028" spans="10:11">
      <c r="J30028" s="1"/>
      <c r="K30028"/>
    </row>
    <row r="30029" spans="10:11">
      <c r="J30029" s="1"/>
      <c r="K30029"/>
    </row>
    <row r="30030" spans="10:11">
      <c r="J30030" s="1"/>
      <c r="K30030"/>
    </row>
    <row r="30031" spans="10:11">
      <c r="J30031" s="1"/>
      <c r="K30031"/>
    </row>
    <row r="30032" spans="10:11">
      <c r="J30032" s="1"/>
      <c r="K30032"/>
    </row>
    <row r="30033" spans="10:11">
      <c r="J30033" s="1"/>
      <c r="K30033"/>
    </row>
    <row r="30034" spans="10:11">
      <c r="J30034" s="1"/>
      <c r="K30034"/>
    </row>
    <row r="30035" spans="10:11">
      <c r="J30035" s="1"/>
      <c r="K30035"/>
    </row>
    <row r="30036" spans="10:11">
      <c r="J30036" s="1"/>
      <c r="K30036"/>
    </row>
    <row r="30037" spans="10:11">
      <c r="J30037" s="1"/>
      <c r="K30037"/>
    </row>
    <row r="30038" spans="10:11">
      <c r="J30038" s="1"/>
      <c r="K30038"/>
    </row>
    <row r="30039" spans="10:11">
      <c r="J30039" s="1"/>
      <c r="K30039"/>
    </row>
    <row r="30040" spans="10:11">
      <c r="J30040" s="1"/>
      <c r="K30040"/>
    </row>
    <row r="30041" spans="10:11">
      <c r="J30041" s="1"/>
      <c r="K30041"/>
    </row>
    <row r="30042" spans="10:11">
      <c r="J30042" s="1"/>
      <c r="K30042"/>
    </row>
    <row r="30043" spans="10:11">
      <c r="J30043" s="1"/>
      <c r="K30043"/>
    </row>
    <row r="30044" spans="10:11">
      <c r="J30044" s="1"/>
      <c r="K30044"/>
    </row>
    <row r="30045" spans="10:11">
      <c r="J30045" s="1"/>
      <c r="K30045"/>
    </row>
    <row r="30046" spans="10:11">
      <c r="J30046" s="1"/>
      <c r="K30046"/>
    </row>
    <row r="30047" spans="10:11">
      <c r="J30047" s="1"/>
      <c r="K30047"/>
    </row>
    <row r="30048" spans="10:11">
      <c r="J30048" s="1"/>
      <c r="K30048"/>
    </row>
    <row r="30049" spans="10:11">
      <c r="J30049" s="1"/>
      <c r="K30049"/>
    </row>
    <row r="30050" spans="10:11">
      <c r="J30050" s="1"/>
      <c r="K30050"/>
    </row>
    <row r="30051" spans="10:11">
      <c r="J30051" s="1"/>
      <c r="K30051"/>
    </row>
    <row r="30052" spans="10:11">
      <c r="J30052" s="1"/>
      <c r="K30052"/>
    </row>
    <row r="30053" spans="10:11">
      <c r="J30053" s="1"/>
      <c r="K30053"/>
    </row>
    <row r="30054" spans="10:11">
      <c r="J30054" s="1"/>
      <c r="K30054"/>
    </row>
    <row r="30055" spans="10:11">
      <c r="J30055" s="1"/>
      <c r="K30055"/>
    </row>
    <row r="30056" spans="10:11">
      <c r="J30056" s="1"/>
      <c r="K30056"/>
    </row>
    <row r="30057" spans="10:11">
      <c r="J30057" s="1"/>
      <c r="K30057"/>
    </row>
    <row r="30058" spans="10:11">
      <c r="J30058" s="1"/>
      <c r="K30058"/>
    </row>
    <row r="30059" spans="10:11">
      <c r="J30059" s="1"/>
      <c r="K30059"/>
    </row>
    <row r="30060" spans="10:11">
      <c r="J30060" s="1"/>
      <c r="K30060"/>
    </row>
    <row r="30061" spans="10:11">
      <c r="J30061" s="1"/>
      <c r="K30061"/>
    </row>
    <row r="30062" spans="10:11">
      <c r="J30062" s="1"/>
      <c r="K30062"/>
    </row>
    <row r="30063" spans="10:11">
      <c r="J30063" s="1"/>
      <c r="K30063"/>
    </row>
    <row r="30064" spans="10:11">
      <c r="J30064" s="1"/>
      <c r="K30064"/>
    </row>
    <row r="30065" spans="10:11">
      <c r="J30065" s="1"/>
      <c r="K30065"/>
    </row>
    <row r="30066" spans="10:11">
      <c r="J30066" s="1"/>
      <c r="K30066"/>
    </row>
    <row r="30067" spans="10:11">
      <c r="J30067" s="1"/>
      <c r="K30067"/>
    </row>
    <row r="30068" spans="10:11">
      <c r="J30068" s="1"/>
      <c r="K30068"/>
    </row>
    <row r="30069" spans="10:11">
      <c r="J30069" s="1"/>
      <c r="K30069"/>
    </row>
    <row r="30070" spans="10:11">
      <c r="J30070" s="1"/>
      <c r="K30070"/>
    </row>
    <row r="30071" spans="10:11">
      <c r="J30071" s="1"/>
      <c r="K30071"/>
    </row>
    <row r="30072" spans="10:11">
      <c r="J30072" s="1"/>
      <c r="K30072"/>
    </row>
    <row r="30073" spans="10:11">
      <c r="J30073" s="1"/>
      <c r="K30073"/>
    </row>
    <row r="30074" spans="10:11">
      <c r="J30074" s="1"/>
      <c r="K30074"/>
    </row>
    <row r="30075" spans="10:11">
      <c r="J30075" s="1"/>
      <c r="K30075"/>
    </row>
    <row r="30076" spans="10:11">
      <c r="J30076" s="1"/>
      <c r="K30076"/>
    </row>
    <row r="30077" spans="10:11">
      <c r="J30077" s="1"/>
      <c r="K30077"/>
    </row>
    <row r="30078" spans="10:11">
      <c r="J30078" s="1"/>
      <c r="K30078"/>
    </row>
    <row r="30079" spans="10:11">
      <c r="J30079" s="1"/>
      <c r="K30079"/>
    </row>
    <row r="30080" spans="10:11">
      <c r="J30080" s="1"/>
      <c r="K30080"/>
    </row>
    <row r="30081" spans="10:11">
      <c r="J30081" s="1"/>
      <c r="K30081"/>
    </row>
    <row r="30082" spans="10:11">
      <c r="J30082" s="1"/>
      <c r="K30082"/>
    </row>
    <row r="30083" spans="10:11">
      <c r="J30083" s="1"/>
      <c r="K30083"/>
    </row>
    <row r="30084" spans="10:11">
      <c r="J30084" s="1"/>
      <c r="K30084"/>
    </row>
    <row r="30085" spans="10:11">
      <c r="J30085" s="1"/>
      <c r="K30085"/>
    </row>
    <row r="30086" spans="10:11">
      <c r="J30086" s="1"/>
      <c r="K30086"/>
    </row>
    <row r="30087" spans="10:11">
      <c r="J30087" s="1"/>
      <c r="K30087"/>
    </row>
    <row r="30088" spans="10:11">
      <c r="J30088" s="1"/>
      <c r="K30088"/>
    </row>
    <row r="30089" spans="10:11">
      <c r="J30089" s="1"/>
      <c r="K30089"/>
    </row>
    <row r="30090" spans="10:11">
      <c r="J30090" s="1"/>
      <c r="K30090"/>
    </row>
    <row r="30091" spans="10:11">
      <c r="J30091" s="1"/>
      <c r="K30091"/>
    </row>
    <row r="30092" spans="10:11">
      <c r="J30092" s="1"/>
      <c r="K30092"/>
    </row>
    <row r="30093" spans="10:11">
      <c r="J30093" s="1"/>
      <c r="K30093"/>
    </row>
    <row r="30094" spans="10:11">
      <c r="J30094" s="1"/>
      <c r="K30094"/>
    </row>
    <row r="30095" spans="10:11">
      <c r="J30095" s="1"/>
      <c r="K30095"/>
    </row>
    <row r="30096" spans="10:11">
      <c r="J30096" s="1"/>
      <c r="K30096"/>
    </row>
    <row r="30097" spans="10:11">
      <c r="J30097" s="1"/>
      <c r="K30097"/>
    </row>
    <row r="30098" spans="10:11">
      <c r="J30098" s="1"/>
      <c r="K30098"/>
    </row>
    <row r="30099" spans="10:11">
      <c r="J30099" s="1"/>
      <c r="K30099"/>
    </row>
    <row r="30100" spans="10:11">
      <c r="J30100" s="1"/>
      <c r="K30100"/>
    </row>
    <row r="30101" spans="10:11">
      <c r="J30101" s="1"/>
      <c r="K30101"/>
    </row>
    <row r="30102" spans="10:11">
      <c r="J30102" s="1"/>
      <c r="K30102"/>
    </row>
    <row r="30103" spans="10:11">
      <c r="J30103" s="1"/>
      <c r="K30103"/>
    </row>
    <row r="30104" spans="10:11">
      <c r="J30104" s="1"/>
      <c r="K30104"/>
    </row>
    <row r="30105" spans="10:11">
      <c r="J30105" s="1"/>
      <c r="K30105"/>
    </row>
    <row r="30106" spans="10:11">
      <c r="J30106" s="1"/>
      <c r="K30106"/>
    </row>
    <row r="30107" spans="10:11">
      <c r="J30107" s="1"/>
      <c r="K30107"/>
    </row>
    <row r="30108" spans="10:11">
      <c r="J30108" s="1"/>
      <c r="K30108"/>
    </row>
    <row r="30109" spans="10:11">
      <c r="J30109" s="1"/>
      <c r="K30109"/>
    </row>
    <row r="30110" spans="10:11">
      <c r="J30110" s="1"/>
      <c r="K30110"/>
    </row>
    <row r="30111" spans="10:11">
      <c r="J30111" s="1"/>
      <c r="K30111"/>
    </row>
    <row r="30112" spans="10:11">
      <c r="J30112" s="1"/>
      <c r="K30112"/>
    </row>
    <row r="30113" spans="10:11">
      <c r="J30113" s="1"/>
      <c r="K30113"/>
    </row>
    <row r="30114" spans="10:11">
      <c r="J30114" s="1"/>
      <c r="K30114"/>
    </row>
    <row r="30115" spans="10:11">
      <c r="J30115" s="1"/>
      <c r="K30115"/>
    </row>
    <row r="30116" spans="10:11">
      <c r="J30116" s="1"/>
      <c r="K30116"/>
    </row>
    <row r="30117" spans="10:11">
      <c r="J30117" s="1"/>
      <c r="K30117"/>
    </row>
    <row r="30118" spans="10:11">
      <c r="J30118" s="1"/>
      <c r="K30118"/>
    </row>
    <row r="30119" spans="10:11">
      <c r="J30119" s="1"/>
      <c r="K30119"/>
    </row>
    <row r="30120" spans="10:11">
      <c r="J30120" s="1"/>
      <c r="K30120"/>
    </row>
    <row r="30121" spans="10:11">
      <c r="J30121" s="1"/>
      <c r="K30121"/>
    </row>
    <row r="30122" spans="10:11">
      <c r="J30122" s="1"/>
      <c r="K30122"/>
    </row>
    <row r="30123" spans="10:11">
      <c r="J30123" s="1"/>
      <c r="K30123"/>
    </row>
    <row r="30124" spans="10:11">
      <c r="J30124" s="1"/>
      <c r="K30124"/>
    </row>
    <row r="30125" spans="10:11">
      <c r="J30125" s="1"/>
      <c r="K30125"/>
    </row>
    <row r="30126" spans="10:11">
      <c r="J30126" s="1"/>
      <c r="K30126"/>
    </row>
    <row r="30127" spans="10:11">
      <c r="J30127" s="1"/>
      <c r="K30127"/>
    </row>
    <row r="30128" spans="10:11">
      <c r="J30128" s="1"/>
      <c r="K30128"/>
    </row>
    <row r="30129" spans="10:11">
      <c r="J30129" s="1"/>
      <c r="K30129"/>
    </row>
    <row r="30130" spans="10:11">
      <c r="J30130" s="1"/>
      <c r="K30130"/>
    </row>
    <row r="30131" spans="10:11">
      <c r="J30131" s="1"/>
      <c r="K30131"/>
    </row>
    <row r="30132" spans="10:11">
      <c r="J30132" s="1"/>
      <c r="K30132"/>
    </row>
    <row r="30133" spans="10:11">
      <c r="J30133" s="1"/>
      <c r="K30133"/>
    </row>
    <row r="30134" spans="10:11">
      <c r="J30134" s="1"/>
      <c r="K30134"/>
    </row>
    <row r="30135" spans="10:11">
      <c r="J30135" s="1"/>
      <c r="K30135"/>
    </row>
    <row r="30136" spans="10:11">
      <c r="J30136" s="1"/>
      <c r="K30136"/>
    </row>
    <row r="30137" spans="10:11">
      <c r="J30137" s="1"/>
      <c r="K30137"/>
    </row>
    <row r="30138" spans="10:11">
      <c r="J30138" s="1"/>
      <c r="K30138"/>
    </row>
    <row r="30139" spans="10:11">
      <c r="J30139" s="1"/>
      <c r="K30139"/>
    </row>
    <row r="30140" spans="10:11">
      <c r="J30140" s="1"/>
      <c r="K30140"/>
    </row>
    <row r="30141" spans="10:11">
      <c r="J30141" s="1"/>
      <c r="K30141"/>
    </row>
    <row r="30142" spans="10:11">
      <c r="J30142" s="1"/>
      <c r="K30142"/>
    </row>
    <row r="30143" spans="10:11">
      <c r="J30143" s="1"/>
      <c r="K30143"/>
    </row>
    <row r="30144" spans="10:11">
      <c r="J30144" s="1"/>
      <c r="K30144"/>
    </row>
    <row r="30145" spans="10:11">
      <c r="J30145" s="1"/>
      <c r="K30145"/>
    </row>
    <row r="30146" spans="10:11">
      <c r="J30146" s="1"/>
      <c r="K30146"/>
    </row>
    <row r="30147" spans="10:11">
      <c r="J30147" s="1"/>
      <c r="K30147"/>
    </row>
    <row r="30148" spans="10:11">
      <c r="J30148" s="1"/>
      <c r="K30148"/>
    </row>
    <row r="30149" spans="10:11">
      <c r="J30149" s="1"/>
      <c r="K30149"/>
    </row>
    <row r="30150" spans="10:11">
      <c r="J30150" s="1"/>
      <c r="K30150"/>
    </row>
    <row r="30151" spans="10:11">
      <c r="J30151" s="1"/>
      <c r="K30151"/>
    </row>
    <row r="30152" spans="10:11">
      <c r="J30152" s="1"/>
      <c r="K30152"/>
    </row>
    <row r="30153" spans="10:11">
      <c r="J30153" s="1"/>
      <c r="K30153"/>
    </row>
    <row r="30154" spans="10:11">
      <c r="J30154" s="1"/>
      <c r="K30154"/>
    </row>
    <row r="30155" spans="10:11">
      <c r="J30155" s="1"/>
      <c r="K30155"/>
    </row>
    <row r="30156" spans="10:11">
      <c r="J30156" s="1"/>
      <c r="K30156"/>
    </row>
    <row r="30157" spans="10:11">
      <c r="J30157" s="1"/>
      <c r="K30157"/>
    </row>
    <row r="30158" spans="10:11">
      <c r="J30158" s="1"/>
      <c r="K30158"/>
    </row>
    <row r="30159" spans="10:11">
      <c r="J30159" s="1"/>
      <c r="K30159"/>
    </row>
    <row r="30160" spans="10:11">
      <c r="J30160" s="1"/>
      <c r="K30160"/>
    </row>
    <row r="30161" spans="10:11">
      <c r="J30161" s="1"/>
      <c r="K30161"/>
    </row>
    <row r="30162" spans="10:11">
      <c r="J30162" s="1"/>
      <c r="K30162"/>
    </row>
    <row r="30163" spans="10:11">
      <c r="J30163" s="1"/>
      <c r="K30163"/>
    </row>
    <row r="30164" spans="10:11">
      <c r="J30164" s="1"/>
      <c r="K30164"/>
    </row>
    <row r="30165" spans="10:11">
      <c r="J30165" s="1"/>
      <c r="K30165"/>
    </row>
    <row r="30166" spans="10:11">
      <c r="J30166" s="1"/>
      <c r="K30166"/>
    </row>
    <row r="30167" spans="10:11">
      <c r="J30167" s="1"/>
      <c r="K30167"/>
    </row>
    <row r="30168" spans="10:11">
      <c r="J30168" s="1"/>
      <c r="K30168"/>
    </row>
    <row r="30169" spans="10:11">
      <c r="J30169" s="1"/>
      <c r="K30169"/>
    </row>
    <row r="30170" spans="10:11">
      <c r="J30170" s="1"/>
      <c r="K30170"/>
    </row>
    <row r="30171" spans="10:11">
      <c r="J30171" s="1"/>
      <c r="K30171"/>
    </row>
    <row r="30172" spans="10:11">
      <c r="J30172" s="1"/>
      <c r="K30172"/>
    </row>
    <row r="30173" spans="10:11">
      <c r="J30173" s="1"/>
      <c r="K30173"/>
    </row>
    <row r="30174" spans="10:11">
      <c r="J30174" s="1"/>
      <c r="K30174"/>
    </row>
    <row r="30175" spans="10:11">
      <c r="J30175" s="1"/>
      <c r="K30175"/>
    </row>
    <row r="30176" spans="10:11">
      <c r="J30176" s="1"/>
      <c r="K30176"/>
    </row>
    <row r="30177" spans="10:11">
      <c r="J30177" s="1"/>
      <c r="K30177"/>
    </row>
    <row r="30178" spans="10:11">
      <c r="J30178" s="1"/>
      <c r="K30178"/>
    </row>
    <row r="30179" spans="10:11">
      <c r="J30179" s="1"/>
      <c r="K30179"/>
    </row>
    <row r="30180" spans="10:11">
      <c r="J30180" s="1"/>
      <c r="K30180"/>
    </row>
    <row r="30181" spans="10:11">
      <c r="J30181" s="1"/>
      <c r="K30181"/>
    </row>
    <row r="30182" spans="10:11">
      <c r="J30182" s="1"/>
      <c r="K30182"/>
    </row>
    <row r="30183" spans="10:11">
      <c r="J30183" s="1"/>
      <c r="K30183"/>
    </row>
    <row r="30184" spans="10:11">
      <c r="J30184" s="1"/>
      <c r="K30184"/>
    </row>
    <row r="30185" spans="10:11">
      <c r="J30185" s="1"/>
      <c r="K30185"/>
    </row>
    <row r="30186" spans="10:11">
      <c r="J30186" s="1"/>
      <c r="K30186"/>
    </row>
    <row r="30187" spans="10:11">
      <c r="J30187" s="1"/>
      <c r="K30187"/>
    </row>
    <row r="30188" spans="10:11">
      <c r="J30188" s="1"/>
      <c r="K30188"/>
    </row>
    <row r="30189" spans="10:11">
      <c r="J30189" s="1"/>
      <c r="K30189"/>
    </row>
    <row r="30190" spans="10:11">
      <c r="J30190" s="1"/>
      <c r="K30190"/>
    </row>
    <row r="30191" spans="10:11">
      <c r="J30191" s="1"/>
      <c r="K30191"/>
    </row>
    <row r="30192" spans="10:11">
      <c r="J30192" s="1"/>
      <c r="K30192"/>
    </row>
    <row r="30193" spans="10:11">
      <c r="J30193" s="1"/>
      <c r="K30193"/>
    </row>
    <row r="30194" spans="10:11">
      <c r="J30194" s="1"/>
      <c r="K30194"/>
    </row>
    <row r="30195" spans="10:11">
      <c r="J30195" s="1"/>
      <c r="K30195"/>
    </row>
    <row r="30196" spans="10:11">
      <c r="J30196" s="1"/>
      <c r="K30196"/>
    </row>
    <row r="30197" spans="10:11">
      <c r="J30197" s="1"/>
      <c r="K30197"/>
    </row>
    <row r="30198" spans="10:11">
      <c r="J30198" s="1"/>
      <c r="K30198"/>
    </row>
    <row r="30199" spans="10:11">
      <c r="J30199" s="1"/>
      <c r="K30199"/>
    </row>
    <row r="30200" spans="10:11">
      <c r="J30200" s="1"/>
      <c r="K30200"/>
    </row>
    <row r="30201" spans="10:11">
      <c r="J30201" s="1"/>
      <c r="K30201"/>
    </row>
    <row r="30202" spans="10:11">
      <c r="J30202" s="1"/>
      <c r="K30202"/>
    </row>
    <row r="30203" spans="10:11">
      <c r="J30203" s="1"/>
      <c r="K30203"/>
    </row>
    <row r="30204" spans="10:11">
      <c r="J30204" s="1"/>
      <c r="K30204"/>
    </row>
    <row r="30205" spans="10:11">
      <c r="J30205" s="1"/>
      <c r="K30205"/>
    </row>
    <row r="30206" spans="10:11">
      <c r="J30206" s="1"/>
      <c r="K30206"/>
    </row>
    <row r="30207" spans="10:11">
      <c r="J30207" s="1"/>
      <c r="K30207"/>
    </row>
    <row r="30208" spans="10:11">
      <c r="J30208" s="1"/>
      <c r="K30208"/>
    </row>
    <row r="30209" spans="10:11">
      <c r="J30209" s="1"/>
      <c r="K30209"/>
    </row>
    <row r="30210" spans="10:11">
      <c r="J30210" s="1"/>
      <c r="K30210"/>
    </row>
    <row r="30211" spans="10:11">
      <c r="J30211" s="1"/>
      <c r="K30211"/>
    </row>
    <row r="30212" spans="10:11">
      <c r="J30212" s="1"/>
      <c r="K30212"/>
    </row>
    <row r="30213" spans="10:11">
      <c r="J30213" s="1"/>
      <c r="K30213"/>
    </row>
    <row r="30214" spans="10:11">
      <c r="J30214" s="1"/>
      <c r="K30214"/>
    </row>
    <row r="30215" spans="10:11">
      <c r="J30215" s="1"/>
      <c r="K30215"/>
    </row>
    <row r="30216" spans="10:11">
      <c r="J30216" s="1"/>
      <c r="K30216"/>
    </row>
    <row r="30217" spans="10:11">
      <c r="J30217" s="1"/>
      <c r="K30217"/>
    </row>
    <row r="30218" spans="10:11">
      <c r="J30218" s="1"/>
      <c r="K30218"/>
    </row>
    <row r="30219" spans="10:11">
      <c r="J30219" s="1"/>
      <c r="K30219"/>
    </row>
    <row r="30220" spans="10:11">
      <c r="J30220" s="1"/>
      <c r="K30220"/>
    </row>
    <row r="30221" spans="10:11">
      <c r="J30221" s="1"/>
      <c r="K30221"/>
    </row>
    <row r="30222" spans="10:11">
      <c r="J30222" s="1"/>
      <c r="K30222"/>
    </row>
    <row r="30223" spans="10:11">
      <c r="J30223" s="1"/>
      <c r="K30223"/>
    </row>
    <row r="30224" spans="10:11">
      <c r="J30224" s="1"/>
      <c r="K30224"/>
    </row>
    <row r="30225" spans="10:11">
      <c r="J30225" s="1"/>
      <c r="K30225"/>
    </row>
    <row r="30226" spans="10:11">
      <c r="J30226" s="1"/>
      <c r="K30226"/>
    </row>
    <row r="30227" spans="10:11">
      <c r="J30227" s="1"/>
      <c r="K30227"/>
    </row>
    <row r="30228" spans="10:11">
      <c r="J30228" s="1"/>
      <c r="K30228"/>
    </row>
    <row r="30229" spans="10:11">
      <c r="J30229" s="1"/>
      <c r="K30229"/>
    </row>
    <row r="30230" spans="10:11">
      <c r="J30230" s="1"/>
      <c r="K30230"/>
    </row>
    <row r="30231" spans="10:11">
      <c r="J30231" s="1"/>
      <c r="K30231"/>
    </row>
    <row r="30232" spans="10:11">
      <c r="J30232" s="1"/>
      <c r="K30232"/>
    </row>
    <row r="30233" spans="10:11">
      <c r="J30233" s="1"/>
      <c r="K30233"/>
    </row>
    <row r="30234" spans="10:11">
      <c r="J30234" s="1"/>
      <c r="K30234"/>
    </row>
    <row r="30235" spans="10:11">
      <c r="J30235" s="1"/>
      <c r="K30235"/>
    </row>
    <row r="30236" spans="10:11">
      <c r="J30236" s="1"/>
      <c r="K30236"/>
    </row>
    <row r="30237" spans="10:11">
      <c r="J30237" s="1"/>
      <c r="K30237"/>
    </row>
    <row r="30238" spans="10:11">
      <c r="J30238" s="1"/>
      <c r="K30238"/>
    </row>
    <row r="30239" spans="10:11">
      <c r="J30239" s="1"/>
      <c r="K30239"/>
    </row>
    <row r="30240" spans="10:11">
      <c r="J30240" s="1"/>
      <c r="K30240"/>
    </row>
    <row r="30241" spans="10:11">
      <c r="J30241" s="1"/>
      <c r="K30241"/>
    </row>
    <row r="30242" spans="10:11">
      <c r="J30242" s="1"/>
      <c r="K30242"/>
    </row>
    <row r="30243" spans="10:11">
      <c r="J30243" s="1"/>
      <c r="K30243"/>
    </row>
    <row r="30244" spans="10:11">
      <c r="J30244" s="1"/>
      <c r="K30244"/>
    </row>
    <row r="30245" spans="10:11">
      <c r="J30245" s="1"/>
      <c r="K30245"/>
    </row>
    <row r="30246" spans="10:11">
      <c r="J30246" s="1"/>
      <c r="K30246"/>
    </row>
    <row r="30247" spans="10:11">
      <c r="J30247" s="1"/>
      <c r="K30247"/>
    </row>
    <row r="30248" spans="10:11">
      <c r="J30248" s="1"/>
      <c r="K30248"/>
    </row>
    <row r="30249" spans="10:11">
      <c r="J30249" s="1"/>
      <c r="K30249"/>
    </row>
    <row r="30250" spans="10:11">
      <c r="J30250" s="1"/>
      <c r="K30250"/>
    </row>
    <row r="30251" spans="10:11">
      <c r="J30251" s="1"/>
      <c r="K30251"/>
    </row>
    <row r="30252" spans="10:11">
      <c r="J30252" s="1"/>
      <c r="K30252"/>
    </row>
    <row r="30253" spans="10:11">
      <c r="J30253" s="1"/>
      <c r="K30253"/>
    </row>
    <row r="30254" spans="10:11">
      <c r="J30254" s="1"/>
      <c r="K30254"/>
    </row>
    <row r="30255" spans="10:11">
      <c r="J30255" s="1"/>
      <c r="K30255"/>
    </row>
    <row r="30256" spans="10:11">
      <c r="J30256" s="1"/>
      <c r="K30256"/>
    </row>
    <row r="30257" spans="10:11">
      <c r="J30257" s="1"/>
      <c r="K30257"/>
    </row>
    <row r="30258" spans="10:11">
      <c r="J30258" s="1"/>
      <c r="K30258"/>
    </row>
    <row r="30259" spans="10:11">
      <c r="J30259" s="1"/>
      <c r="K30259"/>
    </row>
    <row r="30260" spans="10:11">
      <c r="J30260" s="1"/>
      <c r="K30260"/>
    </row>
    <row r="30261" spans="10:11">
      <c r="J30261" s="1"/>
      <c r="K30261"/>
    </row>
    <row r="30262" spans="10:11">
      <c r="J30262" s="1"/>
      <c r="K30262"/>
    </row>
    <row r="30263" spans="10:11">
      <c r="J30263" s="1"/>
      <c r="K30263"/>
    </row>
    <row r="30264" spans="10:11">
      <c r="J30264" s="1"/>
      <c r="K30264"/>
    </row>
    <row r="30265" spans="10:11">
      <c r="J30265" s="1"/>
      <c r="K30265"/>
    </row>
    <row r="30266" spans="10:11">
      <c r="J30266" s="1"/>
      <c r="K30266"/>
    </row>
    <row r="30267" spans="10:11">
      <c r="J30267" s="1"/>
      <c r="K30267"/>
    </row>
    <row r="30268" spans="10:11">
      <c r="J30268" s="1"/>
      <c r="K30268"/>
    </row>
    <row r="30269" spans="10:11">
      <c r="J30269" s="1"/>
      <c r="K30269"/>
    </row>
    <row r="30270" spans="10:11">
      <c r="J30270" s="1"/>
      <c r="K30270"/>
    </row>
    <row r="30271" spans="10:11">
      <c r="J30271" s="1"/>
      <c r="K30271"/>
    </row>
    <row r="30272" spans="10:11">
      <c r="J30272" s="1"/>
      <c r="K30272"/>
    </row>
    <row r="30273" spans="10:11">
      <c r="J30273" s="1"/>
      <c r="K30273"/>
    </row>
    <row r="30274" spans="10:11">
      <c r="J30274" s="1"/>
      <c r="K30274"/>
    </row>
    <row r="30275" spans="10:11">
      <c r="J30275" s="1"/>
      <c r="K30275"/>
    </row>
    <row r="30276" spans="10:11">
      <c r="J30276" s="1"/>
      <c r="K30276"/>
    </row>
    <row r="30277" spans="10:11">
      <c r="J30277" s="1"/>
      <c r="K30277"/>
    </row>
    <row r="30278" spans="10:11">
      <c r="J30278" s="1"/>
      <c r="K30278"/>
    </row>
    <row r="30279" spans="10:11">
      <c r="J30279" s="1"/>
      <c r="K30279"/>
    </row>
    <row r="30280" spans="10:11">
      <c r="J30280" s="1"/>
      <c r="K30280"/>
    </row>
    <row r="30281" spans="10:11">
      <c r="J30281" s="1"/>
      <c r="K30281"/>
    </row>
    <row r="30282" spans="10:11">
      <c r="J30282" s="1"/>
      <c r="K30282"/>
    </row>
    <row r="30283" spans="10:11">
      <c r="J30283" s="1"/>
      <c r="K30283"/>
    </row>
    <row r="30284" spans="10:11">
      <c r="J30284" s="1"/>
      <c r="K30284"/>
    </row>
    <row r="30285" spans="10:11">
      <c r="J30285" s="1"/>
      <c r="K30285"/>
    </row>
    <row r="30286" spans="10:11">
      <c r="J30286" s="1"/>
      <c r="K30286"/>
    </row>
    <row r="30287" spans="10:11">
      <c r="J30287" s="1"/>
      <c r="K30287"/>
    </row>
    <row r="30288" spans="10:11">
      <c r="J30288" s="1"/>
      <c r="K30288"/>
    </row>
    <row r="30289" spans="10:11">
      <c r="J30289" s="1"/>
      <c r="K30289"/>
    </row>
    <row r="30290" spans="10:11">
      <c r="J30290" s="1"/>
      <c r="K30290"/>
    </row>
    <row r="30291" spans="10:11">
      <c r="J30291" s="1"/>
      <c r="K30291"/>
    </row>
    <row r="30292" spans="10:11">
      <c r="J30292" s="1"/>
      <c r="K30292"/>
    </row>
    <row r="30293" spans="10:11">
      <c r="J30293" s="1"/>
      <c r="K30293"/>
    </row>
    <row r="30294" spans="10:11">
      <c r="J30294" s="1"/>
      <c r="K30294"/>
    </row>
    <row r="30295" spans="10:11">
      <c r="J30295" s="1"/>
      <c r="K30295"/>
    </row>
    <row r="30296" spans="10:11">
      <c r="J30296" s="1"/>
      <c r="K30296"/>
    </row>
    <row r="30297" spans="10:11">
      <c r="J30297" s="1"/>
      <c r="K30297"/>
    </row>
    <row r="30298" spans="10:11">
      <c r="J30298" s="1"/>
      <c r="K30298"/>
    </row>
    <row r="30299" spans="10:11">
      <c r="J30299" s="1"/>
      <c r="K30299"/>
    </row>
    <row r="30300" spans="10:11">
      <c r="J30300" s="1"/>
      <c r="K30300"/>
    </row>
    <row r="30301" spans="10:11">
      <c r="J30301" s="1"/>
      <c r="K30301"/>
    </row>
    <row r="30302" spans="10:11">
      <c r="J30302" s="1"/>
      <c r="K30302"/>
    </row>
    <row r="30303" spans="10:11">
      <c r="J30303" s="1"/>
      <c r="K30303"/>
    </row>
    <row r="30304" spans="10:11">
      <c r="J30304" s="1"/>
      <c r="K30304"/>
    </row>
    <row r="30305" spans="10:11">
      <c r="J30305" s="1"/>
      <c r="K30305"/>
    </row>
    <row r="30306" spans="10:11">
      <c r="J30306" s="1"/>
      <c r="K30306"/>
    </row>
    <row r="30307" spans="10:11">
      <c r="J30307" s="1"/>
      <c r="K30307"/>
    </row>
    <row r="30308" spans="10:11">
      <c r="J30308" s="1"/>
      <c r="K30308"/>
    </row>
    <row r="30309" spans="10:11">
      <c r="J30309" s="1"/>
      <c r="K30309"/>
    </row>
    <row r="30310" spans="10:11">
      <c r="J30310" s="1"/>
      <c r="K30310"/>
    </row>
    <row r="30311" spans="10:11">
      <c r="J30311" s="1"/>
      <c r="K30311"/>
    </row>
    <row r="30312" spans="10:11">
      <c r="J30312" s="1"/>
      <c r="K30312"/>
    </row>
    <row r="30313" spans="10:11">
      <c r="J30313" s="1"/>
      <c r="K30313"/>
    </row>
    <row r="30314" spans="10:11">
      <c r="J30314" s="1"/>
      <c r="K30314"/>
    </row>
    <row r="30315" spans="10:11">
      <c r="J30315" s="1"/>
      <c r="K30315"/>
    </row>
    <row r="30316" spans="10:11">
      <c r="J30316" s="1"/>
      <c r="K30316"/>
    </row>
    <row r="30317" spans="10:11">
      <c r="J30317" s="1"/>
      <c r="K30317"/>
    </row>
    <row r="30318" spans="10:11">
      <c r="J30318" s="1"/>
      <c r="K30318"/>
    </row>
    <row r="30319" spans="10:11">
      <c r="J30319" s="1"/>
      <c r="K30319"/>
    </row>
    <row r="30320" spans="10:11">
      <c r="J30320" s="1"/>
      <c r="K30320"/>
    </row>
    <row r="30321" spans="10:11">
      <c r="J30321" s="1"/>
      <c r="K30321"/>
    </row>
    <row r="30322" spans="10:11">
      <c r="J30322" s="1"/>
      <c r="K30322"/>
    </row>
    <row r="30323" spans="10:11">
      <c r="J30323" s="1"/>
      <c r="K30323"/>
    </row>
    <row r="30324" spans="10:11">
      <c r="J30324" s="1"/>
      <c r="K30324"/>
    </row>
    <row r="30325" spans="10:11">
      <c r="J30325" s="1"/>
      <c r="K30325"/>
    </row>
    <row r="30326" spans="10:11">
      <c r="J30326" s="1"/>
      <c r="K30326"/>
    </row>
    <row r="30327" spans="10:11">
      <c r="J30327" s="1"/>
      <c r="K30327"/>
    </row>
    <row r="30328" spans="10:11">
      <c r="J30328" s="1"/>
      <c r="K30328"/>
    </row>
    <row r="30329" spans="10:11">
      <c r="J30329" s="1"/>
      <c r="K30329"/>
    </row>
    <row r="30330" spans="10:11">
      <c r="J30330" s="1"/>
      <c r="K30330"/>
    </row>
    <row r="30331" spans="10:11">
      <c r="J30331" s="1"/>
      <c r="K30331"/>
    </row>
    <row r="30332" spans="10:11">
      <c r="J30332" s="1"/>
      <c r="K30332"/>
    </row>
    <row r="30333" spans="10:11">
      <c r="J30333" s="1"/>
      <c r="K30333"/>
    </row>
    <row r="30334" spans="10:11">
      <c r="J30334" s="1"/>
      <c r="K30334"/>
    </row>
    <row r="30335" spans="10:11">
      <c r="J30335" s="1"/>
      <c r="K30335"/>
    </row>
    <row r="30336" spans="10:11">
      <c r="J30336" s="1"/>
      <c r="K30336"/>
    </row>
    <row r="30337" spans="10:11">
      <c r="J30337" s="1"/>
      <c r="K30337"/>
    </row>
    <row r="30338" spans="10:11">
      <c r="J30338" s="1"/>
      <c r="K30338"/>
    </row>
    <row r="30339" spans="10:11">
      <c r="J30339" s="1"/>
      <c r="K30339"/>
    </row>
    <row r="30340" spans="10:11">
      <c r="J30340" s="1"/>
      <c r="K30340"/>
    </row>
    <row r="30341" spans="10:11">
      <c r="J30341" s="1"/>
      <c r="K30341"/>
    </row>
    <row r="30342" spans="10:11">
      <c r="J30342" s="1"/>
      <c r="K30342"/>
    </row>
    <row r="30343" spans="10:11">
      <c r="J30343" s="1"/>
      <c r="K30343"/>
    </row>
    <row r="30344" spans="10:11">
      <c r="J30344" s="1"/>
      <c r="K30344"/>
    </row>
    <row r="30345" spans="10:11">
      <c r="J30345" s="1"/>
      <c r="K30345"/>
    </row>
    <row r="30346" spans="10:11">
      <c r="J30346" s="1"/>
      <c r="K30346"/>
    </row>
    <row r="30347" spans="10:11">
      <c r="J30347" s="1"/>
      <c r="K30347"/>
    </row>
    <row r="30348" spans="10:11">
      <c r="J30348" s="1"/>
      <c r="K30348"/>
    </row>
    <row r="30349" spans="10:11">
      <c r="J30349" s="1"/>
      <c r="K30349"/>
    </row>
    <row r="30350" spans="10:11">
      <c r="J30350" s="1"/>
      <c r="K30350"/>
    </row>
    <row r="30351" spans="10:11">
      <c r="J30351" s="1"/>
      <c r="K30351"/>
    </row>
    <row r="30352" spans="10:11">
      <c r="J30352" s="1"/>
      <c r="K30352"/>
    </row>
    <row r="30353" spans="10:11">
      <c r="J30353" s="1"/>
      <c r="K30353"/>
    </row>
    <row r="30354" spans="10:11">
      <c r="J30354" s="1"/>
      <c r="K30354"/>
    </row>
    <row r="30355" spans="10:11">
      <c r="J30355" s="1"/>
      <c r="K30355"/>
    </row>
    <row r="30356" spans="10:11">
      <c r="J30356" s="1"/>
      <c r="K30356"/>
    </row>
    <row r="30357" spans="10:11">
      <c r="J30357" s="1"/>
      <c r="K30357"/>
    </row>
    <row r="30358" spans="10:11">
      <c r="J30358" s="1"/>
      <c r="K30358"/>
    </row>
    <row r="30359" spans="10:11">
      <c r="J30359" s="1"/>
      <c r="K30359"/>
    </row>
    <row r="30360" spans="10:11">
      <c r="J30360" s="1"/>
      <c r="K30360"/>
    </row>
    <row r="30361" spans="10:11">
      <c r="J30361" s="1"/>
      <c r="K30361"/>
    </row>
    <row r="30362" spans="10:11">
      <c r="J30362" s="1"/>
      <c r="K30362"/>
    </row>
    <row r="30363" spans="10:11">
      <c r="J30363" s="1"/>
      <c r="K30363"/>
    </row>
    <row r="30364" spans="10:11">
      <c r="J30364" s="1"/>
      <c r="K30364"/>
    </row>
    <row r="30365" spans="10:11">
      <c r="J30365" s="1"/>
      <c r="K30365"/>
    </row>
    <row r="30366" spans="10:11">
      <c r="J30366" s="1"/>
      <c r="K30366"/>
    </row>
    <row r="30367" spans="10:11">
      <c r="J30367" s="1"/>
      <c r="K30367"/>
    </row>
    <row r="30368" spans="10:11">
      <c r="J30368" s="1"/>
      <c r="K30368"/>
    </row>
    <row r="30369" spans="10:11">
      <c r="J30369" s="1"/>
      <c r="K30369"/>
    </row>
    <row r="30370" spans="10:11">
      <c r="J30370" s="1"/>
      <c r="K30370"/>
    </row>
    <row r="30371" spans="10:11">
      <c r="J30371" s="1"/>
      <c r="K30371"/>
    </row>
    <row r="30372" spans="10:11">
      <c r="J30372" s="1"/>
      <c r="K30372"/>
    </row>
    <row r="30373" spans="10:11">
      <c r="J30373" s="1"/>
      <c r="K30373"/>
    </row>
    <row r="30374" spans="10:11">
      <c r="J30374" s="1"/>
      <c r="K30374"/>
    </row>
    <row r="30375" spans="10:11">
      <c r="J30375" s="1"/>
      <c r="K30375"/>
    </row>
    <row r="30376" spans="10:11">
      <c r="J30376" s="1"/>
      <c r="K30376"/>
    </row>
    <row r="30377" spans="10:11">
      <c r="J30377" s="1"/>
      <c r="K30377"/>
    </row>
    <row r="30378" spans="10:11">
      <c r="J30378" s="1"/>
      <c r="K30378"/>
    </row>
    <row r="30379" spans="10:11">
      <c r="J30379" s="1"/>
      <c r="K30379"/>
    </row>
    <row r="30380" spans="10:11">
      <c r="J30380" s="1"/>
      <c r="K30380"/>
    </row>
    <row r="30381" spans="10:11">
      <c r="J30381" s="1"/>
      <c r="K30381"/>
    </row>
    <row r="30382" spans="10:11">
      <c r="J30382" s="1"/>
      <c r="K30382"/>
    </row>
    <row r="30383" spans="10:11">
      <c r="J30383" s="1"/>
      <c r="K30383"/>
    </row>
    <row r="30384" spans="10:11">
      <c r="J30384" s="1"/>
      <c r="K30384"/>
    </row>
    <row r="30385" spans="10:11">
      <c r="J30385" s="1"/>
      <c r="K30385"/>
    </row>
    <row r="30386" spans="10:11">
      <c r="J30386" s="1"/>
      <c r="K30386"/>
    </row>
    <row r="30387" spans="10:11">
      <c r="J30387" s="1"/>
      <c r="K30387"/>
    </row>
    <row r="30388" spans="10:11">
      <c r="J30388" s="1"/>
      <c r="K30388"/>
    </row>
    <row r="30389" spans="10:11">
      <c r="J30389" s="1"/>
      <c r="K30389"/>
    </row>
    <row r="30390" spans="10:11">
      <c r="J30390" s="1"/>
      <c r="K30390"/>
    </row>
    <row r="30391" spans="10:11">
      <c r="J30391" s="1"/>
      <c r="K30391"/>
    </row>
    <row r="30392" spans="10:11">
      <c r="J30392" s="1"/>
      <c r="K30392"/>
    </row>
    <row r="30393" spans="10:11">
      <c r="J30393" s="1"/>
      <c r="K30393"/>
    </row>
    <row r="30394" spans="10:11">
      <c r="J30394" s="1"/>
      <c r="K30394"/>
    </row>
    <row r="30395" spans="10:11">
      <c r="J30395" s="1"/>
      <c r="K30395"/>
    </row>
    <row r="30396" spans="10:11">
      <c r="J30396" s="1"/>
      <c r="K30396"/>
    </row>
    <row r="30397" spans="10:11">
      <c r="J30397" s="1"/>
      <c r="K30397"/>
    </row>
    <row r="30398" spans="10:11">
      <c r="J30398" s="1"/>
      <c r="K30398"/>
    </row>
    <row r="30399" spans="10:11">
      <c r="J30399" s="1"/>
      <c r="K30399"/>
    </row>
    <row r="30400" spans="10:11">
      <c r="J30400" s="1"/>
      <c r="K30400"/>
    </row>
    <row r="30401" spans="10:11">
      <c r="J30401" s="1"/>
      <c r="K30401"/>
    </row>
    <row r="30402" spans="10:11">
      <c r="J30402" s="1"/>
      <c r="K30402"/>
    </row>
    <row r="30403" spans="10:11">
      <c r="J30403" s="1"/>
      <c r="K30403"/>
    </row>
    <row r="30404" spans="10:11">
      <c r="J30404" s="1"/>
      <c r="K30404"/>
    </row>
    <row r="30405" spans="10:11">
      <c r="J30405" s="1"/>
      <c r="K30405"/>
    </row>
    <row r="30406" spans="10:11">
      <c r="J30406" s="1"/>
      <c r="K30406"/>
    </row>
    <row r="30407" spans="10:11">
      <c r="J30407" s="1"/>
      <c r="K30407"/>
    </row>
    <row r="30408" spans="10:11">
      <c r="J30408" s="1"/>
      <c r="K30408"/>
    </row>
    <row r="30409" spans="10:11">
      <c r="J30409" s="1"/>
      <c r="K30409"/>
    </row>
    <row r="30410" spans="10:11">
      <c r="J30410" s="1"/>
      <c r="K30410"/>
    </row>
    <row r="30411" spans="10:11">
      <c r="J30411" s="1"/>
      <c r="K30411"/>
    </row>
    <row r="30412" spans="10:11">
      <c r="J30412" s="1"/>
      <c r="K30412"/>
    </row>
    <row r="30413" spans="10:11">
      <c r="J30413" s="1"/>
      <c r="K30413"/>
    </row>
    <row r="30414" spans="10:11">
      <c r="J30414" s="1"/>
      <c r="K30414"/>
    </row>
    <row r="30415" spans="10:11">
      <c r="J30415" s="1"/>
      <c r="K30415"/>
    </row>
    <row r="30416" spans="10:11">
      <c r="J30416" s="1"/>
      <c r="K30416"/>
    </row>
    <row r="30417" spans="10:11">
      <c r="J30417" s="1"/>
      <c r="K30417"/>
    </row>
    <row r="30418" spans="10:11">
      <c r="J30418" s="1"/>
      <c r="K30418"/>
    </row>
    <row r="30419" spans="10:11">
      <c r="J30419" s="1"/>
      <c r="K30419"/>
    </row>
    <row r="30420" spans="10:11">
      <c r="J30420" s="1"/>
      <c r="K30420"/>
    </row>
    <row r="30421" spans="10:11">
      <c r="J30421" s="1"/>
      <c r="K30421"/>
    </row>
    <row r="30422" spans="10:11">
      <c r="J30422" s="1"/>
      <c r="K30422"/>
    </row>
    <row r="30423" spans="10:11">
      <c r="J30423" s="1"/>
      <c r="K30423"/>
    </row>
    <row r="30424" spans="10:11">
      <c r="J30424" s="1"/>
      <c r="K30424"/>
    </row>
    <row r="30425" spans="10:11">
      <c r="J30425" s="1"/>
      <c r="K30425"/>
    </row>
    <row r="30426" spans="10:11">
      <c r="J30426" s="1"/>
      <c r="K30426"/>
    </row>
    <row r="30427" spans="10:11">
      <c r="J30427" s="1"/>
      <c r="K30427"/>
    </row>
    <row r="30428" spans="10:11">
      <c r="J30428" s="1"/>
      <c r="K30428"/>
    </row>
    <row r="30429" spans="10:11">
      <c r="J30429" s="1"/>
      <c r="K30429"/>
    </row>
    <row r="30430" spans="10:11">
      <c r="J30430" s="1"/>
      <c r="K30430"/>
    </row>
    <row r="30431" spans="10:11">
      <c r="J30431" s="1"/>
      <c r="K30431"/>
    </row>
    <row r="30432" spans="10:11">
      <c r="J30432" s="1"/>
      <c r="K30432"/>
    </row>
    <row r="30433" spans="10:11">
      <c r="J30433" s="1"/>
      <c r="K30433"/>
    </row>
    <row r="30434" spans="10:11">
      <c r="J30434" s="1"/>
      <c r="K30434"/>
    </row>
    <row r="30435" spans="10:11">
      <c r="J30435" s="1"/>
      <c r="K30435"/>
    </row>
    <row r="30436" spans="10:11">
      <c r="J30436" s="1"/>
      <c r="K30436"/>
    </row>
    <row r="30437" spans="10:11">
      <c r="J30437" s="1"/>
      <c r="K30437"/>
    </row>
    <row r="30438" spans="10:11">
      <c r="J30438" s="1"/>
      <c r="K30438"/>
    </row>
    <row r="30439" spans="10:11">
      <c r="J30439" s="1"/>
      <c r="K30439"/>
    </row>
    <row r="30440" spans="10:11">
      <c r="J30440" s="1"/>
      <c r="K30440"/>
    </row>
    <row r="30441" spans="10:11">
      <c r="J30441" s="1"/>
      <c r="K30441"/>
    </row>
    <row r="30442" spans="10:11">
      <c r="J30442" s="1"/>
      <c r="K30442"/>
    </row>
    <row r="30443" spans="10:11">
      <c r="J30443" s="1"/>
      <c r="K30443"/>
    </row>
    <row r="30444" spans="10:11">
      <c r="J30444" s="1"/>
      <c r="K30444"/>
    </row>
    <row r="30445" spans="10:11">
      <c r="J30445" s="1"/>
      <c r="K30445"/>
    </row>
    <row r="30446" spans="10:11">
      <c r="J30446" s="1"/>
      <c r="K30446"/>
    </row>
    <row r="30447" spans="10:11">
      <c r="J30447" s="1"/>
      <c r="K30447"/>
    </row>
    <row r="30448" spans="10:11">
      <c r="J30448" s="1"/>
      <c r="K30448"/>
    </row>
    <row r="30449" spans="10:11">
      <c r="J30449" s="1"/>
      <c r="K30449"/>
    </row>
    <row r="30450" spans="10:11">
      <c r="J30450" s="1"/>
      <c r="K30450"/>
    </row>
    <row r="30451" spans="10:11">
      <c r="J30451" s="1"/>
      <c r="K30451"/>
    </row>
    <row r="30452" spans="10:11">
      <c r="J30452" s="1"/>
      <c r="K30452"/>
    </row>
    <row r="30453" spans="10:11">
      <c r="J30453" s="1"/>
      <c r="K30453"/>
    </row>
    <row r="30454" spans="10:11">
      <c r="J30454" s="1"/>
      <c r="K30454"/>
    </row>
    <row r="30455" spans="10:11">
      <c r="J30455" s="1"/>
      <c r="K30455"/>
    </row>
    <row r="30456" spans="10:11">
      <c r="J30456" s="1"/>
      <c r="K30456"/>
    </row>
    <row r="30457" spans="10:11">
      <c r="J30457" s="1"/>
      <c r="K30457"/>
    </row>
    <row r="30458" spans="10:11">
      <c r="J30458" s="1"/>
      <c r="K30458"/>
    </row>
    <row r="30459" spans="10:11">
      <c r="J30459" s="1"/>
      <c r="K30459"/>
    </row>
    <row r="30460" spans="10:11">
      <c r="J30460" s="1"/>
      <c r="K30460"/>
    </row>
    <row r="30461" spans="10:11">
      <c r="J30461" s="1"/>
      <c r="K30461"/>
    </row>
    <row r="30462" spans="10:11">
      <c r="J30462" s="1"/>
      <c r="K30462"/>
    </row>
    <row r="30463" spans="10:11">
      <c r="J30463" s="1"/>
      <c r="K30463"/>
    </row>
    <row r="30464" spans="10:11">
      <c r="J30464" s="1"/>
      <c r="K30464"/>
    </row>
    <row r="30465" spans="10:11">
      <c r="J30465" s="1"/>
      <c r="K30465"/>
    </row>
    <row r="30466" spans="10:11">
      <c r="J30466" s="1"/>
      <c r="K30466"/>
    </row>
    <row r="30467" spans="10:11">
      <c r="J30467" s="1"/>
      <c r="K30467"/>
    </row>
    <row r="30468" spans="10:11">
      <c r="J30468" s="1"/>
      <c r="K30468"/>
    </row>
    <row r="30469" spans="10:11">
      <c r="J30469" s="1"/>
      <c r="K30469"/>
    </row>
    <row r="30470" spans="10:11">
      <c r="J30470" s="1"/>
      <c r="K30470"/>
    </row>
    <row r="30471" spans="10:11">
      <c r="J30471" s="1"/>
      <c r="K30471"/>
    </row>
    <row r="30472" spans="10:11">
      <c r="J30472" s="1"/>
      <c r="K30472"/>
    </row>
    <row r="30473" spans="10:11">
      <c r="J30473" s="1"/>
      <c r="K30473"/>
    </row>
    <row r="30474" spans="10:11">
      <c r="J30474" s="1"/>
      <c r="K30474"/>
    </row>
    <row r="30475" spans="10:11">
      <c r="J30475" s="1"/>
      <c r="K30475"/>
    </row>
    <row r="30476" spans="10:11">
      <c r="J30476" s="1"/>
      <c r="K30476"/>
    </row>
    <row r="30477" spans="10:11">
      <c r="J30477" s="1"/>
      <c r="K30477"/>
    </row>
    <row r="30478" spans="10:11">
      <c r="J30478" s="1"/>
      <c r="K30478"/>
    </row>
    <row r="30479" spans="10:11">
      <c r="J30479" s="1"/>
      <c r="K30479"/>
    </row>
    <row r="30480" spans="10:11">
      <c r="J30480" s="1"/>
      <c r="K30480"/>
    </row>
    <row r="30481" spans="10:11">
      <c r="J30481" s="1"/>
      <c r="K30481"/>
    </row>
    <row r="30482" spans="10:11">
      <c r="J30482" s="1"/>
      <c r="K30482"/>
    </row>
    <row r="30483" spans="10:11">
      <c r="J30483" s="1"/>
      <c r="K30483"/>
    </row>
    <row r="30484" spans="10:11">
      <c r="J30484" s="1"/>
      <c r="K30484"/>
    </row>
    <row r="30485" spans="10:11">
      <c r="J30485" s="1"/>
      <c r="K30485"/>
    </row>
    <row r="30486" spans="10:11">
      <c r="J30486" s="1"/>
      <c r="K30486"/>
    </row>
    <row r="30487" spans="10:11">
      <c r="J30487" s="1"/>
      <c r="K30487"/>
    </row>
    <row r="30488" spans="10:11">
      <c r="J30488" s="1"/>
      <c r="K30488"/>
    </row>
    <row r="30489" spans="10:11">
      <c r="J30489" s="1"/>
      <c r="K30489"/>
    </row>
    <row r="30490" spans="10:11">
      <c r="J30490" s="1"/>
      <c r="K30490"/>
    </row>
    <row r="30491" spans="10:11">
      <c r="J30491" s="1"/>
      <c r="K30491"/>
    </row>
    <row r="30492" spans="10:11">
      <c r="J30492" s="1"/>
      <c r="K30492"/>
    </row>
    <row r="30493" spans="10:11">
      <c r="J30493" s="1"/>
      <c r="K30493"/>
    </row>
    <row r="30494" spans="10:11">
      <c r="J30494" s="1"/>
      <c r="K30494"/>
    </row>
    <row r="30495" spans="10:11">
      <c r="J30495" s="1"/>
      <c r="K30495"/>
    </row>
    <row r="30496" spans="10:11">
      <c r="J30496" s="1"/>
      <c r="K30496"/>
    </row>
    <row r="30497" spans="10:11">
      <c r="J30497" s="1"/>
      <c r="K30497"/>
    </row>
    <row r="30498" spans="10:11">
      <c r="J30498" s="1"/>
      <c r="K30498"/>
    </row>
    <row r="30499" spans="10:11">
      <c r="J30499" s="1"/>
      <c r="K30499"/>
    </row>
    <row r="30500" spans="10:11">
      <c r="J30500" s="1"/>
      <c r="K30500"/>
    </row>
    <row r="30501" spans="10:11">
      <c r="J30501" s="1"/>
      <c r="K30501"/>
    </row>
    <row r="30502" spans="10:11">
      <c r="J30502" s="1"/>
      <c r="K30502"/>
    </row>
    <row r="30503" spans="10:11">
      <c r="J30503" s="1"/>
      <c r="K30503"/>
    </row>
    <row r="30504" spans="10:11">
      <c r="J30504" s="1"/>
      <c r="K30504"/>
    </row>
    <row r="30505" spans="10:11">
      <c r="J30505" s="1"/>
      <c r="K30505"/>
    </row>
    <row r="30506" spans="10:11">
      <c r="J30506" s="1"/>
      <c r="K30506"/>
    </row>
    <row r="30507" spans="10:11">
      <c r="J30507" s="1"/>
      <c r="K30507"/>
    </row>
    <row r="30508" spans="10:11">
      <c r="J30508" s="1"/>
      <c r="K30508"/>
    </row>
    <row r="30509" spans="10:11">
      <c r="J30509" s="1"/>
      <c r="K30509"/>
    </row>
    <row r="30510" spans="10:11">
      <c r="J30510" s="1"/>
      <c r="K30510"/>
    </row>
    <row r="30511" spans="10:11">
      <c r="J30511" s="1"/>
      <c r="K30511"/>
    </row>
    <row r="30512" spans="10:11">
      <c r="J30512" s="1"/>
      <c r="K30512"/>
    </row>
    <row r="30513" spans="10:11">
      <c r="J30513" s="1"/>
      <c r="K30513"/>
    </row>
    <row r="30514" spans="10:11">
      <c r="J30514" s="1"/>
      <c r="K30514"/>
    </row>
    <row r="30515" spans="10:11">
      <c r="J30515" s="1"/>
      <c r="K30515"/>
    </row>
    <row r="30516" spans="10:11">
      <c r="J30516" s="1"/>
      <c r="K30516"/>
    </row>
    <row r="30517" spans="10:11">
      <c r="J30517" s="1"/>
      <c r="K30517"/>
    </row>
    <row r="30518" spans="10:11">
      <c r="J30518" s="1"/>
      <c r="K30518"/>
    </row>
    <row r="30519" spans="10:11">
      <c r="J30519" s="1"/>
      <c r="K30519"/>
    </row>
    <row r="30520" spans="10:11">
      <c r="J30520" s="1"/>
      <c r="K30520"/>
    </row>
    <row r="30521" spans="10:11">
      <c r="J30521" s="1"/>
      <c r="K30521"/>
    </row>
    <row r="30522" spans="10:11">
      <c r="J30522" s="1"/>
      <c r="K30522"/>
    </row>
    <row r="30523" spans="10:11">
      <c r="J30523" s="1"/>
      <c r="K30523"/>
    </row>
    <row r="30524" spans="10:11">
      <c r="J30524" s="1"/>
      <c r="K30524"/>
    </row>
    <row r="30525" spans="10:11">
      <c r="J30525" s="1"/>
      <c r="K30525"/>
    </row>
    <row r="30526" spans="10:11">
      <c r="J30526" s="1"/>
      <c r="K30526"/>
    </row>
    <row r="30527" spans="10:11">
      <c r="J30527" s="1"/>
      <c r="K30527"/>
    </row>
    <row r="30528" spans="10:11">
      <c r="J30528" s="1"/>
      <c r="K30528"/>
    </row>
    <row r="30529" spans="10:11">
      <c r="J30529" s="1"/>
      <c r="K30529"/>
    </row>
    <row r="30530" spans="10:11">
      <c r="J30530" s="1"/>
      <c r="K30530"/>
    </row>
    <row r="30531" spans="10:11">
      <c r="J30531" s="1"/>
      <c r="K30531"/>
    </row>
    <row r="30532" spans="10:11">
      <c r="J30532" s="1"/>
      <c r="K30532"/>
    </row>
    <row r="30533" spans="10:11">
      <c r="J30533" s="1"/>
      <c r="K30533"/>
    </row>
    <row r="30534" spans="10:11">
      <c r="J30534" s="1"/>
      <c r="K30534"/>
    </row>
    <row r="30535" spans="10:11">
      <c r="J30535" s="1"/>
      <c r="K30535"/>
    </row>
    <row r="30536" spans="10:11">
      <c r="J30536" s="1"/>
      <c r="K30536"/>
    </row>
    <row r="30537" spans="10:11">
      <c r="J30537" s="1"/>
      <c r="K30537"/>
    </row>
    <row r="30538" spans="10:11">
      <c r="J30538" s="1"/>
      <c r="K30538"/>
    </row>
    <row r="30539" spans="10:11">
      <c r="J30539" s="1"/>
      <c r="K30539"/>
    </row>
    <row r="30540" spans="10:11">
      <c r="J30540" s="1"/>
      <c r="K30540"/>
    </row>
    <row r="30541" spans="10:11">
      <c r="J30541" s="1"/>
      <c r="K30541"/>
    </row>
    <row r="30542" spans="10:11">
      <c r="J30542" s="1"/>
      <c r="K30542"/>
    </row>
    <row r="30543" spans="10:11">
      <c r="J30543" s="1"/>
      <c r="K30543"/>
    </row>
    <row r="30544" spans="10:11">
      <c r="J30544" s="1"/>
      <c r="K30544"/>
    </row>
    <row r="30545" spans="10:11">
      <c r="J30545" s="1"/>
      <c r="K30545"/>
    </row>
    <row r="30546" spans="10:11">
      <c r="J30546" s="1"/>
      <c r="K30546"/>
    </row>
    <row r="30547" spans="10:11">
      <c r="J30547" s="1"/>
      <c r="K30547"/>
    </row>
    <row r="30548" spans="10:11">
      <c r="J30548" s="1"/>
      <c r="K30548"/>
    </row>
    <row r="30549" spans="10:11">
      <c r="J30549" s="1"/>
      <c r="K30549"/>
    </row>
    <row r="30550" spans="10:11">
      <c r="J30550" s="1"/>
      <c r="K30550"/>
    </row>
    <row r="30551" spans="10:11">
      <c r="J30551" s="1"/>
      <c r="K30551"/>
    </row>
    <row r="30552" spans="10:11">
      <c r="J30552" s="1"/>
      <c r="K30552"/>
    </row>
    <row r="30553" spans="10:11">
      <c r="J30553" s="1"/>
      <c r="K30553"/>
    </row>
    <row r="30554" spans="10:11">
      <c r="J30554" s="1"/>
      <c r="K30554"/>
    </row>
    <row r="30555" spans="10:11">
      <c r="J30555" s="1"/>
      <c r="K30555"/>
    </row>
    <row r="30556" spans="10:11">
      <c r="J30556" s="1"/>
      <c r="K30556"/>
    </row>
    <row r="30557" spans="10:11">
      <c r="J30557" s="1"/>
      <c r="K30557"/>
    </row>
    <row r="30558" spans="10:11">
      <c r="J30558" s="1"/>
      <c r="K30558"/>
    </row>
    <row r="30559" spans="10:11">
      <c r="J30559" s="1"/>
      <c r="K30559"/>
    </row>
    <row r="30560" spans="10:11">
      <c r="J30560" s="1"/>
      <c r="K30560"/>
    </row>
    <row r="30561" spans="10:11">
      <c r="J30561" s="1"/>
      <c r="K30561"/>
    </row>
    <row r="30562" spans="10:11">
      <c r="J30562" s="1"/>
      <c r="K30562"/>
    </row>
    <row r="30563" spans="10:11">
      <c r="J30563" s="1"/>
      <c r="K30563"/>
    </row>
    <row r="30564" spans="10:11">
      <c r="J30564" s="1"/>
      <c r="K30564"/>
    </row>
    <row r="30565" spans="10:11">
      <c r="J30565" s="1"/>
      <c r="K30565"/>
    </row>
    <row r="30566" spans="10:11">
      <c r="J30566" s="1"/>
      <c r="K30566"/>
    </row>
    <row r="30567" spans="10:11">
      <c r="J30567" s="1"/>
      <c r="K30567"/>
    </row>
    <row r="30568" spans="10:11">
      <c r="J30568" s="1"/>
      <c r="K30568"/>
    </row>
    <row r="30569" spans="10:11">
      <c r="J30569" s="1"/>
      <c r="K30569"/>
    </row>
    <row r="30570" spans="10:11">
      <c r="J30570" s="1"/>
      <c r="K30570"/>
    </row>
    <row r="30571" spans="10:11">
      <c r="J30571" s="1"/>
      <c r="K30571"/>
    </row>
    <row r="30572" spans="10:11">
      <c r="J30572" s="1"/>
      <c r="K30572"/>
    </row>
    <row r="30573" spans="10:11">
      <c r="J30573" s="1"/>
      <c r="K30573"/>
    </row>
    <row r="30574" spans="10:11">
      <c r="J30574" s="1"/>
      <c r="K30574"/>
    </row>
    <row r="30575" spans="10:11">
      <c r="J30575" s="1"/>
      <c r="K30575"/>
    </row>
    <row r="30576" spans="10:11">
      <c r="J30576" s="1"/>
      <c r="K30576"/>
    </row>
    <row r="30577" spans="10:11">
      <c r="J30577" s="1"/>
      <c r="K30577"/>
    </row>
    <row r="30578" spans="10:11">
      <c r="J30578" s="1"/>
      <c r="K30578"/>
    </row>
    <row r="30579" spans="10:11">
      <c r="J30579" s="1"/>
      <c r="K30579"/>
    </row>
    <row r="30580" spans="10:11">
      <c r="J30580" s="1"/>
      <c r="K30580"/>
    </row>
    <row r="30581" spans="10:11">
      <c r="J30581" s="1"/>
      <c r="K30581"/>
    </row>
    <row r="30582" spans="10:11">
      <c r="J30582" s="1"/>
      <c r="K30582"/>
    </row>
    <row r="30583" spans="10:11">
      <c r="J30583" s="1"/>
      <c r="K30583"/>
    </row>
    <row r="30584" spans="10:11">
      <c r="J30584" s="1"/>
      <c r="K30584"/>
    </row>
    <row r="30585" spans="10:11">
      <c r="J30585" s="1"/>
      <c r="K30585"/>
    </row>
    <row r="30586" spans="10:11">
      <c r="J30586" s="1"/>
      <c r="K30586"/>
    </row>
    <row r="30587" spans="10:11">
      <c r="J30587" s="1"/>
      <c r="K30587"/>
    </row>
    <row r="30588" spans="10:11">
      <c r="J30588" s="1"/>
      <c r="K30588"/>
    </row>
    <row r="30589" spans="10:11">
      <c r="J30589" s="1"/>
      <c r="K30589"/>
    </row>
    <row r="30590" spans="10:11">
      <c r="J30590" s="1"/>
      <c r="K30590"/>
    </row>
    <row r="30591" spans="10:11">
      <c r="J30591" s="1"/>
      <c r="K30591"/>
    </row>
    <row r="30592" spans="10:11">
      <c r="J30592" s="1"/>
      <c r="K30592"/>
    </row>
    <row r="30593" spans="10:11">
      <c r="J30593" s="1"/>
      <c r="K30593"/>
    </row>
    <row r="30594" spans="10:11">
      <c r="J30594" s="1"/>
      <c r="K30594"/>
    </row>
    <row r="30595" spans="10:11">
      <c r="J30595" s="1"/>
      <c r="K30595"/>
    </row>
    <row r="30596" spans="10:11">
      <c r="J30596" s="1"/>
      <c r="K30596"/>
    </row>
    <row r="30597" spans="10:11">
      <c r="J30597" s="1"/>
      <c r="K30597"/>
    </row>
    <row r="30598" spans="10:11">
      <c r="J30598" s="1"/>
      <c r="K30598"/>
    </row>
    <row r="30599" spans="10:11">
      <c r="J30599" s="1"/>
      <c r="K30599"/>
    </row>
    <row r="30600" spans="10:11">
      <c r="J30600" s="1"/>
      <c r="K30600"/>
    </row>
    <row r="30601" spans="10:11">
      <c r="J30601" s="1"/>
      <c r="K30601"/>
    </row>
    <row r="30602" spans="10:11">
      <c r="J30602" s="1"/>
      <c r="K30602"/>
    </row>
    <row r="30603" spans="10:11">
      <c r="J30603" s="1"/>
      <c r="K30603"/>
    </row>
    <row r="30604" spans="10:11">
      <c r="J30604" s="1"/>
      <c r="K30604"/>
    </row>
    <row r="30605" spans="10:11">
      <c r="J30605" s="1"/>
      <c r="K30605"/>
    </row>
    <row r="30606" spans="10:11">
      <c r="J30606" s="1"/>
      <c r="K30606"/>
    </row>
    <row r="30607" spans="10:11">
      <c r="J30607" s="1"/>
      <c r="K30607"/>
    </row>
    <row r="30608" spans="10:11">
      <c r="J30608" s="1"/>
      <c r="K30608"/>
    </row>
    <row r="30609" spans="10:11">
      <c r="J30609" s="1"/>
      <c r="K30609"/>
    </row>
    <row r="30610" spans="10:11">
      <c r="J30610" s="1"/>
      <c r="K30610"/>
    </row>
    <row r="30611" spans="10:11">
      <c r="J30611" s="1"/>
      <c r="K30611"/>
    </row>
    <row r="30612" spans="10:11">
      <c r="J30612" s="1"/>
      <c r="K30612"/>
    </row>
    <row r="30613" spans="10:11">
      <c r="J30613" s="1"/>
      <c r="K30613"/>
    </row>
    <row r="30614" spans="10:11">
      <c r="J30614" s="1"/>
      <c r="K30614"/>
    </row>
    <row r="30615" spans="10:11">
      <c r="J30615" s="1"/>
      <c r="K30615"/>
    </row>
    <row r="30616" spans="10:11">
      <c r="J30616" s="1"/>
      <c r="K30616"/>
    </row>
    <row r="30617" spans="10:11">
      <c r="J30617" s="1"/>
      <c r="K30617"/>
    </row>
    <row r="30618" spans="10:11">
      <c r="J30618" s="1"/>
      <c r="K30618"/>
    </row>
    <row r="30619" spans="10:11">
      <c r="J30619" s="1"/>
      <c r="K30619"/>
    </row>
    <row r="30620" spans="10:11">
      <c r="J30620" s="1"/>
      <c r="K30620"/>
    </row>
    <row r="30621" spans="10:11">
      <c r="J30621" s="1"/>
      <c r="K30621"/>
    </row>
    <row r="30622" spans="10:11">
      <c r="J30622" s="1"/>
      <c r="K30622"/>
    </row>
    <row r="30623" spans="10:11">
      <c r="J30623" s="1"/>
      <c r="K30623"/>
    </row>
    <row r="30624" spans="10:11">
      <c r="J30624" s="1"/>
      <c r="K30624"/>
    </row>
    <row r="30625" spans="10:11">
      <c r="J30625" s="1"/>
      <c r="K30625"/>
    </row>
    <row r="30626" spans="10:11">
      <c r="J30626" s="1"/>
      <c r="K30626"/>
    </row>
    <row r="30627" spans="10:11">
      <c r="J30627" s="1"/>
      <c r="K30627"/>
    </row>
    <row r="30628" spans="10:11">
      <c r="J30628" s="1"/>
      <c r="K30628"/>
    </row>
    <row r="30629" spans="10:11">
      <c r="J30629" s="1"/>
      <c r="K30629"/>
    </row>
    <row r="30630" spans="10:11">
      <c r="J30630" s="1"/>
      <c r="K30630"/>
    </row>
    <row r="30631" spans="10:11">
      <c r="J30631" s="1"/>
      <c r="K30631"/>
    </row>
    <row r="30632" spans="10:11">
      <c r="J30632" s="1"/>
      <c r="K30632"/>
    </row>
    <row r="30633" spans="10:11">
      <c r="J30633" s="1"/>
      <c r="K30633"/>
    </row>
    <row r="30634" spans="10:11">
      <c r="J30634" s="1"/>
      <c r="K30634"/>
    </row>
    <row r="30635" spans="10:11">
      <c r="J30635" s="1"/>
      <c r="K30635"/>
    </row>
    <row r="30636" spans="10:11">
      <c r="J30636" s="1"/>
      <c r="K30636"/>
    </row>
    <row r="30637" spans="10:11">
      <c r="J30637" s="1"/>
      <c r="K30637"/>
    </row>
    <row r="30638" spans="10:11">
      <c r="J30638" s="1"/>
      <c r="K30638"/>
    </row>
    <row r="30639" spans="10:11">
      <c r="J30639" s="1"/>
      <c r="K30639"/>
    </row>
    <row r="30640" spans="10:11">
      <c r="J30640" s="1"/>
      <c r="K30640"/>
    </row>
    <row r="30641" spans="10:11">
      <c r="J30641" s="1"/>
      <c r="K30641"/>
    </row>
    <row r="30642" spans="10:11">
      <c r="J30642" s="1"/>
      <c r="K30642"/>
    </row>
    <row r="30643" spans="10:11">
      <c r="J30643" s="1"/>
      <c r="K30643"/>
    </row>
    <row r="30644" spans="10:11">
      <c r="J30644" s="1"/>
      <c r="K30644"/>
    </row>
    <row r="30645" spans="10:11">
      <c r="J30645" s="1"/>
      <c r="K30645"/>
    </row>
    <row r="30646" spans="10:11">
      <c r="J30646" s="1"/>
      <c r="K30646"/>
    </row>
    <row r="30647" spans="10:11">
      <c r="J30647" s="1"/>
      <c r="K30647"/>
    </row>
    <row r="30648" spans="10:11">
      <c r="J30648" s="1"/>
      <c r="K30648"/>
    </row>
    <row r="30649" spans="10:11">
      <c r="J30649" s="1"/>
      <c r="K30649"/>
    </row>
    <row r="30650" spans="10:11">
      <c r="J30650" s="1"/>
      <c r="K30650"/>
    </row>
    <row r="30651" spans="10:11">
      <c r="J30651" s="1"/>
      <c r="K30651"/>
    </row>
    <row r="30652" spans="10:11">
      <c r="J30652" s="1"/>
      <c r="K30652"/>
    </row>
    <row r="30653" spans="10:11">
      <c r="J30653" s="1"/>
      <c r="K30653"/>
    </row>
    <row r="30654" spans="10:11">
      <c r="J30654" s="1"/>
      <c r="K30654"/>
    </row>
    <row r="30655" spans="10:11">
      <c r="J30655" s="1"/>
      <c r="K30655"/>
    </row>
    <row r="30656" spans="10:11">
      <c r="J30656" s="1"/>
      <c r="K30656"/>
    </row>
    <row r="30657" spans="10:11">
      <c r="J30657" s="1"/>
      <c r="K30657"/>
    </row>
    <row r="30658" spans="10:11">
      <c r="J30658" s="1"/>
      <c r="K30658"/>
    </row>
    <row r="30659" spans="10:11">
      <c r="J30659" s="1"/>
      <c r="K30659"/>
    </row>
    <row r="30660" spans="10:11">
      <c r="J30660" s="1"/>
      <c r="K30660"/>
    </row>
    <row r="30661" spans="10:11">
      <c r="J30661" s="1"/>
      <c r="K30661"/>
    </row>
    <row r="30662" spans="10:11">
      <c r="J30662" s="1"/>
      <c r="K30662"/>
    </row>
    <row r="30663" spans="10:11">
      <c r="J30663" s="1"/>
      <c r="K30663"/>
    </row>
    <row r="30664" spans="10:11">
      <c r="J30664" s="1"/>
      <c r="K30664"/>
    </row>
    <row r="30665" spans="10:11">
      <c r="J30665" s="1"/>
      <c r="K30665"/>
    </row>
    <row r="30666" spans="10:11">
      <c r="J30666" s="1"/>
      <c r="K30666"/>
    </row>
    <row r="30667" spans="10:11">
      <c r="J30667" s="1"/>
      <c r="K30667"/>
    </row>
    <row r="30668" spans="10:11">
      <c r="J30668" s="1"/>
      <c r="K30668"/>
    </row>
    <row r="30669" spans="10:11">
      <c r="J30669" s="1"/>
      <c r="K30669"/>
    </row>
    <row r="30670" spans="10:11">
      <c r="J30670" s="1"/>
      <c r="K30670"/>
    </row>
    <row r="30671" spans="10:11">
      <c r="J30671" s="1"/>
      <c r="K30671"/>
    </row>
    <row r="30672" spans="10:11">
      <c r="J30672" s="1"/>
      <c r="K30672"/>
    </row>
    <row r="30673" spans="10:11">
      <c r="J30673" s="1"/>
      <c r="K30673"/>
    </row>
    <row r="30674" spans="10:11">
      <c r="J30674" s="1"/>
      <c r="K30674"/>
    </row>
    <row r="30675" spans="10:11">
      <c r="J30675" s="1"/>
      <c r="K30675"/>
    </row>
    <row r="30676" spans="10:11">
      <c r="J30676" s="1"/>
      <c r="K30676"/>
    </row>
    <row r="30677" spans="10:11">
      <c r="J30677" s="1"/>
      <c r="K30677"/>
    </row>
    <row r="30678" spans="10:11">
      <c r="J30678" s="1"/>
      <c r="K30678"/>
    </row>
    <row r="30679" spans="10:11">
      <c r="J30679" s="1"/>
      <c r="K30679"/>
    </row>
    <row r="30680" spans="10:11">
      <c r="J30680" s="1"/>
      <c r="K30680"/>
    </row>
    <row r="30681" spans="10:11">
      <c r="J30681" s="1"/>
      <c r="K30681"/>
    </row>
    <row r="30682" spans="10:11">
      <c r="J30682" s="1"/>
      <c r="K30682"/>
    </row>
    <row r="30683" spans="10:11">
      <c r="J30683" s="1"/>
      <c r="K30683"/>
    </row>
    <row r="30684" spans="10:11">
      <c r="J30684" s="1"/>
      <c r="K30684"/>
    </row>
    <row r="30685" spans="10:11">
      <c r="J30685" s="1"/>
      <c r="K30685"/>
    </row>
    <row r="30686" spans="10:11">
      <c r="J30686" s="1"/>
      <c r="K30686"/>
    </row>
    <row r="30687" spans="10:11">
      <c r="J30687" s="1"/>
      <c r="K30687"/>
    </row>
    <row r="30688" spans="10:11">
      <c r="J30688" s="1"/>
      <c r="K30688"/>
    </row>
    <row r="30689" spans="10:11">
      <c r="J30689" s="1"/>
      <c r="K30689"/>
    </row>
    <row r="30690" spans="10:11">
      <c r="J30690" s="1"/>
      <c r="K30690"/>
    </row>
    <row r="30691" spans="10:11">
      <c r="J30691" s="1"/>
      <c r="K30691"/>
    </row>
    <row r="30692" spans="10:11">
      <c r="J30692" s="1"/>
      <c r="K30692"/>
    </row>
    <row r="30693" spans="10:11">
      <c r="J30693" s="1"/>
      <c r="K30693"/>
    </row>
    <row r="30694" spans="10:11">
      <c r="J30694" s="1"/>
      <c r="K30694"/>
    </row>
    <row r="30695" spans="10:11">
      <c r="J30695" s="1"/>
      <c r="K30695"/>
    </row>
    <row r="30696" spans="10:11">
      <c r="J30696" s="1"/>
      <c r="K30696"/>
    </row>
    <row r="30697" spans="10:11">
      <c r="J30697" s="1"/>
      <c r="K30697"/>
    </row>
    <row r="30698" spans="10:11">
      <c r="J30698" s="1"/>
      <c r="K30698"/>
    </row>
    <row r="30699" spans="10:11">
      <c r="J30699" s="1"/>
      <c r="K30699"/>
    </row>
    <row r="30700" spans="10:11">
      <c r="J30700" s="1"/>
      <c r="K30700"/>
    </row>
    <row r="30701" spans="10:11">
      <c r="J30701" s="1"/>
      <c r="K30701"/>
    </row>
    <row r="30702" spans="10:11">
      <c r="J30702" s="1"/>
      <c r="K30702"/>
    </row>
    <row r="30703" spans="10:11">
      <c r="J30703" s="1"/>
      <c r="K30703"/>
    </row>
    <row r="30704" spans="10:11">
      <c r="J30704" s="1"/>
      <c r="K30704"/>
    </row>
    <row r="30705" spans="10:11">
      <c r="J30705" s="1"/>
      <c r="K30705"/>
    </row>
    <row r="30706" spans="10:11">
      <c r="J30706" s="1"/>
      <c r="K30706"/>
    </row>
    <row r="30707" spans="10:11">
      <c r="J30707" s="1"/>
      <c r="K30707"/>
    </row>
    <row r="30708" spans="10:11">
      <c r="J30708" s="1"/>
      <c r="K30708"/>
    </row>
    <row r="30709" spans="10:11">
      <c r="J30709" s="1"/>
      <c r="K30709"/>
    </row>
    <row r="30710" spans="10:11">
      <c r="J30710" s="1"/>
      <c r="K30710"/>
    </row>
    <row r="30711" spans="10:11">
      <c r="J30711" s="1"/>
      <c r="K30711"/>
    </row>
    <row r="30712" spans="10:11">
      <c r="J30712" s="1"/>
      <c r="K30712"/>
    </row>
    <row r="30713" spans="10:11">
      <c r="J30713" s="1"/>
      <c r="K30713"/>
    </row>
    <row r="30714" spans="10:11">
      <c r="J30714" s="1"/>
      <c r="K30714"/>
    </row>
    <row r="30715" spans="10:11">
      <c r="J30715" s="1"/>
      <c r="K30715"/>
    </row>
    <row r="30716" spans="10:11">
      <c r="J30716" s="1"/>
      <c r="K30716"/>
    </row>
    <row r="30717" spans="10:11">
      <c r="J30717" s="1"/>
      <c r="K30717"/>
    </row>
    <row r="30718" spans="10:11">
      <c r="J30718" s="1"/>
      <c r="K30718"/>
    </row>
    <row r="30719" spans="10:11">
      <c r="J30719" s="1"/>
      <c r="K30719"/>
    </row>
    <row r="30720" spans="10:11">
      <c r="J30720" s="1"/>
      <c r="K30720"/>
    </row>
    <row r="30721" spans="10:11">
      <c r="J30721" s="1"/>
      <c r="K30721"/>
    </row>
    <row r="30722" spans="10:11">
      <c r="J30722" s="1"/>
      <c r="K30722"/>
    </row>
    <row r="30723" spans="10:11">
      <c r="J30723" s="1"/>
      <c r="K30723"/>
    </row>
    <row r="30724" spans="10:11">
      <c r="J30724" s="1"/>
      <c r="K30724"/>
    </row>
    <row r="30725" spans="10:11">
      <c r="J30725" s="1"/>
      <c r="K30725"/>
    </row>
    <row r="30726" spans="10:11">
      <c r="J30726" s="1"/>
      <c r="K30726"/>
    </row>
    <row r="30727" spans="10:11">
      <c r="J30727" s="1"/>
      <c r="K30727"/>
    </row>
    <row r="30728" spans="10:11">
      <c r="J30728" s="1"/>
      <c r="K30728"/>
    </row>
    <row r="30729" spans="10:11">
      <c r="J30729" s="1"/>
      <c r="K30729"/>
    </row>
    <row r="30730" spans="10:11">
      <c r="J30730" s="1"/>
      <c r="K30730"/>
    </row>
    <row r="30731" spans="10:11">
      <c r="J30731" s="1"/>
      <c r="K30731"/>
    </row>
    <row r="30732" spans="10:11">
      <c r="J30732" s="1"/>
      <c r="K30732"/>
    </row>
    <row r="30733" spans="10:11">
      <c r="J30733" s="1"/>
      <c r="K30733"/>
    </row>
    <row r="30734" spans="10:11">
      <c r="J30734" s="1"/>
      <c r="K30734"/>
    </row>
    <row r="30735" spans="10:11">
      <c r="J30735" s="1"/>
      <c r="K30735"/>
    </row>
    <row r="30736" spans="10:11">
      <c r="J30736" s="1"/>
      <c r="K30736"/>
    </row>
    <row r="30737" spans="10:11">
      <c r="J30737" s="1"/>
      <c r="K30737"/>
    </row>
    <row r="30738" spans="10:11">
      <c r="J30738" s="1"/>
      <c r="K30738"/>
    </row>
    <row r="30739" spans="10:11">
      <c r="J30739" s="1"/>
      <c r="K30739"/>
    </row>
    <row r="30740" spans="10:11">
      <c r="J30740" s="1"/>
      <c r="K30740"/>
    </row>
    <row r="30741" spans="10:11">
      <c r="J30741" s="1"/>
      <c r="K30741"/>
    </row>
    <row r="30742" spans="10:11">
      <c r="J30742" s="1"/>
      <c r="K30742"/>
    </row>
    <row r="30743" spans="10:11">
      <c r="J30743" s="1"/>
      <c r="K30743"/>
    </row>
    <row r="30744" spans="10:11">
      <c r="J30744" s="1"/>
      <c r="K30744"/>
    </row>
    <row r="30745" spans="10:11">
      <c r="J30745" s="1"/>
      <c r="K30745"/>
    </row>
    <row r="30746" spans="10:11">
      <c r="J30746" s="1"/>
      <c r="K30746"/>
    </row>
    <row r="30747" spans="10:11">
      <c r="J30747" s="1"/>
      <c r="K30747"/>
    </row>
    <row r="30748" spans="10:11">
      <c r="J30748" s="1"/>
      <c r="K30748"/>
    </row>
    <row r="30749" spans="10:11">
      <c r="J30749" s="1"/>
      <c r="K30749"/>
    </row>
    <row r="30750" spans="10:11">
      <c r="J30750" s="1"/>
      <c r="K30750"/>
    </row>
    <row r="30751" spans="10:11">
      <c r="J30751" s="1"/>
      <c r="K30751"/>
    </row>
    <row r="30752" spans="10:11">
      <c r="J30752" s="1"/>
      <c r="K30752"/>
    </row>
    <row r="30753" spans="10:11">
      <c r="J30753" s="1"/>
      <c r="K30753"/>
    </row>
    <row r="30754" spans="10:11">
      <c r="J30754" s="1"/>
      <c r="K30754"/>
    </row>
    <row r="30755" spans="10:11">
      <c r="J30755" s="1"/>
      <c r="K30755"/>
    </row>
    <row r="30756" spans="10:11">
      <c r="J30756" s="1"/>
      <c r="K30756"/>
    </row>
    <row r="30757" spans="10:11">
      <c r="J30757" s="1"/>
      <c r="K30757"/>
    </row>
    <row r="30758" spans="10:11">
      <c r="J30758" s="1"/>
      <c r="K30758"/>
    </row>
    <row r="30759" spans="10:11">
      <c r="J30759" s="1"/>
      <c r="K30759"/>
    </row>
    <row r="30760" spans="10:11">
      <c r="J30760" s="1"/>
      <c r="K30760"/>
    </row>
    <row r="30761" spans="10:11">
      <c r="J30761" s="1"/>
      <c r="K30761"/>
    </row>
    <row r="30762" spans="10:11">
      <c r="J30762" s="1"/>
      <c r="K30762"/>
    </row>
    <row r="30763" spans="10:11">
      <c r="J30763" s="1"/>
      <c r="K30763"/>
    </row>
    <row r="30764" spans="10:11">
      <c r="J30764" s="1"/>
      <c r="K30764"/>
    </row>
    <row r="30765" spans="10:11">
      <c r="J30765" s="1"/>
      <c r="K30765"/>
    </row>
    <row r="30766" spans="10:11">
      <c r="J30766" s="1"/>
      <c r="K30766"/>
    </row>
    <row r="30767" spans="10:11">
      <c r="J30767" s="1"/>
      <c r="K30767"/>
    </row>
    <row r="30768" spans="10:11">
      <c r="J30768" s="1"/>
      <c r="K30768"/>
    </row>
    <row r="30769" spans="10:11">
      <c r="J30769" s="1"/>
      <c r="K30769"/>
    </row>
    <row r="30770" spans="10:11">
      <c r="J30770" s="1"/>
      <c r="K30770"/>
    </row>
    <row r="30771" spans="10:11">
      <c r="J30771" s="1"/>
      <c r="K30771"/>
    </row>
    <row r="30772" spans="10:11">
      <c r="J30772" s="1"/>
      <c r="K30772"/>
    </row>
    <row r="30773" spans="10:11">
      <c r="J30773" s="1"/>
      <c r="K30773"/>
    </row>
    <row r="30774" spans="10:11">
      <c r="J30774" s="1"/>
      <c r="K30774"/>
    </row>
    <row r="30775" spans="10:11">
      <c r="J30775" s="1"/>
      <c r="K30775"/>
    </row>
    <row r="30776" spans="10:11">
      <c r="J30776" s="1"/>
      <c r="K30776"/>
    </row>
    <row r="30777" spans="10:11">
      <c r="J30777" s="1"/>
      <c r="K30777"/>
    </row>
    <row r="30778" spans="10:11">
      <c r="J30778" s="1"/>
      <c r="K30778"/>
    </row>
    <row r="30779" spans="10:11">
      <c r="J30779" s="1"/>
      <c r="K30779"/>
    </row>
    <row r="30780" spans="10:11">
      <c r="J30780" s="1"/>
      <c r="K30780"/>
    </row>
    <row r="30781" spans="10:11">
      <c r="J30781" s="1"/>
      <c r="K30781"/>
    </row>
    <row r="30782" spans="10:11">
      <c r="J30782" s="1"/>
      <c r="K30782"/>
    </row>
    <row r="30783" spans="10:11">
      <c r="J30783" s="1"/>
      <c r="K30783"/>
    </row>
    <row r="30784" spans="10:11">
      <c r="J30784" s="1"/>
      <c r="K30784"/>
    </row>
    <row r="30785" spans="10:11">
      <c r="J30785" s="1"/>
      <c r="K30785"/>
    </row>
    <row r="30786" spans="10:11">
      <c r="J30786" s="1"/>
      <c r="K30786"/>
    </row>
    <row r="30787" spans="10:11">
      <c r="J30787" s="1"/>
      <c r="K30787"/>
    </row>
    <row r="30788" spans="10:11">
      <c r="J30788" s="1"/>
      <c r="K30788"/>
    </row>
    <row r="30789" spans="10:11">
      <c r="J30789" s="1"/>
      <c r="K30789"/>
    </row>
    <row r="30790" spans="10:11">
      <c r="J30790" s="1"/>
      <c r="K30790"/>
    </row>
    <row r="30791" spans="10:11">
      <c r="J30791" s="1"/>
      <c r="K30791"/>
    </row>
    <row r="30792" spans="10:11">
      <c r="J30792" s="1"/>
      <c r="K30792"/>
    </row>
    <row r="30793" spans="10:11">
      <c r="J30793" s="1"/>
      <c r="K30793"/>
    </row>
    <row r="30794" spans="10:11">
      <c r="J30794" s="1"/>
      <c r="K30794"/>
    </row>
    <row r="30795" spans="10:11">
      <c r="J30795" s="1"/>
      <c r="K30795"/>
    </row>
    <row r="30796" spans="10:11">
      <c r="J30796" s="1"/>
      <c r="K30796"/>
    </row>
    <row r="30797" spans="10:11">
      <c r="J30797" s="1"/>
      <c r="K30797"/>
    </row>
    <row r="30798" spans="10:11">
      <c r="J30798" s="1"/>
      <c r="K30798"/>
    </row>
    <row r="30799" spans="10:11">
      <c r="J30799" s="1"/>
      <c r="K30799"/>
    </row>
    <row r="30800" spans="10:11">
      <c r="J30800" s="1"/>
      <c r="K30800"/>
    </row>
    <row r="30801" spans="10:11">
      <c r="J30801" s="1"/>
      <c r="K30801"/>
    </row>
    <row r="30802" spans="10:11">
      <c r="J30802" s="1"/>
      <c r="K30802"/>
    </row>
    <row r="30803" spans="10:11">
      <c r="J30803" s="1"/>
      <c r="K30803"/>
    </row>
    <row r="30804" spans="10:11">
      <c r="J30804" s="1"/>
      <c r="K30804"/>
    </row>
    <row r="30805" spans="10:11">
      <c r="J30805" s="1"/>
      <c r="K30805"/>
    </row>
    <row r="30806" spans="10:11">
      <c r="J30806" s="1"/>
      <c r="K30806"/>
    </row>
    <row r="30807" spans="10:11">
      <c r="J30807" s="1"/>
      <c r="K30807"/>
    </row>
    <row r="30808" spans="10:11">
      <c r="J30808" s="1"/>
      <c r="K30808"/>
    </row>
    <row r="30809" spans="10:11">
      <c r="J30809" s="1"/>
      <c r="K30809"/>
    </row>
    <row r="30810" spans="10:11">
      <c r="J30810" s="1"/>
      <c r="K30810"/>
    </row>
    <row r="30811" spans="10:11">
      <c r="J30811" s="1"/>
      <c r="K30811"/>
    </row>
    <row r="30812" spans="10:11">
      <c r="J30812" s="1"/>
      <c r="K30812"/>
    </row>
    <row r="30813" spans="10:11">
      <c r="J30813" s="1"/>
      <c r="K30813"/>
    </row>
    <row r="30814" spans="10:11">
      <c r="J30814" s="1"/>
      <c r="K30814"/>
    </row>
    <row r="30815" spans="10:11">
      <c r="J30815" s="1"/>
      <c r="K30815"/>
    </row>
    <row r="30816" spans="10:11">
      <c r="J30816" s="1"/>
      <c r="K30816"/>
    </row>
    <row r="30817" spans="10:11">
      <c r="J30817" s="1"/>
      <c r="K30817"/>
    </row>
    <row r="30818" spans="10:11">
      <c r="J30818" s="1"/>
      <c r="K30818"/>
    </row>
    <row r="30819" spans="10:11">
      <c r="J30819" s="1"/>
      <c r="K30819"/>
    </row>
    <row r="30820" spans="10:11">
      <c r="J30820" s="1"/>
      <c r="K30820"/>
    </row>
    <row r="30821" spans="10:11">
      <c r="J30821" s="1"/>
      <c r="K30821"/>
    </row>
    <row r="30822" spans="10:11">
      <c r="J30822" s="1"/>
      <c r="K30822"/>
    </row>
    <row r="30823" spans="10:11">
      <c r="J30823" s="1"/>
      <c r="K30823"/>
    </row>
    <row r="30824" spans="10:11">
      <c r="J30824" s="1"/>
      <c r="K30824"/>
    </row>
    <row r="30825" spans="10:11">
      <c r="J30825" s="1"/>
      <c r="K30825"/>
    </row>
    <row r="30826" spans="10:11">
      <c r="J30826" s="1"/>
      <c r="K30826"/>
    </row>
    <row r="30827" spans="10:11">
      <c r="J30827" s="1"/>
      <c r="K30827"/>
    </row>
    <row r="30828" spans="10:11">
      <c r="J30828" s="1"/>
      <c r="K30828"/>
    </row>
    <row r="30829" spans="10:11">
      <c r="J30829" s="1"/>
      <c r="K30829"/>
    </row>
    <row r="30830" spans="10:11">
      <c r="J30830" s="1"/>
      <c r="K30830"/>
    </row>
    <row r="30831" spans="10:11">
      <c r="J30831" s="1"/>
      <c r="K30831"/>
    </row>
    <row r="30832" spans="10:11">
      <c r="J30832" s="1"/>
      <c r="K30832"/>
    </row>
    <row r="30833" spans="10:11">
      <c r="J30833" s="1"/>
      <c r="K30833"/>
    </row>
    <row r="30834" spans="10:11">
      <c r="J30834" s="1"/>
      <c r="K30834"/>
    </row>
    <row r="30835" spans="10:11">
      <c r="J30835" s="1"/>
      <c r="K30835"/>
    </row>
    <row r="30836" spans="10:11">
      <c r="J30836" s="1"/>
      <c r="K30836"/>
    </row>
    <row r="30837" spans="10:11">
      <c r="J30837" s="1"/>
      <c r="K30837"/>
    </row>
    <row r="30838" spans="10:11">
      <c r="J30838" s="1"/>
      <c r="K30838"/>
    </row>
    <row r="30839" spans="10:11">
      <c r="J30839" s="1"/>
      <c r="K30839"/>
    </row>
    <row r="30840" spans="10:11">
      <c r="J30840" s="1"/>
      <c r="K30840"/>
    </row>
    <row r="30841" spans="10:11">
      <c r="J30841" s="1"/>
      <c r="K30841"/>
    </row>
    <row r="30842" spans="10:11">
      <c r="J30842" s="1"/>
      <c r="K30842"/>
    </row>
    <row r="30843" spans="10:11">
      <c r="J30843" s="1"/>
      <c r="K30843"/>
    </row>
    <row r="30844" spans="10:11">
      <c r="J30844" s="1"/>
      <c r="K30844"/>
    </row>
    <row r="30845" spans="10:11">
      <c r="J30845" s="1"/>
      <c r="K30845"/>
    </row>
    <row r="30846" spans="10:11">
      <c r="J30846" s="1"/>
      <c r="K30846"/>
    </row>
    <row r="30847" spans="10:11">
      <c r="J30847" s="1"/>
      <c r="K30847"/>
    </row>
    <row r="30848" spans="10:11">
      <c r="J30848" s="1"/>
      <c r="K30848"/>
    </row>
    <row r="30849" spans="10:11">
      <c r="J30849" s="1"/>
      <c r="K30849"/>
    </row>
    <row r="30850" spans="10:11">
      <c r="J30850" s="1"/>
      <c r="K30850"/>
    </row>
    <row r="30851" spans="10:11">
      <c r="J30851" s="1"/>
      <c r="K30851"/>
    </row>
    <row r="30852" spans="10:11">
      <c r="J30852" s="1"/>
      <c r="K30852"/>
    </row>
    <row r="30853" spans="10:11">
      <c r="J30853" s="1"/>
      <c r="K30853"/>
    </row>
    <row r="30854" spans="10:11">
      <c r="J30854" s="1"/>
      <c r="K30854"/>
    </row>
    <row r="30855" spans="10:11">
      <c r="J30855" s="1"/>
      <c r="K30855"/>
    </row>
    <row r="30856" spans="10:11">
      <c r="J30856" s="1"/>
      <c r="K30856"/>
    </row>
    <row r="30857" spans="10:11">
      <c r="J30857" s="1"/>
      <c r="K30857"/>
    </row>
    <row r="30858" spans="10:11">
      <c r="J30858" s="1"/>
      <c r="K30858"/>
    </row>
    <row r="30859" spans="10:11">
      <c r="J30859" s="1"/>
      <c r="K30859"/>
    </row>
    <row r="30860" spans="10:11">
      <c r="J30860" s="1"/>
      <c r="K30860"/>
    </row>
    <row r="30861" spans="10:11">
      <c r="J30861" s="1"/>
      <c r="K30861"/>
    </row>
    <row r="30862" spans="10:11">
      <c r="J30862" s="1"/>
      <c r="K30862"/>
    </row>
    <row r="30863" spans="10:11">
      <c r="J30863" s="1"/>
      <c r="K30863"/>
    </row>
    <row r="30864" spans="10:11">
      <c r="J30864" s="1"/>
      <c r="K30864"/>
    </row>
    <row r="30865" spans="10:11">
      <c r="J30865" s="1"/>
      <c r="K30865"/>
    </row>
    <row r="30866" spans="10:11">
      <c r="J30866" s="1"/>
      <c r="K30866"/>
    </row>
    <row r="30867" spans="10:11">
      <c r="J30867" s="1"/>
      <c r="K30867"/>
    </row>
    <row r="30868" spans="10:11">
      <c r="J30868" s="1"/>
      <c r="K30868"/>
    </row>
    <row r="30869" spans="10:11">
      <c r="J30869" s="1"/>
      <c r="K30869"/>
    </row>
    <row r="30870" spans="10:11">
      <c r="J30870" s="1"/>
      <c r="K30870"/>
    </row>
    <row r="30871" spans="10:11">
      <c r="J30871" s="1"/>
      <c r="K30871"/>
    </row>
    <row r="30872" spans="10:11">
      <c r="J30872" s="1"/>
      <c r="K30872"/>
    </row>
    <row r="30873" spans="10:11">
      <c r="J30873" s="1"/>
      <c r="K30873"/>
    </row>
    <row r="30874" spans="10:11">
      <c r="J30874" s="1"/>
      <c r="K30874"/>
    </row>
    <row r="30875" spans="10:11">
      <c r="J30875" s="1"/>
      <c r="K30875"/>
    </row>
    <row r="30876" spans="10:11">
      <c r="J30876" s="1"/>
      <c r="K30876"/>
    </row>
    <row r="30877" spans="10:11">
      <c r="J30877" s="1"/>
      <c r="K30877"/>
    </row>
    <row r="30878" spans="10:11">
      <c r="J30878" s="1"/>
      <c r="K30878"/>
    </row>
    <row r="30879" spans="10:11">
      <c r="J30879" s="1"/>
      <c r="K30879"/>
    </row>
    <row r="30880" spans="10:11">
      <c r="J30880" s="1"/>
      <c r="K30880"/>
    </row>
    <row r="30881" spans="10:11">
      <c r="J30881" s="1"/>
      <c r="K30881"/>
    </row>
    <row r="30882" spans="10:11">
      <c r="J30882" s="1"/>
      <c r="K30882"/>
    </row>
    <row r="30883" spans="10:11">
      <c r="J30883" s="1"/>
      <c r="K30883"/>
    </row>
    <row r="30884" spans="10:11">
      <c r="J30884" s="1"/>
      <c r="K30884"/>
    </row>
    <row r="30885" spans="10:11">
      <c r="J30885" s="1"/>
      <c r="K30885"/>
    </row>
    <row r="30886" spans="10:11">
      <c r="J30886" s="1"/>
      <c r="K30886"/>
    </row>
    <row r="30887" spans="10:11">
      <c r="J30887" s="1"/>
      <c r="K30887"/>
    </row>
    <row r="30888" spans="10:11">
      <c r="J30888" s="1"/>
      <c r="K30888"/>
    </row>
    <row r="30889" spans="10:11">
      <c r="J30889" s="1"/>
      <c r="K30889"/>
    </row>
    <row r="30890" spans="10:11">
      <c r="J30890" s="1"/>
      <c r="K30890"/>
    </row>
    <row r="30891" spans="10:11">
      <c r="J30891" s="1"/>
      <c r="K30891"/>
    </row>
    <row r="30892" spans="10:11">
      <c r="J30892" s="1"/>
      <c r="K30892"/>
    </row>
    <row r="30893" spans="10:11">
      <c r="J30893" s="1"/>
      <c r="K30893"/>
    </row>
    <row r="30894" spans="10:11">
      <c r="J30894" s="1"/>
      <c r="K30894"/>
    </row>
    <row r="30895" spans="10:11">
      <c r="J30895" s="1"/>
      <c r="K30895"/>
    </row>
    <row r="30896" spans="10:11">
      <c r="J30896" s="1"/>
      <c r="K30896"/>
    </row>
    <row r="30897" spans="10:11">
      <c r="J30897" s="1"/>
      <c r="K30897"/>
    </row>
    <row r="30898" spans="10:11">
      <c r="J30898" s="1"/>
      <c r="K30898"/>
    </row>
    <row r="30899" spans="10:11">
      <c r="J30899" s="1"/>
      <c r="K30899"/>
    </row>
    <row r="30900" spans="10:11">
      <c r="J30900" s="1"/>
      <c r="K30900"/>
    </row>
    <row r="30901" spans="10:11">
      <c r="J30901" s="1"/>
      <c r="K30901"/>
    </row>
    <row r="30902" spans="10:11">
      <c r="J30902" s="1"/>
      <c r="K30902"/>
    </row>
    <row r="30903" spans="10:11">
      <c r="J30903" s="1"/>
      <c r="K30903"/>
    </row>
    <row r="30904" spans="10:11">
      <c r="J30904" s="1"/>
      <c r="K30904"/>
    </row>
    <row r="30905" spans="10:11">
      <c r="J30905" s="1"/>
      <c r="K30905"/>
    </row>
    <row r="30906" spans="10:11">
      <c r="J30906" s="1"/>
      <c r="K30906"/>
    </row>
    <row r="30907" spans="10:11">
      <c r="J30907" s="1"/>
      <c r="K30907"/>
    </row>
    <row r="30908" spans="10:11">
      <c r="J30908" s="1"/>
      <c r="K30908"/>
    </row>
    <row r="30909" spans="10:11">
      <c r="J30909" s="1"/>
      <c r="K30909"/>
    </row>
    <row r="30910" spans="10:11">
      <c r="J30910" s="1"/>
      <c r="K30910"/>
    </row>
    <row r="30911" spans="10:11">
      <c r="J30911" s="1"/>
      <c r="K30911"/>
    </row>
    <row r="30912" spans="10:11">
      <c r="J30912" s="1"/>
      <c r="K30912"/>
    </row>
    <row r="30913" spans="10:11">
      <c r="J30913" s="1"/>
      <c r="K30913"/>
    </row>
    <row r="30914" spans="10:11">
      <c r="J30914" s="1"/>
      <c r="K30914"/>
    </row>
    <row r="30915" spans="10:11">
      <c r="J30915" s="1"/>
      <c r="K30915"/>
    </row>
    <row r="30916" spans="10:11">
      <c r="J30916" s="1"/>
      <c r="K30916"/>
    </row>
    <row r="30917" spans="10:11">
      <c r="J30917" s="1"/>
      <c r="K30917"/>
    </row>
    <row r="30918" spans="10:11">
      <c r="J30918" s="1"/>
      <c r="K30918"/>
    </row>
    <row r="30919" spans="10:11">
      <c r="J30919" s="1"/>
      <c r="K30919"/>
    </row>
    <row r="30920" spans="10:11">
      <c r="J30920" s="1"/>
      <c r="K30920"/>
    </row>
    <row r="30921" spans="10:11">
      <c r="J30921" s="1"/>
      <c r="K30921"/>
    </row>
    <row r="30922" spans="10:11">
      <c r="J30922" s="1"/>
      <c r="K30922"/>
    </row>
    <row r="30923" spans="10:11">
      <c r="J30923" s="1"/>
      <c r="K30923"/>
    </row>
    <row r="30924" spans="10:11">
      <c r="J30924" s="1"/>
      <c r="K30924"/>
    </row>
    <row r="30925" spans="10:11">
      <c r="J30925" s="1"/>
      <c r="K30925"/>
    </row>
    <row r="30926" spans="10:11">
      <c r="J30926" s="1"/>
      <c r="K30926"/>
    </row>
    <row r="30927" spans="10:11">
      <c r="J30927" s="1"/>
      <c r="K30927"/>
    </row>
    <row r="30928" spans="10:11">
      <c r="J30928" s="1"/>
      <c r="K30928"/>
    </row>
    <row r="30929" spans="10:11">
      <c r="J30929" s="1"/>
      <c r="K30929"/>
    </row>
    <row r="30930" spans="10:11">
      <c r="J30930" s="1"/>
      <c r="K30930"/>
    </row>
    <row r="30931" spans="10:11">
      <c r="J30931" s="1"/>
      <c r="K30931"/>
    </row>
    <row r="30932" spans="10:11">
      <c r="J30932" s="1"/>
      <c r="K30932"/>
    </row>
    <row r="30933" spans="10:11">
      <c r="J30933" s="1"/>
      <c r="K30933"/>
    </row>
    <row r="30934" spans="10:11">
      <c r="J30934" s="1"/>
      <c r="K30934"/>
    </row>
    <row r="30935" spans="10:11">
      <c r="J30935" s="1"/>
      <c r="K30935"/>
    </row>
    <row r="30936" spans="10:11">
      <c r="J30936" s="1"/>
      <c r="K30936"/>
    </row>
    <row r="30937" spans="10:11">
      <c r="J30937" s="1"/>
      <c r="K30937"/>
    </row>
    <row r="30938" spans="10:11">
      <c r="J30938" s="1"/>
      <c r="K30938"/>
    </row>
    <row r="30939" spans="10:11">
      <c r="J30939" s="1"/>
      <c r="K30939"/>
    </row>
    <row r="30940" spans="10:11">
      <c r="J30940" s="1"/>
      <c r="K30940"/>
    </row>
    <row r="30941" spans="10:11">
      <c r="J30941" s="1"/>
      <c r="K30941"/>
    </row>
    <row r="30942" spans="10:11">
      <c r="J30942" s="1"/>
      <c r="K30942"/>
    </row>
    <row r="30943" spans="10:11">
      <c r="J30943" s="1"/>
      <c r="K30943"/>
    </row>
    <row r="30944" spans="10:11">
      <c r="J30944" s="1"/>
      <c r="K30944"/>
    </row>
    <row r="30945" spans="10:11">
      <c r="J30945" s="1"/>
      <c r="K30945"/>
    </row>
    <row r="30946" spans="10:11">
      <c r="J30946" s="1"/>
      <c r="K30946"/>
    </row>
    <row r="30947" spans="10:11">
      <c r="J30947" s="1"/>
      <c r="K30947"/>
    </row>
    <row r="30948" spans="10:11">
      <c r="J30948" s="1"/>
      <c r="K30948"/>
    </row>
    <row r="30949" spans="10:11">
      <c r="J30949" s="1"/>
      <c r="K30949"/>
    </row>
    <row r="30950" spans="10:11">
      <c r="J30950" s="1"/>
      <c r="K30950"/>
    </row>
    <row r="30951" spans="10:11">
      <c r="J30951" s="1"/>
      <c r="K30951"/>
    </row>
    <row r="30952" spans="10:11">
      <c r="J30952" s="1"/>
      <c r="K30952"/>
    </row>
    <row r="30953" spans="10:11">
      <c r="J30953" s="1"/>
      <c r="K30953"/>
    </row>
    <row r="30954" spans="10:11">
      <c r="J30954" s="1"/>
      <c r="K30954"/>
    </row>
    <row r="30955" spans="10:11">
      <c r="J30955" s="1"/>
      <c r="K30955"/>
    </row>
    <row r="30956" spans="10:11">
      <c r="J30956" s="1"/>
      <c r="K30956"/>
    </row>
    <row r="30957" spans="10:11">
      <c r="J30957" s="1"/>
      <c r="K30957"/>
    </row>
    <row r="30958" spans="10:11">
      <c r="J30958" s="1"/>
      <c r="K30958"/>
    </row>
    <row r="30959" spans="10:11">
      <c r="J30959" s="1"/>
      <c r="K30959"/>
    </row>
    <row r="30960" spans="10:11">
      <c r="J30960" s="1"/>
      <c r="K30960"/>
    </row>
    <row r="30961" spans="10:11">
      <c r="J30961" s="1"/>
      <c r="K30961"/>
    </row>
    <row r="30962" spans="10:11">
      <c r="J30962" s="1"/>
      <c r="K30962"/>
    </row>
    <row r="30963" spans="10:11">
      <c r="J30963" s="1"/>
      <c r="K30963"/>
    </row>
    <row r="30964" spans="10:11">
      <c r="J30964" s="1"/>
      <c r="K30964"/>
    </row>
    <row r="30965" spans="10:11">
      <c r="J30965" s="1"/>
      <c r="K30965"/>
    </row>
    <row r="30966" spans="10:11">
      <c r="J30966" s="1"/>
      <c r="K30966"/>
    </row>
    <row r="30967" spans="10:11">
      <c r="J30967" s="1"/>
      <c r="K30967"/>
    </row>
    <row r="30968" spans="10:11">
      <c r="J30968" s="1"/>
      <c r="K30968"/>
    </row>
    <row r="30969" spans="10:11">
      <c r="J30969" s="1"/>
      <c r="K30969"/>
    </row>
    <row r="30970" spans="10:11">
      <c r="J30970" s="1"/>
      <c r="K30970"/>
    </row>
    <row r="30971" spans="10:11">
      <c r="J30971" s="1"/>
      <c r="K30971"/>
    </row>
    <row r="30972" spans="10:11">
      <c r="J30972" s="1"/>
      <c r="K30972"/>
    </row>
    <row r="30973" spans="10:11">
      <c r="J30973" s="1"/>
      <c r="K30973"/>
    </row>
    <row r="30974" spans="10:11">
      <c r="J30974" s="1"/>
      <c r="K30974"/>
    </row>
    <row r="30975" spans="10:11">
      <c r="J30975" s="1"/>
      <c r="K30975"/>
    </row>
    <row r="30976" spans="10:11">
      <c r="J30976" s="1"/>
      <c r="K30976"/>
    </row>
    <row r="30977" spans="10:11">
      <c r="J30977" s="1"/>
      <c r="K30977"/>
    </row>
    <row r="30978" spans="10:11">
      <c r="J30978" s="1"/>
      <c r="K30978"/>
    </row>
    <row r="30979" spans="10:11">
      <c r="J30979" s="1"/>
      <c r="K30979"/>
    </row>
    <row r="30980" spans="10:11">
      <c r="J30980" s="1"/>
      <c r="K30980"/>
    </row>
    <row r="30981" spans="10:11">
      <c r="J30981" s="1"/>
      <c r="K30981"/>
    </row>
    <row r="30982" spans="10:11">
      <c r="J30982" s="1"/>
      <c r="K30982"/>
    </row>
    <row r="30983" spans="10:11">
      <c r="J30983" s="1"/>
      <c r="K30983"/>
    </row>
    <row r="30984" spans="10:11">
      <c r="J30984" s="1"/>
      <c r="K30984"/>
    </row>
    <row r="30985" spans="10:11">
      <c r="J30985" s="1"/>
      <c r="K30985"/>
    </row>
    <row r="30986" spans="10:11">
      <c r="J30986" s="1"/>
      <c r="K30986"/>
    </row>
    <row r="30987" spans="10:11">
      <c r="J30987" s="1"/>
      <c r="K30987"/>
    </row>
    <row r="30988" spans="10:11">
      <c r="J30988" s="1"/>
      <c r="K30988"/>
    </row>
    <row r="30989" spans="10:11">
      <c r="J30989" s="1"/>
      <c r="K30989"/>
    </row>
    <row r="30990" spans="10:11">
      <c r="J30990" s="1"/>
      <c r="K30990"/>
    </row>
    <row r="30991" spans="10:11">
      <c r="J30991" s="1"/>
      <c r="K30991"/>
    </row>
    <row r="30992" spans="10:11">
      <c r="J30992" s="1"/>
      <c r="K30992"/>
    </row>
    <row r="30993" spans="10:11">
      <c r="J30993" s="1"/>
      <c r="K30993"/>
    </row>
    <row r="30994" spans="10:11">
      <c r="J30994" s="1"/>
      <c r="K30994"/>
    </row>
    <row r="30995" spans="10:11">
      <c r="J30995" s="1"/>
      <c r="K30995"/>
    </row>
    <row r="30996" spans="10:11">
      <c r="J30996" s="1"/>
      <c r="K30996"/>
    </row>
    <row r="30997" spans="10:11">
      <c r="J30997" s="1"/>
      <c r="K30997"/>
    </row>
    <row r="30998" spans="10:11">
      <c r="J30998" s="1"/>
      <c r="K30998"/>
    </row>
    <row r="30999" spans="10:11">
      <c r="J30999" s="1"/>
      <c r="K30999"/>
    </row>
    <row r="31000" spans="10:11">
      <c r="J31000" s="1"/>
      <c r="K31000"/>
    </row>
    <row r="31001" spans="10:11">
      <c r="J31001" s="1"/>
      <c r="K31001"/>
    </row>
    <row r="31002" spans="10:11">
      <c r="J31002" s="1"/>
      <c r="K31002"/>
    </row>
    <row r="31003" spans="10:11">
      <c r="J31003" s="1"/>
      <c r="K31003"/>
    </row>
    <row r="31004" spans="10:11">
      <c r="J31004" s="1"/>
      <c r="K31004"/>
    </row>
    <row r="31005" spans="10:11">
      <c r="J31005" s="1"/>
      <c r="K31005"/>
    </row>
    <row r="31006" spans="10:11">
      <c r="J31006" s="1"/>
      <c r="K31006"/>
    </row>
    <row r="31007" spans="10:11">
      <c r="J31007" s="1"/>
      <c r="K31007"/>
    </row>
    <row r="31008" spans="10:11">
      <c r="J31008" s="1"/>
      <c r="K31008"/>
    </row>
    <row r="31009" spans="10:11">
      <c r="J31009" s="1"/>
      <c r="K31009"/>
    </row>
    <row r="31010" spans="10:11">
      <c r="J31010" s="1"/>
      <c r="K31010"/>
    </row>
    <row r="31011" spans="10:11">
      <c r="J31011" s="1"/>
      <c r="K31011"/>
    </row>
    <row r="31012" spans="10:11">
      <c r="J31012" s="1"/>
      <c r="K31012"/>
    </row>
    <row r="31013" spans="10:11">
      <c r="J31013" s="1"/>
      <c r="K31013"/>
    </row>
    <row r="31014" spans="10:11">
      <c r="J31014" s="1"/>
      <c r="K31014"/>
    </row>
    <row r="31015" spans="10:11">
      <c r="J31015" s="1"/>
      <c r="K31015"/>
    </row>
    <row r="31016" spans="10:11">
      <c r="J31016" s="1"/>
      <c r="K31016"/>
    </row>
    <row r="31017" spans="10:11">
      <c r="J31017" s="1"/>
      <c r="K31017"/>
    </row>
    <row r="31018" spans="10:11">
      <c r="J31018" s="1"/>
      <c r="K31018"/>
    </row>
    <row r="31019" spans="10:11">
      <c r="J31019" s="1"/>
      <c r="K31019"/>
    </row>
    <row r="31020" spans="10:11">
      <c r="J31020" s="1"/>
      <c r="K31020"/>
    </row>
    <row r="31021" spans="10:11">
      <c r="J31021" s="1"/>
      <c r="K31021"/>
    </row>
    <row r="31022" spans="10:11">
      <c r="J31022" s="1"/>
      <c r="K31022"/>
    </row>
    <row r="31023" spans="10:11">
      <c r="J31023" s="1"/>
      <c r="K31023"/>
    </row>
    <row r="31024" spans="10:11">
      <c r="J31024" s="1"/>
      <c r="K31024"/>
    </row>
    <row r="31025" spans="10:11">
      <c r="J31025" s="1"/>
      <c r="K31025"/>
    </row>
    <row r="31026" spans="10:11">
      <c r="J31026" s="1"/>
      <c r="K31026"/>
    </row>
    <row r="31027" spans="10:11">
      <c r="J31027" s="1"/>
      <c r="K31027"/>
    </row>
    <row r="31028" spans="10:11">
      <c r="J31028" s="1"/>
      <c r="K31028"/>
    </row>
    <row r="31029" spans="10:11">
      <c r="J31029" s="1"/>
      <c r="K31029"/>
    </row>
    <row r="31030" spans="10:11">
      <c r="J31030" s="1"/>
      <c r="K31030"/>
    </row>
    <row r="31031" spans="10:11">
      <c r="J31031" s="1"/>
      <c r="K31031"/>
    </row>
    <row r="31032" spans="10:11">
      <c r="J31032" s="1"/>
      <c r="K31032"/>
    </row>
    <row r="31033" spans="10:11">
      <c r="J31033" s="1"/>
      <c r="K31033"/>
    </row>
    <row r="31034" spans="10:11">
      <c r="J31034" s="1"/>
      <c r="K31034"/>
    </row>
    <row r="31035" spans="10:11">
      <c r="J31035" s="1"/>
      <c r="K31035"/>
    </row>
    <row r="31036" spans="10:11">
      <c r="J31036" s="1"/>
      <c r="K31036"/>
    </row>
    <row r="31037" spans="10:11">
      <c r="J31037" s="1"/>
      <c r="K31037"/>
    </row>
    <row r="31038" spans="10:11">
      <c r="J31038" s="1"/>
      <c r="K31038"/>
    </row>
    <row r="31039" spans="10:11">
      <c r="J31039" s="1"/>
      <c r="K31039"/>
    </row>
    <row r="31040" spans="10:11">
      <c r="J31040" s="1"/>
      <c r="K31040"/>
    </row>
    <row r="31041" spans="10:11">
      <c r="J31041" s="1"/>
      <c r="K31041"/>
    </row>
    <row r="31042" spans="10:11">
      <c r="J31042" s="1"/>
      <c r="K31042"/>
    </row>
    <row r="31043" spans="10:11">
      <c r="J31043" s="1"/>
      <c r="K31043"/>
    </row>
    <row r="31044" spans="10:11">
      <c r="J31044" s="1"/>
      <c r="K31044"/>
    </row>
    <row r="31045" spans="10:11">
      <c r="J31045" s="1"/>
      <c r="K31045"/>
    </row>
    <row r="31046" spans="10:11">
      <c r="J31046" s="1"/>
      <c r="K31046"/>
    </row>
    <row r="31047" spans="10:11">
      <c r="J31047" s="1"/>
      <c r="K31047"/>
    </row>
    <row r="31048" spans="10:11">
      <c r="J31048" s="1"/>
      <c r="K31048"/>
    </row>
    <row r="31049" spans="10:11">
      <c r="J31049" s="1"/>
      <c r="K31049"/>
    </row>
    <row r="31050" spans="10:11">
      <c r="J31050" s="1"/>
      <c r="K31050"/>
    </row>
    <row r="31051" spans="10:11">
      <c r="J31051" s="1"/>
      <c r="K31051"/>
    </row>
    <row r="31052" spans="10:11">
      <c r="J31052" s="1"/>
      <c r="K31052"/>
    </row>
    <row r="31053" spans="10:11">
      <c r="J31053" s="1"/>
      <c r="K31053"/>
    </row>
    <row r="31054" spans="10:11">
      <c r="J31054" s="1"/>
      <c r="K31054"/>
    </row>
    <row r="31055" spans="10:11">
      <c r="J31055" s="1"/>
      <c r="K31055"/>
    </row>
    <row r="31056" spans="10:11">
      <c r="J31056" s="1"/>
      <c r="K31056"/>
    </row>
    <row r="31057" spans="10:11">
      <c r="J31057" s="1"/>
      <c r="K31057"/>
    </row>
    <row r="31058" spans="10:11">
      <c r="J31058" s="1"/>
      <c r="K31058"/>
    </row>
    <row r="31059" spans="10:11">
      <c r="J31059" s="1"/>
      <c r="K31059"/>
    </row>
    <row r="31060" spans="10:11">
      <c r="J31060" s="1"/>
      <c r="K31060"/>
    </row>
    <row r="31061" spans="10:11">
      <c r="J31061" s="1"/>
      <c r="K31061"/>
    </row>
    <row r="31062" spans="10:11">
      <c r="J31062" s="1"/>
      <c r="K31062"/>
    </row>
    <row r="31063" spans="10:11">
      <c r="J31063" s="1"/>
      <c r="K31063"/>
    </row>
    <row r="31064" spans="10:11">
      <c r="J31064" s="1"/>
      <c r="K31064"/>
    </row>
    <row r="31065" spans="10:11">
      <c r="J31065" s="1"/>
      <c r="K31065"/>
    </row>
    <row r="31066" spans="10:11">
      <c r="J31066" s="1"/>
      <c r="K31066"/>
    </row>
    <row r="31067" spans="10:11">
      <c r="J31067" s="1"/>
      <c r="K31067"/>
    </row>
    <row r="31068" spans="10:11">
      <c r="J31068" s="1"/>
      <c r="K31068"/>
    </row>
    <row r="31069" spans="10:11">
      <c r="J31069" s="1"/>
      <c r="K31069"/>
    </row>
    <row r="31070" spans="10:11">
      <c r="J31070" s="1"/>
      <c r="K31070"/>
    </row>
    <row r="31071" spans="10:11">
      <c r="J31071" s="1"/>
      <c r="K31071"/>
    </row>
    <row r="31072" spans="10:11">
      <c r="J31072" s="1"/>
      <c r="K31072"/>
    </row>
    <row r="31073" spans="10:11">
      <c r="J31073" s="1"/>
      <c r="K31073"/>
    </row>
    <row r="31074" spans="10:11">
      <c r="J31074" s="1"/>
      <c r="K31074"/>
    </row>
    <row r="31075" spans="10:11">
      <c r="J31075" s="1"/>
      <c r="K31075"/>
    </row>
    <row r="31076" spans="10:11">
      <c r="J31076" s="1"/>
      <c r="K31076"/>
    </row>
    <row r="31077" spans="10:11">
      <c r="J31077" s="1"/>
      <c r="K31077"/>
    </row>
    <row r="31078" spans="10:11">
      <c r="J31078" s="1"/>
      <c r="K31078"/>
    </row>
    <row r="31079" spans="10:11">
      <c r="J31079" s="1"/>
      <c r="K31079"/>
    </row>
    <row r="31080" spans="10:11">
      <c r="J31080" s="1"/>
      <c r="K31080"/>
    </row>
    <row r="31081" spans="10:11">
      <c r="J31081" s="1"/>
      <c r="K31081"/>
    </row>
    <row r="31082" spans="10:11">
      <c r="J31082" s="1"/>
      <c r="K31082"/>
    </row>
    <row r="31083" spans="10:11">
      <c r="J31083" s="1"/>
      <c r="K31083"/>
    </row>
    <row r="31084" spans="10:11">
      <c r="J31084" s="1"/>
      <c r="K31084"/>
    </row>
    <row r="31085" spans="10:11">
      <c r="J31085" s="1"/>
      <c r="K31085"/>
    </row>
    <row r="31086" spans="10:11">
      <c r="J31086" s="1"/>
      <c r="K31086"/>
    </row>
    <row r="31087" spans="10:11">
      <c r="J31087" s="1"/>
      <c r="K31087"/>
    </row>
    <row r="31088" spans="10:11">
      <c r="J31088" s="1"/>
      <c r="K31088"/>
    </row>
    <row r="31089" spans="10:11">
      <c r="J31089" s="1"/>
      <c r="K31089"/>
    </row>
    <row r="31090" spans="10:11">
      <c r="J31090" s="1"/>
      <c r="K31090"/>
    </row>
    <row r="31091" spans="10:11">
      <c r="J31091" s="1"/>
      <c r="K31091"/>
    </row>
    <row r="31092" spans="10:11">
      <c r="J31092" s="1"/>
      <c r="K31092"/>
    </row>
    <row r="31093" spans="10:11">
      <c r="J31093" s="1"/>
      <c r="K31093"/>
    </row>
    <row r="31094" spans="10:11">
      <c r="J31094" s="1"/>
      <c r="K31094"/>
    </row>
    <row r="31095" spans="10:11">
      <c r="J31095" s="1"/>
      <c r="K31095"/>
    </row>
    <row r="31096" spans="10:11">
      <c r="J31096" s="1"/>
      <c r="K31096"/>
    </row>
    <row r="31097" spans="10:11">
      <c r="J31097" s="1"/>
      <c r="K31097"/>
    </row>
    <row r="31098" spans="10:11">
      <c r="J31098" s="1"/>
      <c r="K31098"/>
    </row>
    <row r="31099" spans="10:11">
      <c r="J31099" s="1"/>
      <c r="K31099"/>
    </row>
    <row r="31100" spans="10:11">
      <c r="J31100" s="1"/>
      <c r="K31100"/>
    </row>
    <row r="31101" spans="10:11">
      <c r="J31101" s="1"/>
      <c r="K31101"/>
    </row>
    <row r="31102" spans="10:11">
      <c r="J31102" s="1"/>
      <c r="K31102"/>
    </row>
    <row r="31103" spans="10:11">
      <c r="J31103" s="1"/>
      <c r="K31103"/>
    </row>
    <row r="31104" spans="10:11">
      <c r="J31104" s="1"/>
      <c r="K31104"/>
    </row>
    <row r="31105" spans="10:11">
      <c r="J31105" s="1"/>
      <c r="K31105"/>
    </row>
    <row r="31106" spans="10:11">
      <c r="J31106" s="1"/>
      <c r="K31106"/>
    </row>
    <row r="31107" spans="10:11">
      <c r="J31107" s="1"/>
      <c r="K31107"/>
    </row>
    <row r="31108" spans="10:11">
      <c r="J31108" s="1"/>
      <c r="K31108"/>
    </row>
    <row r="31109" spans="10:11">
      <c r="J31109" s="1"/>
      <c r="K31109"/>
    </row>
    <row r="31110" spans="10:11">
      <c r="J31110" s="1"/>
      <c r="K31110"/>
    </row>
    <row r="31111" spans="10:11">
      <c r="J31111" s="1"/>
      <c r="K31111"/>
    </row>
    <row r="31112" spans="10:11">
      <c r="J31112" s="1"/>
      <c r="K31112"/>
    </row>
    <row r="31113" spans="10:11">
      <c r="J31113" s="1"/>
      <c r="K31113"/>
    </row>
    <row r="31114" spans="10:11">
      <c r="J31114" s="1"/>
      <c r="K31114"/>
    </row>
    <row r="31115" spans="10:11">
      <c r="J31115" s="1"/>
      <c r="K31115"/>
    </row>
    <row r="31116" spans="10:11">
      <c r="J31116" s="1"/>
      <c r="K31116"/>
    </row>
    <row r="31117" spans="10:11">
      <c r="J31117" s="1"/>
      <c r="K31117"/>
    </row>
    <row r="31118" spans="10:11">
      <c r="J31118" s="1"/>
      <c r="K31118"/>
    </row>
    <row r="31119" spans="10:11">
      <c r="J31119" s="1"/>
      <c r="K31119"/>
    </row>
    <row r="31120" spans="10:11">
      <c r="J31120" s="1"/>
      <c r="K31120"/>
    </row>
    <row r="31121" spans="10:11">
      <c r="J31121" s="1"/>
      <c r="K31121"/>
    </row>
    <row r="31122" spans="10:11">
      <c r="J31122" s="1"/>
      <c r="K31122"/>
    </row>
    <row r="31123" spans="10:11">
      <c r="J31123" s="1"/>
      <c r="K31123"/>
    </row>
    <row r="31124" spans="10:11">
      <c r="J31124" s="1"/>
      <c r="K31124"/>
    </row>
    <row r="31125" spans="10:11">
      <c r="J31125" s="1"/>
      <c r="K31125"/>
    </row>
    <row r="31126" spans="10:11">
      <c r="J31126" s="1"/>
      <c r="K31126"/>
    </row>
    <row r="31127" spans="10:11">
      <c r="J31127" s="1"/>
      <c r="K31127"/>
    </row>
    <row r="31128" spans="10:11">
      <c r="J31128" s="1"/>
      <c r="K31128"/>
    </row>
    <row r="31129" spans="10:11">
      <c r="J31129" s="1"/>
      <c r="K31129"/>
    </row>
    <row r="31130" spans="10:11">
      <c r="J31130" s="1"/>
      <c r="K31130"/>
    </row>
    <row r="31131" spans="10:11">
      <c r="J31131" s="1"/>
      <c r="K31131"/>
    </row>
    <row r="31132" spans="10:11">
      <c r="J31132" s="1"/>
      <c r="K31132"/>
    </row>
    <row r="31133" spans="10:11">
      <c r="J31133" s="1"/>
      <c r="K31133"/>
    </row>
    <row r="31134" spans="10:11">
      <c r="J31134" s="1"/>
      <c r="K31134"/>
    </row>
    <row r="31135" spans="10:11">
      <c r="J31135" s="1"/>
      <c r="K31135"/>
    </row>
    <row r="31136" spans="10:11">
      <c r="J31136" s="1"/>
      <c r="K31136"/>
    </row>
    <row r="31137" spans="10:11">
      <c r="J31137" s="1"/>
      <c r="K31137"/>
    </row>
    <row r="31138" spans="10:11">
      <c r="J31138" s="1"/>
      <c r="K31138"/>
    </row>
    <row r="31139" spans="10:11">
      <c r="J31139" s="1"/>
      <c r="K31139"/>
    </row>
    <row r="31140" spans="10:11">
      <c r="J31140" s="1"/>
      <c r="K31140"/>
    </row>
    <row r="31141" spans="10:11">
      <c r="J31141" s="1"/>
      <c r="K31141"/>
    </row>
    <row r="31142" spans="10:11">
      <c r="J31142" s="1"/>
      <c r="K31142"/>
    </row>
    <row r="31143" spans="10:11">
      <c r="J31143" s="1"/>
      <c r="K31143"/>
    </row>
    <row r="31144" spans="10:11">
      <c r="J31144" s="1"/>
      <c r="K31144"/>
    </row>
    <row r="31145" spans="10:11">
      <c r="J31145" s="1"/>
      <c r="K31145"/>
    </row>
    <row r="31146" spans="10:11">
      <c r="J31146" s="1"/>
      <c r="K31146"/>
    </row>
    <row r="31147" spans="10:11">
      <c r="J31147" s="1"/>
      <c r="K31147"/>
    </row>
    <row r="31148" spans="10:11">
      <c r="J31148" s="1"/>
      <c r="K31148"/>
    </row>
    <row r="31149" spans="10:11">
      <c r="J31149" s="1"/>
      <c r="K31149"/>
    </row>
    <row r="31150" spans="10:11">
      <c r="J31150" s="1"/>
      <c r="K31150"/>
    </row>
    <row r="31151" spans="10:11">
      <c r="J31151" s="1"/>
      <c r="K31151"/>
    </row>
    <row r="31152" spans="10:11">
      <c r="J31152" s="1"/>
      <c r="K31152"/>
    </row>
    <row r="31153" spans="10:11">
      <c r="J31153" s="1"/>
      <c r="K31153"/>
    </row>
    <row r="31154" spans="10:11">
      <c r="J31154" s="1"/>
      <c r="K31154"/>
    </row>
    <row r="31155" spans="10:11">
      <c r="J31155" s="1"/>
      <c r="K31155"/>
    </row>
    <row r="31156" spans="10:11">
      <c r="J31156" s="1"/>
      <c r="K31156"/>
    </row>
    <row r="31157" spans="10:11">
      <c r="J31157" s="1"/>
      <c r="K31157"/>
    </row>
    <row r="31158" spans="10:11">
      <c r="J31158" s="1"/>
      <c r="K31158"/>
    </row>
    <row r="31159" spans="10:11">
      <c r="J31159" s="1"/>
      <c r="K31159"/>
    </row>
    <row r="31160" spans="10:11">
      <c r="J31160" s="1"/>
      <c r="K31160"/>
    </row>
    <row r="31161" spans="10:11">
      <c r="J31161" s="1"/>
      <c r="K31161"/>
    </row>
    <row r="31162" spans="10:11">
      <c r="J31162" s="1"/>
      <c r="K31162"/>
    </row>
    <row r="31163" spans="10:11">
      <c r="J31163" s="1"/>
      <c r="K31163"/>
    </row>
    <row r="31164" spans="10:11">
      <c r="J31164" s="1"/>
      <c r="K31164"/>
    </row>
    <row r="31165" spans="10:11">
      <c r="J31165" s="1"/>
      <c r="K31165"/>
    </row>
    <row r="31166" spans="10:11">
      <c r="J31166" s="1"/>
      <c r="K31166"/>
    </row>
    <row r="31167" spans="10:11">
      <c r="J31167" s="1"/>
      <c r="K31167"/>
    </row>
    <row r="31168" spans="10:11">
      <c r="J31168" s="1"/>
      <c r="K31168"/>
    </row>
    <row r="31169" spans="10:11">
      <c r="J31169" s="1"/>
      <c r="K31169"/>
    </row>
    <row r="31170" spans="10:11">
      <c r="J31170" s="1"/>
      <c r="K31170"/>
    </row>
    <row r="31171" spans="10:11">
      <c r="J31171" s="1"/>
      <c r="K31171"/>
    </row>
    <row r="31172" spans="10:11">
      <c r="J31172" s="1"/>
      <c r="K31172"/>
    </row>
    <row r="31173" spans="10:11">
      <c r="J31173" s="1"/>
      <c r="K31173"/>
    </row>
    <row r="31174" spans="10:11">
      <c r="J31174" s="1"/>
      <c r="K31174"/>
    </row>
    <row r="31175" spans="10:11">
      <c r="J31175" s="1"/>
      <c r="K31175"/>
    </row>
    <row r="31176" spans="10:11">
      <c r="J31176" s="1"/>
      <c r="K31176"/>
    </row>
    <row r="31177" spans="10:11">
      <c r="J31177" s="1"/>
      <c r="K31177"/>
    </row>
    <row r="31178" spans="10:11">
      <c r="J31178" s="1"/>
      <c r="K31178"/>
    </row>
    <row r="31179" spans="10:11">
      <c r="J31179" s="1"/>
      <c r="K31179"/>
    </row>
    <row r="31180" spans="10:11">
      <c r="J31180" s="1"/>
      <c r="K31180"/>
    </row>
    <row r="31181" spans="10:11">
      <c r="J31181" s="1"/>
      <c r="K31181"/>
    </row>
    <row r="31182" spans="10:11">
      <c r="J31182" s="1"/>
      <c r="K31182"/>
    </row>
    <row r="31183" spans="10:11">
      <c r="J31183" s="1"/>
      <c r="K31183"/>
    </row>
    <row r="31184" spans="10:11">
      <c r="J31184" s="1"/>
      <c r="K31184"/>
    </row>
    <row r="31185" spans="10:11">
      <c r="J31185" s="1"/>
      <c r="K31185"/>
    </row>
    <row r="31186" spans="10:11">
      <c r="J31186" s="1"/>
      <c r="K31186"/>
    </row>
    <row r="31187" spans="10:11">
      <c r="J31187" s="1"/>
      <c r="K31187"/>
    </row>
    <row r="31188" spans="10:11">
      <c r="J31188" s="1"/>
      <c r="K31188"/>
    </row>
    <row r="31189" spans="10:11">
      <c r="J31189" s="1"/>
      <c r="K31189"/>
    </row>
    <row r="31190" spans="10:11">
      <c r="J31190" s="1"/>
      <c r="K31190"/>
    </row>
    <row r="31191" spans="10:11">
      <c r="J31191" s="1"/>
      <c r="K31191"/>
    </row>
    <row r="31192" spans="10:11">
      <c r="J31192" s="1"/>
      <c r="K31192"/>
    </row>
    <row r="31193" spans="10:11">
      <c r="J31193" s="1"/>
      <c r="K31193"/>
    </row>
    <row r="31194" spans="10:11">
      <c r="J31194" s="1"/>
      <c r="K31194"/>
    </row>
    <row r="31195" spans="10:11">
      <c r="J31195" s="1"/>
      <c r="K31195"/>
    </row>
    <row r="31196" spans="10:11">
      <c r="J31196" s="1"/>
      <c r="K31196"/>
    </row>
    <row r="31197" spans="10:11">
      <c r="J31197" s="1"/>
      <c r="K31197"/>
    </row>
    <row r="31198" spans="10:11">
      <c r="J31198" s="1"/>
      <c r="K31198"/>
    </row>
    <row r="31199" spans="10:11">
      <c r="J31199" s="1"/>
      <c r="K31199"/>
    </row>
    <row r="31200" spans="10:11">
      <c r="J31200" s="1"/>
      <c r="K31200"/>
    </row>
    <row r="31201" spans="10:11">
      <c r="J31201" s="1"/>
      <c r="K31201"/>
    </row>
    <row r="31202" spans="10:11">
      <c r="J31202" s="1"/>
      <c r="K31202"/>
    </row>
    <row r="31203" spans="10:11">
      <c r="J31203" s="1"/>
      <c r="K31203"/>
    </row>
    <row r="31204" spans="10:11">
      <c r="J31204" s="1"/>
      <c r="K31204"/>
    </row>
    <row r="31205" spans="10:11">
      <c r="J31205" s="1"/>
      <c r="K31205"/>
    </row>
    <row r="31206" spans="10:11">
      <c r="J31206" s="1"/>
      <c r="K31206"/>
    </row>
    <row r="31207" spans="10:11">
      <c r="J31207" s="1"/>
      <c r="K31207"/>
    </row>
    <row r="31208" spans="10:11">
      <c r="J31208" s="1"/>
      <c r="K31208"/>
    </row>
    <row r="31209" spans="10:11">
      <c r="J31209" s="1"/>
      <c r="K31209"/>
    </row>
    <row r="31210" spans="10:11">
      <c r="J31210" s="1"/>
      <c r="K31210"/>
    </row>
    <row r="31211" spans="10:11">
      <c r="J31211" s="1"/>
      <c r="K31211"/>
    </row>
    <row r="31212" spans="10:11">
      <c r="J31212" s="1"/>
      <c r="K31212"/>
    </row>
    <row r="31213" spans="10:11">
      <c r="J31213" s="1"/>
      <c r="K31213"/>
    </row>
    <row r="31214" spans="10:11">
      <c r="J31214" s="1"/>
      <c r="K31214"/>
    </row>
    <row r="31215" spans="10:11">
      <c r="J31215" s="1"/>
      <c r="K31215"/>
    </row>
    <row r="31216" spans="10:11">
      <c r="J31216" s="1"/>
      <c r="K31216"/>
    </row>
    <row r="31217" spans="10:11">
      <c r="J31217" s="1"/>
      <c r="K31217"/>
    </row>
    <row r="31218" spans="10:11">
      <c r="J31218" s="1"/>
      <c r="K31218"/>
    </row>
    <row r="31219" spans="10:11">
      <c r="J31219" s="1"/>
      <c r="K31219"/>
    </row>
    <row r="31220" spans="10:11">
      <c r="J31220" s="1"/>
      <c r="K31220"/>
    </row>
    <row r="31221" spans="10:11">
      <c r="J31221" s="1"/>
      <c r="K31221"/>
    </row>
    <row r="31222" spans="10:11">
      <c r="J31222" s="1"/>
      <c r="K31222"/>
    </row>
    <row r="31223" spans="10:11">
      <c r="J31223" s="1"/>
      <c r="K31223"/>
    </row>
    <row r="31224" spans="10:11">
      <c r="J31224" s="1"/>
      <c r="K31224"/>
    </row>
    <row r="31225" spans="10:11">
      <c r="J31225" s="1"/>
      <c r="K31225"/>
    </row>
    <row r="31226" spans="10:11">
      <c r="J31226" s="1"/>
      <c r="K31226"/>
    </row>
    <row r="31227" spans="10:11">
      <c r="J31227" s="1"/>
      <c r="K31227"/>
    </row>
    <row r="31228" spans="10:11">
      <c r="J31228" s="1"/>
      <c r="K31228"/>
    </row>
    <row r="31229" spans="10:11">
      <c r="J31229" s="1"/>
      <c r="K31229"/>
    </row>
    <row r="31230" spans="10:11">
      <c r="J31230" s="1"/>
      <c r="K31230"/>
    </row>
    <row r="31231" spans="10:11">
      <c r="J31231" s="1"/>
      <c r="K31231"/>
    </row>
    <row r="31232" spans="10:11">
      <c r="J31232" s="1"/>
      <c r="K31232"/>
    </row>
    <row r="31233" spans="10:11">
      <c r="J31233" s="1"/>
      <c r="K31233"/>
    </row>
    <row r="31234" spans="10:11">
      <c r="J31234" s="1"/>
      <c r="K31234"/>
    </row>
    <row r="31235" spans="10:11">
      <c r="J31235" s="1"/>
      <c r="K31235"/>
    </row>
    <row r="31236" spans="10:11">
      <c r="J31236" s="1"/>
      <c r="K31236"/>
    </row>
    <row r="31237" spans="10:11">
      <c r="J31237" s="1"/>
      <c r="K31237"/>
    </row>
    <row r="31238" spans="10:11">
      <c r="J31238" s="1"/>
      <c r="K31238"/>
    </row>
    <row r="31239" spans="10:11">
      <c r="J31239" s="1"/>
      <c r="K31239"/>
    </row>
    <row r="31240" spans="10:11">
      <c r="J31240" s="1"/>
      <c r="K31240"/>
    </row>
    <row r="31241" spans="10:11">
      <c r="J31241" s="1"/>
      <c r="K31241"/>
    </row>
    <row r="31242" spans="10:11">
      <c r="J31242" s="1"/>
      <c r="K31242"/>
    </row>
    <row r="31243" spans="10:11">
      <c r="J31243" s="1"/>
      <c r="K31243"/>
    </row>
    <row r="31244" spans="10:11">
      <c r="J31244" s="1"/>
      <c r="K31244"/>
    </row>
    <row r="31245" spans="10:11">
      <c r="J31245" s="1"/>
      <c r="K31245"/>
    </row>
    <row r="31246" spans="10:11">
      <c r="J31246" s="1"/>
      <c r="K31246"/>
    </row>
    <row r="31247" spans="10:11">
      <c r="J31247" s="1"/>
      <c r="K31247"/>
    </row>
    <row r="31248" spans="10:11">
      <c r="J31248" s="1"/>
      <c r="K31248"/>
    </row>
    <row r="31249" spans="10:11">
      <c r="J31249" s="1"/>
      <c r="K31249"/>
    </row>
    <row r="31250" spans="10:11">
      <c r="J31250" s="1"/>
      <c r="K31250"/>
    </row>
    <row r="31251" spans="10:11">
      <c r="J31251" s="1"/>
      <c r="K31251"/>
    </row>
    <row r="31252" spans="10:11">
      <c r="J31252" s="1"/>
      <c r="K31252"/>
    </row>
    <row r="31253" spans="10:11">
      <c r="J31253" s="1"/>
      <c r="K31253"/>
    </row>
    <row r="31254" spans="10:11">
      <c r="J31254" s="1"/>
      <c r="K31254"/>
    </row>
    <row r="31255" spans="10:11">
      <c r="J31255" s="1"/>
      <c r="K31255"/>
    </row>
    <row r="31256" spans="10:11">
      <c r="J31256" s="1"/>
      <c r="K31256"/>
    </row>
    <row r="31257" spans="10:11">
      <c r="J31257" s="1"/>
      <c r="K31257"/>
    </row>
    <row r="31258" spans="10:11">
      <c r="J31258" s="1"/>
      <c r="K31258"/>
    </row>
    <row r="31259" spans="10:11">
      <c r="J31259" s="1"/>
      <c r="K31259"/>
    </row>
    <row r="31260" spans="10:11">
      <c r="J31260" s="1"/>
      <c r="K31260"/>
    </row>
    <row r="31261" spans="10:11">
      <c r="J31261" s="1"/>
      <c r="K31261"/>
    </row>
    <row r="31262" spans="10:11">
      <c r="J31262" s="1"/>
      <c r="K31262"/>
    </row>
    <row r="31263" spans="10:11">
      <c r="J31263" s="1"/>
      <c r="K31263"/>
    </row>
    <row r="31264" spans="10:11">
      <c r="J31264" s="1"/>
      <c r="K31264"/>
    </row>
    <row r="31265" spans="10:11">
      <c r="J31265" s="1"/>
      <c r="K31265"/>
    </row>
    <row r="31266" spans="10:11">
      <c r="J31266" s="1"/>
      <c r="K31266"/>
    </row>
    <row r="31267" spans="10:11">
      <c r="J31267" s="1"/>
      <c r="K31267"/>
    </row>
    <row r="31268" spans="10:11">
      <c r="J31268" s="1"/>
      <c r="K31268"/>
    </row>
    <row r="31269" spans="10:11">
      <c r="J31269" s="1"/>
      <c r="K31269"/>
    </row>
    <row r="31270" spans="10:11">
      <c r="J31270" s="1"/>
      <c r="K31270"/>
    </row>
    <row r="31271" spans="10:11">
      <c r="J31271" s="1"/>
      <c r="K31271"/>
    </row>
    <row r="31272" spans="10:11">
      <c r="J31272" s="1"/>
      <c r="K31272"/>
    </row>
    <row r="31273" spans="10:11">
      <c r="J31273" s="1"/>
      <c r="K31273"/>
    </row>
    <row r="31274" spans="10:11">
      <c r="J31274" s="1"/>
      <c r="K31274"/>
    </row>
    <row r="31275" spans="10:11">
      <c r="J31275" s="1"/>
      <c r="K31275"/>
    </row>
    <row r="31276" spans="10:11">
      <c r="J31276" s="1"/>
      <c r="K31276"/>
    </row>
    <row r="31277" spans="10:11">
      <c r="J31277" s="1"/>
      <c r="K31277"/>
    </row>
    <row r="31278" spans="10:11">
      <c r="J31278" s="1"/>
      <c r="K31278"/>
    </row>
    <row r="31279" spans="10:11">
      <c r="J31279" s="1"/>
      <c r="K31279"/>
    </row>
    <row r="31280" spans="10:11">
      <c r="J31280" s="1"/>
      <c r="K31280"/>
    </row>
    <row r="31281" spans="10:11">
      <c r="J31281" s="1"/>
      <c r="K31281"/>
    </row>
    <row r="31282" spans="10:11">
      <c r="J31282" s="1"/>
      <c r="K31282"/>
    </row>
    <row r="31283" spans="10:11">
      <c r="J31283" s="1"/>
      <c r="K31283"/>
    </row>
    <row r="31284" spans="10:11">
      <c r="J31284" s="1"/>
      <c r="K31284"/>
    </row>
    <row r="31285" spans="10:11">
      <c r="J31285" s="1"/>
      <c r="K31285"/>
    </row>
    <row r="31286" spans="10:11">
      <c r="J31286" s="1"/>
      <c r="K31286"/>
    </row>
    <row r="31287" spans="10:11">
      <c r="J31287" s="1"/>
      <c r="K31287"/>
    </row>
    <row r="31288" spans="10:11">
      <c r="J31288" s="1"/>
      <c r="K31288"/>
    </row>
    <row r="31289" spans="10:11">
      <c r="J31289" s="1"/>
      <c r="K31289"/>
    </row>
    <row r="31290" spans="10:11">
      <c r="J31290" s="1"/>
      <c r="K31290"/>
    </row>
    <row r="31291" spans="10:11">
      <c r="J31291" s="1"/>
      <c r="K31291"/>
    </row>
    <row r="31292" spans="10:11">
      <c r="J31292" s="1"/>
      <c r="K31292"/>
    </row>
    <row r="31293" spans="10:11">
      <c r="J31293" s="1"/>
      <c r="K31293"/>
    </row>
    <row r="31294" spans="10:11">
      <c r="J31294" s="1"/>
      <c r="K31294"/>
    </row>
    <row r="31295" spans="10:11">
      <c r="J31295" s="1"/>
      <c r="K31295"/>
    </row>
    <row r="31296" spans="10:11">
      <c r="J31296" s="1"/>
      <c r="K31296"/>
    </row>
    <row r="31297" spans="10:11">
      <c r="J31297" s="1"/>
      <c r="K31297"/>
    </row>
    <row r="31298" spans="10:11">
      <c r="J31298" s="1"/>
      <c r="K31298"/>
    </row>
    <row r="31299" spans="10:11">
      <c r="J31299" s="1"/>
      <c r="K31299"/>
    </row>
    <row r="31300" spans="10:11">
      <c r="J31300" s="1"/>
      <c r="K31300"/>
    </row>
    <row r="31301" spans="10:11">
      <c r="J31301" s="1"/>
      <c r="K31301"/>
    </row>
    <row r="31302" spans="10:11">
      <c r="J31302" s="1"/>
      <c r="K31302"/>
    </row>
    <row r="31303" spans="10:11">
      <c r="J31303" s="1"/>
      <c r="K31303"/>
    </row>
    <row r="31304" spans="10:11">
      <c r="J31304" s="1"/>
      <c r="K31304"/>
    </row>
    <row r="31305" spans="10:11">
      <c r="J31305" s="1"/>
      <c r="K31305"/>
    </row>
    <row r="31306" spans="10:11">
      <c r="J31306" s="1"/>
      <c r="K31306"/>
    </row>
    <row r="31307" spans="10:11">
      <c r="J31307" s="1"/>
      <c r="K31307"/>
    </row>
    <row r="31308" spans="10:11">
      <c r="J31308" s="1"/>
      <c r="K31308"/>
    </row>
    <row r="31309" spans="10:11">
      <c r="J31309" s="1"/>
      <c r="K31309"/>
    </row>
    <row r="31310" spans="10:11">
      <c r="J31310" s="1"/>
      <c r="K31310"/>
    </row>
    <row r="31311" spans="10:11">
      <c r="J31311" s="1"/>
      <c r="K31311"/>
    </row>
    <row r="31312" spans="10:11">
      <c r="J31312" s="1"/>
      <c r="K31312"/>
    </row>
    <row r="31313" spans="10:11">
      <c r="J31313" s="1"/>
      <c r="K31313"/>
    </row>
    <row r="31314" spans="10:11">
      <c r="J31314" s="1"/>
      <c r="K31314"/>
    </row>
    <row r="31315" spans="10:11">
      <c r="J31315" s="1"/>
      <c r="K31315"/>
    </row>
    <row r="31316" spans="10:11">
      <c r="J31316" s="1"/>
      <c r="K31316"/>
    </row>
    <row r="31317" spans="10:11">
      <c r="J31317" s="1"/>
      <c r="K31317"/>
    </row>
    <row r="31318" spans="10:11">
      <c r="J31318" s="1"/>
      <c r="K31318"/>
    </row>
    <row r="31319" spans="10:11">
      <c r="J31319" s="1"/>
      <c r="K31319"/>
    </row>
    <row r="31320" spans="10:11">
      <c r="J31320" s="1"/>
      <c r="K31320"/>
    </row>
    <row r="31321" spans="10:11">
      <c r="J31321" s="1"/>
      <c r="K31321"/>
    </row>
    <row r="31322" spans="10:11">
      <c r="J31322" s="1"/>
      <c r="K31322"/>
    </row>
    <row r="31323" spans="10:11">
      <c r="J31323" s="1"/>
      <c r="K31323"/>
    </row>
    <row r="31324" spans="10:11">
      <c r="J31324" s="1"/>
      <c r="K31324"/>
    </row>
    <row r="31325" spans="10:11">
      <c r="J31325" s="1"/>
      <c r="K31325"/>
    </row>
    <row r="31326" spans="10:11">
      <c r="J31326" s="1"/>
      <c r="K31326"/>
    </row>
    <row r="31327" spans="10:11">
      <c r="J31327" s="1"/>
      <c r="K31327"/>
    </row>
    <row r="31328" spans="10:11">
      <c r="J31328" s="1"/>
      <c r="K31328"/>
    </row>
    <row r="31329" spans="10:11">
      <c r="J31329" s="1"/>
      <c r="K31329"/>
    </row>
    <row r="31330" spans="10:11">
      <c r="J31330" s="1"/>
      <c r="K31330"/>
    </row>
    <row r="31331" spans="10:11">
      <c r="J31331" s="1"/>
      <c r="K31331"/>
    </row>
    <row r="31332" spans="10:11">
      <c r="J31332" s="1"/>
      <c r="K31332"/>
    </row>
    <row r="31333" spans="10:11">
      <c r="J31333" s="1"/>
      <c r="K31333"/>
    </row>
    <row r="31334" spans="10:11">
      <c r="J31334" s="1"/>
      <c r="K31334"/>
    </row>
    <row r="31335" spans="10:11">
      <c r="J31335" s="1"/>
      <c r="K31335"/>
    </row>
    <row r="31336" spans="10:11">
      <c r="J31336" s="1"/>
      <c r="K31336"/>
    </row>
    <row r="31337" spans="10:11">
      <c r="J31337" s="1"/>
      <c r="K31337"/>
    </row>
    <row r="31338" spans="10:11">
      <c r="J31338" s="1"/>
      <c r="K31338"/>
    </row>
    <row r="31339" spans="10:11">
      <c r="J31339" s="1"/>
      <c r="K31339"/>
    </row>
    <row r="31340" spans="10:11">
      <c r="J31340" s="1"/>
      <c r="K31340"/>
    </row>
    <row r="31341" spans="10:11">
      <c r="J31341" s="1"/>
      <c r="K31341"/>
    </row>
    <row r="31342" spans="10:11">
      <c r="J31342" s="1"/>
      <c r="K31342"/>
    </row>
    <row r="31343" spans="10:11">
      <c r="J31343" s="1"/>
      <c r="K31343"/>
    </row>
    <row r="31344" spans="10:11">
      <c r="J31344" s="1"/>
      <c r="K31344"/>
    </row>
    <row r="31345" spans="10:11">
      <c r="J31345" s="1"/>
      <c r="K31345"/>
    </row>
    <row r="31346" spans="10:11">
      <c r="J31346" s="1"/>
      <c r="K31346"/>
    </row>
    <row r="31347" spans="10:11">
      <c r="J31347" s="1"/>
      <c r="K31347"/>
    </row>
    <row r="31348" spans="10:11">
      <c r="J31348" s="1"/>
      <c r="K31348"/>
    </row>
    <row r="31349" spans="10:11">
      <c r="J31349" s="1"/>
      <c r="K31349"/>
    </row>
    <row r="31350" spans="10:11">
      <c r="J31350" s="1"/>
      <c r="K31350"/>
    </row>
    <row r="31351" spans="10:11">
      <c r="J31351" s="1"/>
      <c r="K31351"/>
    </row>
    <row r="31352" spans="10:11">
      <c r="J31352" s="1"/>
      <c r="K31352"/>
    </row>
    <row r="31353" spans="10:11">
      <c r="J31353" s="1"/>
      <c r="K31353"/>
    </row>
    <row r="31354" spans="10:11">
      <c r="J31354" s="1"/>
      <c r="K31354"/>
    </row>
    <row r="31355" spans="10:11">
      <c r="J31355" s="1"/>
      <c r="K31355"/>
    </row>
    <row r="31356" spans="10:11">
      <c r="J31356" s="1"/>
      <c r="K31356"/>
    </row>
    <row r="31357" spans="10:11">
      <c r="J31357" s="1"/>
      <c r="K31357"/>
    </row>
    <row r="31358" spans="10:11">
      <c r="J31358" s="1"/>
      <c r="K31358"/>
    </row>
    <row r="31359" spans="10:11">
      <c r="J31359" s="1"/>
      <c r="K31359"/>
    </row>
    <row r="31360" spans="10:11">
      <c r="J31360" s="1"/>
      <c r="K31360"/>
    </row>
    <row r="31361" spans="10:11">
      <c r="J31361" s="1"/>
      <c r="K31361"/>
    </row>
    <row r="31362" spans="10:11">
      <c r="J31362" s="1"/>
      <c r="K31362"/>
    </row>
    <row r="31363" spans="10:11">
      <c r="J31363" s="1"/>
      <c r="K31363"/>
    </row>
    <row r="31364" spans="10:11">
      <c r="J31364" s="1"/>
      <c r="K31364"/>
    </row>
    <row r="31365" spans="10:11">
      <c r="J31365" s="1"/>
      <c r="K31365"/>
    </row>
    <row r="31366" spans="10:11">
      <c r="J31366" s="1"/>
      <c r="K31366"/>
    </row>
    <row r="31367" spans="10:11">
      <c r="J31367" s="1"/>
      <c r="K31367"/>
    </row>
    <row r="31368" spans="10:11">
      <c r="J31368" s="1"/>
      <c r="K31368"/>
    </row>
    <row r="31369" spans="10:11">
      <c r="J31369" s="1"/>
      <c r="K31369"/>
    </row>
    <row r="31370" spans="10:11">
      <c r="J31370" s="1"/>
      <c r="K31370"/>
    </row>
    <row r="31371" spans="10:11">
      <c r="J31371" s="1"/>
      <c r="K31371"/>
    </row>
    <row r="31372" spans="10:11">
      <c r="J31372" s="1"/>
      <c r="K31372"/>
    </row>
    <row r="31373" spans="10:11">
      <c r="J31373" s="1"/>
      <c r="K31373"/>
    </row>
    <row r="31374" spans="10:11">
      <c r="J31374" s="1"/>
      <c r="K31374"/>
    </row>
    <row r="31375" spans="10:11">
      <c r="J31375" s="1"/>
      <c r="K31375"/>
    </row>
    <row r="31376" spans="10:11">
      <c r="J31376" s="1"/>
      <c r="K31376"/>
    </row>
    <row r="31377" spans="10:11">
      <c r="J31377" s="1"/>
      <c r="K31377"/>
    </row>
    <row r="31378" spans="10:11">
      <c r="J31378" s="1"/>
      <c r="K31378"/>
    </row>
    <row r="31379" spans="10:11">
      <c r="J31379" s="1"/>
      <c r="K31379"/>
    </row>
    <row r="31380" spans="10:11">
      <c r="J31380" s="1"/>
      <c r="K31380"/>
    </row>
    <row r="31381" spans="10:11">
      <c r="J31381" s="1"/>
      <c r="K31381"/>
    </row>
    <row r="31382" spans="10:11">
      <c r="J31382" s="1"/>
      <c r="K31382"/>
    </row>
    <row r="31383" spans="10:11">
      <c r="J31383" s="1"/>
      <c r="K31383"/>
    </row>
    <row r="31384" spans="10:11">
      <c r="J31384" s="1"/>
      <c r="K31384"/>
    </row>
    <row r="31385" spans="10:11">
      <c r="J31385" s="1"/>
      <c r="K31385"/>
    </row>
    <row r="31386" spans="10:11">
      <c r="J31386" s="1"/>
      <c r="K31386"/>
    </row>
    <row r="31387" spans="10:11">
      <c r="J31387" s="1"/>
      <c r="K31387"/>
    </row>
    <row r="31388" spans="10:11">
      <c r="J31388" s="1"/>
      <c r="K31388"/>
    </row>
    <row r="31389" spans="10:11">
      <c r="J31389" s="1"/>
      <c r="K31389"/>
    </row>
    <row r="31390" spans="10:11">
      <c r="J31390" s="1"/>
      <c r="K31390"/>
    </row>
    <row r="31391" spans="10:11">
      <c r="J31391" s="1"/>
      <c r="K31391"/>
    </row>
    <row r="31392" spans="10:11">
      <c r="J31392" s="1"/>
      <c r="K31392"/>
    </row>
    <row r="31393" spans="10:11">
      <c r="J31393" s="1"/>
      <c r="K31393"/>
    </row>
    <row r="31394" spans="10:11">
      <c r="J31394" s="1"/>
      <c r="K31394"/>
    </row>
    <row r="31395" spans="10:11">
      <c r="J31395" s="1"/>
      <c r="K31395"/>
    </row>
    <row r="31396" spans="10:11">
      <c r="J31396" s="1"/>
      <c r="K31396"/>
    </row>
    <row r="31397" spans="10:11">
      <c r="J31397" s="1"/>
      <c r="K31397"/>
    </row>
    <row r="31398" spans="10:11">
      <c r="J31398" s="1"/>
      <c r="K31398"/>
    </row>
    <row r="31399" spans="10:11">
      <c r="J31399" s="1"/>
      <c r="K31399"/>
    </row>
    <row r="31400" spans="10:11">
      <c r="J31400" s="1"/>
      <c r="K31400"/>
    </row>
    <row r="31401" spans="10:11">
      <c r="J31401" s="1"/>
      <c r="K31401"/>
    </row>
    <row r="31402" spans="10:11">
      <c r="J31402" s="1"/>
      <c r="K31402"/>
    </row>
    <row r="31403" spans="10:11">
      <c r="J31403" s="1"/>
      <c r="K31403"/>
    </row>
    <row r="31404" spans="10:11">
      <c r="J31404" s="1"/>
      <c r="K31404"/>
    </row>
    <row r="31405" spans="10:11">
      <c r="J31405" s="1"/>
      <c r="K31405"/>
    </row>
    <row r="31406" spans="10:11">
      <c r="J31406" s="1"/>
      <c r="K31406"/>
    </row>
    <row r="31407" spans="10:11">
      <c r="J31407" s="1"/>
      <c r="K31407"/>
    </row>
    <row r="31408" spans="10:11">
      <c r="J31408" s="1"/>
      <c r="K31408"/>
    </row>
    <row r="31409" spans="10:11">
      <c r="J31409" s="1"/>
      <c r="K31409"/>
    </row>
    <row r="31410" spans="10:11">
      <c r="J31410" s="1"/>
      <c r="K31410"/>
    </row>
    <row r="31411" spans="10:11">
      <c r="J31411" s="1"/>
      <c r="K31411"/>
    </row>
    <row r="31412" spans="10:11">
      <c r="J31412" s="1"/>
      <c r="K31412"/>
    </row>
    <row r="31413" spans="10:11">
      <c r="J31413" s="1"/>
      <c r="K31413"/>
    </row>
    <row r="31414" spans="10:11">
      <c r="J31414" s="1"/>
      <c r="K31414"/>
    </row>
    <row r="31415" spans="10:11">
      <c r="J31415" s="1"/>
      <c r="K31415"/>
    </row>
    <row r="31416" spans="10:11">
      <c r="J31416" s="1"/>
      <c r="K31416"/>
    </row>
    <row r="31417" spans="10:11">
      <c r="J31417" s="1"/>
      <c r="K31417"/>
    </row>
    <row r="31418" spans="10:11">
      <c r="J31418" s="1"/>
      <c r="K31418"/>
    </row>
    <row r="31419" spans="10:11">
      <c r="J31419" s="1"/>
      <c r="K31419"/>
    </row>
    <row r="31420" spans="10:11">
      <c r="J31420" s="1"/>
      <c r="K31420"/>
    </row>
    <row r="31421" spans="10:11">
      <c r="J31421" s="1"/>
      <c r="K31421"/>
    </row>
    <row r="31422" spans="10:11">
      <c r="J31422" s="1"/>
      <c r="K31422"/>
    </row>
    <row r="31423" spans="10:11">
      <c r="J31423" s="1"/>
      <c r="K31423"/>
    </row>
    <row r="31424" spans="10:11">
      <c r="J31424" s="1"/>
      <c r="K31424"/>
    </row>
    <row r="31425" spans="10:11">
      <c r="J31425" s="1"/>
      <c r="K31425"/>
    </row>
    <row r="31426" spans="10:11">
      <c r="J31426" s="1"/>
      <c r="K31426"/>
    </row>
    <row r="31427" spans="10:11">
      <c r="J31427" s="1"/>
      <c r="K31427"/>
    </row>
    <row r="31428" spans="10:11">
      <c r="J31428" s="1"/>
      <c r="K31428"/>
    </row>
    <row r="31429" spans="10:11">
      <c r="J31429" s="1"/>
      <c r="K31429"/>
    </row>
    <row r="31430" spans="10:11">
      <c r="J31430" s="1"/>
      <c r="K31430"/>
    </row>
    <row r="31431" spans="10:11">
      <c r="J31431" s="1"/>
      <c r="K31431"/>
    </row>
    <row r="31432" spans="10:11">
      <c r="J31432" s="1"/>
      <c r="K31432"/>
    </row>
    <row r="31433" spans="10:11">
      <c r="J31433" s="1"/>
      <c r="K31433"/>
    </row>
    <row r="31434" spans="10:11">
      <c r="J31434" s="1"/>
      <c r="K31434"/>
    </row>
    <row r="31435" spans="10:11">
      <c r="J31435" s="1"/>
      <c r="K31435"/>
    </row>
    <row r="31436" spans="10:11">
      <c r="J31436" s="1"/>
      <c r="K31436"/>
    </row>
    <row r="31437" spans="10:11">
      <c r="J31437" s="1"/>
      <c r="K31437"/>
    </row>
    <row r="31438" spans="10:11">
      <c r="J31438" s="1"/>
      <c r="K31438"/>
    </row>
    <row r="31439" spans="10:11">
      <c r="J31439" s="1"/>
      <c r="K31439"/>
    </row>
    <row r="31440" spans="10:11">
      <c r="J31440" s="1"/>
      <c r="K31440"/>
    </row>
    <row r="31441" spans="10:11">
      <c r="J31441" s="1"/>
      <c r="K31441"/>
    </row>
    <row r="31442" spans="10:11">
      <c r="J31442" s="1"/>
      <c r="K31442"/>
    </row>
    <row r="31443" spans="10:11">
      <c r="J31443" s="1"/>
      <c r="K31443"/>
    </row>
    <row r="31444" spans="10:11">
      <c r="J31444" s="1"/>
      <c r="K31444"/>
    </row>
    <row r="31445" spans="10:11">
      <c r="J31445" s="1"/>
      <c r="K31445"/>
    </row>
    <row r="31446" spans="10:11">
      <c r="J31446" s="1"/>
      <c r="K31446"/>
    </row>
    <row r="31447" spans="10:11">
      <c r="J31447" s="1"/>
      <c r="K31447"/>
    </row>
    <row r="31448" spans="10:11">
      <c r="J31448" s="1"/>
      <c r="K31448"/>
    </row>
    <row r="31449" spans="10:11">
      <c r="J31449" s="1"/>
      <c r="K31449"/>
    </row>
    <row r="31450" spans="10:11">
      <c r="J31450" s="1"/>
      <c r="K31450"/>
    </row>
    <row r="31451" spans="10:11">
      <c r="J31451" s="1"/>
      <c r="K31451"/>
    </row>
    <row r="31452" spans="10:11">
      <c r="J31452" s="1"/>
      <c r="K31452"/>
    </row>
    <row r="31453" spans="10:11">
      <c r="J31453" s="1"/>
      <c r="K31453"/>
    </row>
    <row r="31454" spans="10:11">
      <c r="J31454" s="1"/>
      <c r="K31454"/>
    </row>
    <row r="31455" spans="10:11">
      <c r="J31455" s="1"/>
      <c r="K31455"/>
    </row>
    <row r="31456" spans="10:11">
      <c r="J31456" s="1"/>
      <c r="K31456"/>
    </row>
    <row r="31457" spans="10:11">
      <c r="J31457" s="1"/>
      <c r="K31457"/>
    </row>
    <row r="31458" spans="10:11">
      <c r="J31458" s="1"/>
      <c r="K31458"/>
    </row>
    <row r="31459" spans="10:11">
      <c r="J31459" s="1"/>
      <c r="K31459"/>
    </row>
    <row r="31460" spans="10:11">
      <c r="J31460" s="1"/>
      <c r="K31460"/>
    </row>
    <row r="31461" spans="10:11">
      <c r="J31461" s="1"/>
      <c r="K31461"/>
    </row>
    <row r="31462" spans="10:11">
      <c r="J31462" s="1"/>
      <c r="K31462"/>
    </row>
    <row r="31463" spans="10:11">
      <c r="J31463" s="1"/>
      <c r="K31463"/>
    </row>
    <row r="31464" spans="10:11">
      <c r="J31464" s="1"/>
      <c r="K31464"/>
    </row>
    <row r="31465" spans="10:11">
      <c r="J31465" s="1"/>
      <c r="K31465"/>
    </row>
    <row r="31466" spans="10:11">
      <c r="J31466" s="1"/>
      <c r="K31466"/>
    </row>
    <row r="31467" spans="10:11">
      <c r="J31467" s="1"/>
      <c r="K31467"/>
    </row>
    <row r="31468" spans="10:11">
      <c r="J31468" s="1"/>
      <c r="K31468"/>
    </row>
    <row r="31469" spans="10:11">
      <c r="J31469" s="1"/>
      <c r="K31469"/>
    </row>
    <row r="31470" spans="10:11">
      <c r="J31470" s="1"/>
      <c r="K31470"/>
    </row>
    <row r="31471" spans="10:11">
      <c r="J31471" s="1"/>
      <c r="K31471"/>
    </row>
    <row r="31472" spans="10:11">
      <c r="J31472" s="1"/>
      <c r="K31472"/>
    </row>
    <row r="31473" spans="10:11">
      <c r="J31473" s="1"/>
      <c r="K31473"/>
    </row>
    <row r="31474" spans="10:11">
      <c r="J31474" s="1"/>
      <c r="K31474"/>
    </row>
    <row r="31475" spans="10:11">
      <c r="J31475" s="1"/>
      <c r="K31475"/>
    </row>
    <row r="31476" spans="10:11">
      <c r="J31476" s="1"/>
      <c r="K31476"/>
    </row>
    <row r="31477" spans="10:11">
      <c r="J31477" s="1"/>
      <c r="K31477"/>
    </row>
    <row r="31478" spans="10:11">
      <c r="J31478" s="1"/>
      <c r="K31478"/>
    </row>
    <row r="31479" spans="10:11">
      <c r="J31479" s="1"/>
      <c r="K31479"/>
    </row>
    <row r="31480" spans="10:11">
      <c r="J31480" s="1"/>
      <c r="K31480"/>
    </row>
    <row r="31481" spans="10:11">
      <c r="J31481" s="1"/>
      <c r="K31481"/>
    </row>
    <row r="31482" spans="10:11">
      <c r="J31482" s="1"/>
      <c r="K31482"/>
    </row>
    <row r="31483" spans="10:11">
      <c r="J31483" s="1"/>
      <c r="K31483"/>
    </row>
    <row r="31484" spans="10:11">
      <c r="J31484" s="1"/>
      <c r="K31484"/>
    </row>
    <row r="31485" spans="10:11">
      <c r="J31485" s="1"/>
      <c r="K31485"/>
    </row>
    <row r="31486" spans="10:11">
      <c r="J31486" s="1"/>
      <c r="K31486"/>
    </row>
    <row r="31487" spans="10:11">
      <c r="J31487" s="1"/>
      <c r="K31487"/>
    </row>
    <row r="31488" spans="10:11">
      <c r="J31488" s="1"/>
      <c r="K31488"/>
    </row>
    <row r="31489" spans="10:11">
      <c r="J31489" s="1"/>
      <c r="K31489"/>
    </row>
    <row r="31490" spans="10:11">
      <c r="J31490" s="1"/>
      <c r="K31490"/>
    </row>
    <row r="31491" spans="10:11">
      <c r="J31491" s="1"/>
      <c r="K31491"/>
    </row>
    <row r="31492" spans="10:11">
      <c r="J31492" s="1"/>
      <c r="K31492"/>
    </row>
    <row r="31493" spans="10:11">
      <c r="J31493" s="1"/>
      <c r="K31493"/>
    </row>
    <row r="31494" spans="10:11">
      <c r="J31494" s="1"/>
      <c r="K31494"/>
    </row>
    <row r="31495" spans="10:11">
      <c r="J31495" s="1"/>
      <c r="K31495"/>
    </row>
    <row r="31496" spans="10:11">
      <c r="J31496" s="1"/>
      <c r="K31496"/>
    </row>
    <row r="31497" spans="10:11">
      <c r="J31497" s="1"/>
      <c r="K31497"/>
    </row>
    <row r="31498" spans="10:11">
      <c r="J31498" s="1"/>
      <c r="K31498"/>
    </row>
    <row r="31499" spans="10:11">
      <c r="J31499" s="1"/>
      <c r="K31499"/>
    </row>
    <row r="31500" spans="10:11">
      <c r="J31500" s="1"/>
      <c r="K31500"/>
    </row>
    <row r="31501" spans="10:11">
      <c r="J31501" s="1"/>
      <c r="K31501"/>
    </row>
    <row r="31502" spans="10:11">
      <c r="J31502" s="1"/>
      <c r="K31502"/>
    </row>
    <row r="31503" spans="10:11">
      <c r="J31503" s="1"/>
      <c r="K31503"/>
    </row>
    <row r="31504" spans="10:11">
      <c r="J31504" s="1"/>
      <c r="K31504"/>
    </row>
    <row r="31505" spans="10:11">
      <c r="J31505" s="1"/>
      <c r="K31505"/>
    </row>
    <row r="31506" spans="10:11">
      <c r="J31506" s="1"/>
      <c r="K31506"/>
    </row>
    <row r="31507" spans="10:11">
      <c r="J31507" s="1"/>
      <c r="K31507"/>
    </row>
    <row r="31508" spans="10:11">
      <c r="J31508" s="1"/>
      <c r="K31508"/>
    </row>
    <row r="31509" spans="10:11">
      <c r="J31509" s="1"/>
      <c r="K31509"/>
    </row>
    <row r="31510" spans="10:11">
      <c r="J31510" s="1"/>
      <c r="K31510"/>
    </row>
    <row r="31511" spans="10:11">
      <c r="J31511" s="1"/>
      <c r="K31511"/>
    </row>
    <row r="31512" spans="10:11">
      <c r="J31512" s="1"/>
      <c r="K31512"/>
    </row>
    <row r="31513" spans="10:11">
      <c r="J31513" s="1"/>
      <c r="K31513"/>
    </row>
    <row r="31514" spans="10:11">
      <c r="J31514" s="1"/>
      <c r="K31514"/>
    </row>
    <row r="31515" spans="10:11">
      <c r="J31515" s="1"/>
      <c r="K31515"/>
    </row>
    <row r="31516" spans="10:11">
      <c r="J31516" s="1"/>
      <c r="K31516"/>
    </row>
    <row r="31517" spans="10:11">
      <c r="J31517" s="1"/>
      <c r="K31517"/>
    </row>
    <row r="31518" spans="10:11">
      <c r="J31518" s="1"/>
      <c r="K31518"/>
    </row>
    <row r="31519" spans="10:11">
      <c r="J31519" s="1"/>
      <c r="K31519"/>
    </row>
    <row r="31520" spans="10:11">
      <c r="J31520" s="1"/>
      <c r="K31520"/>
    </row>
    <row r="31521" spans="10:11">
      <c r="J31521" s="1"/>
      <c r="K31521"/>
    </row>
    <row r="31522" spans="10:11">
      <c r="J31522" s="1"/>
      <c r="K31522"/>
    </row>
    <row r="31523" spans="10:11">
      <c r="J31523" s="1"/>
      <c r="K31523"/>
    </row>
    <row r="31524" spans="10:11">
      <c r="J31524" s="1"/>
      <c r="K31524"/>
    </row>
    <row r="31525" spans="10:11">
      <c r="J31525" s="1"/>
      <c r="K31525"/>
    </row>
    <row r="31526" spans="10:11">
      <c r="J31526" s="1"/>
      <c r="K31526"/>
    </row>
    <row r="31527" spans="10:11">
      <c r="J31527" s="1"/>
      <c r="K31527"/>
    </row>
    <row r="31528" spans="10:11">
      <c r="J31528" s="1"/>
      <c r="K31528"/>
    </row>
    <row r="31529" spans="10:11">
      <c r="J31529" s="1"/>
      <c r="K31529"/>
    </row>
    <row r="31530" spans="10:11">
      <c r="J31530" s="1"/>
      <c r="K31530"/>
    </row>
    <row r="31531" spans="10:11">
      <c r="J31531" s="1"/>
      <c r="K31531"/>
    </row>
    <row r="31532" spans="10:11">
      <c r="J31532" s="1"/>
      <c r="K31532"/>
    </row>
    <row r="31533" spans="10:11">
      <c r="J31533" s="1"/>
      <c r="K31533"/>
    </row>
    <row r="31534" spans="10:11">
      <c r="J31534" s="1"/>
      <c r="K31534"/>
    </row>
    <row r="31535" spans="10:11">
      <c r="J31535" s="1"/>
      <c r="K31535"/>
    </row>
    <row r="31536" spans="10:11">
      <c r="J31536" s="1"/>
      <c r="K31536"/>
    </row>
    <row r="31537" spans="10:11">
      <c r="J31537" s="1"/>
      <c r="K31537"/>
    </row>
    <row r="31538" spans="10:11">
      <c r="J31538" s="1"/>
      <c r="K31538"/>
    </row>
    <row r="31539" spans="10:11">
      <c r="J31539" s="1"/>
      <c r="K31539"/>
    </row>
    <row r="31540" spans="10:11">
      <c r="J31540" s="1"/>
      <c r="K31540"/>
    </row>
    <row r="31541" spans="10:11">
      <c r="J31541" s="1"/>
      <c r="K31541"/>
    </row>
    <row r="31542" spans="10:11">
      <c r="J31542" s="1"/>
      <c r="K31542"/>
    </row>
    <row r="31543" spans="10:11">
      <c r="J31543" s="1"/>
      <c r="K31543"/>
    </row>
    <row r="31544" spans="10:11">
      <c r="J31544" s="1"/>
      <c r="K31544"/>
    </row>
    <row r="31545" spans="10:11">
      <c r="J31545" s="1"/>
      <c r="K31545"/>
    </row>
    <row r="31546" spans="10:11">
      <c r="J31546" s="1"/>
      <c r="K31546"/>
    </row>
    <row r="31547" spans="10:11">
      <c r="J31547" s="1"/>
      <c r="K31547"/>
    </row>
    <row r="31548" spans="10:11">
      <c r="J31548" s="1"/>
      <c r="K31548"/>
    </row>
    <row r="31549" spans="10:11">
      <c r="J31549" s="1"/>
      <c r="K31549"/>
    </row>
    <row r="31550" spans="10:11">
      <c r="J31550" s="1"/>
      <c r="K31550"/>
    </row>
    <row r="31551" spans="10:11">
      <c r="J31551" s="1"/>
      <c r="K31551"/>
    </row>
    <row r="31552" spans="10:11">
      <c r="J31552" s="1"/>
      <c r="K31552"/>
    </row>
    <row r="31553" spans="10:11">
      <c r="J31553" s="1"/>
      <c r="K31553"/>
    </row>
    <row r="31554" spans="10:11">
      <c r="J31554" s="1"/>
      <c r="K31554"/>
    </row>
    <row r="31555" spans="10:11">
      <c r="J31555" s="1"/>
      <c r="K31555"/>
    </row>
    <row r="31556" spans="10:11">
      <c r="J31556" s="1"/>
      <c r="K31556"/>
    </row>
    <row r="31557" spans="10:11">
      <c r="J31557" s="1"/>
      <c r="K31557"/>
    </row>
    <row r="31558" spans="10:11">
      <c r="J31558" s="1"/>
      <c r="K31558"/>
    </row>
    <row r="31559" spans="10:11">
      <c r="J31559" s="1"/>
      <c r="K31559"/>
    </row>
    <row r="31560" spans="10:11">
      <c r="J31560" s="1"/>
      <c r="K31560"/>
    </row>
    <row r="31561" spans="10:11">
      <c r="J31561" s="1"/>
      <c r="K31561"/>
    </row>
    <row r="31562" spans="10:11">
      <c r="J31562" s="1"/>
      <c r="K31562"/>
    </row>
    <row r="31563" spans="10:11">
      <c r="J31563" s="1"/>
      <c r="K31563"/>
    </row>
    <row r="31564" spans="10:11">
      <c r="J31564" s="1"/>
      <c r="K31564"/>
    </row>
    <row r="31565" spans="10:11">
      <c r="J31565" s="1"/>
      <c r="K31565"/>
    </row>
    <row r="31566" spans="10:11">
      <c r="J31566" s="1"/>
      <c r="K31566"/>
    </row>
    <row r="31567" spans="10:11">
      <c r="J31567" s="1"/>
      <c r="K31567"/>
    </row>
    <row r="31568" spans="10:11">
      <c r="J31568" s="1"/>
      <c r="K31568"/>
    </row>
    <row r="31569" spans="10:11">
      <c r="J31569" s="1"/>
      <c r="K31569"/>
    </row>
    <row r="31570" spans="10:11">
      <c r="J31570" s="1"/>
      <c r="K31570"/>
    </row>
    <row r="31571" spans="10:11">
      <c r="J31571" s="1"/>
      <c r="K31571"/>
    </row>
    <row r="31572" spans="10:11">
      <c r="J31572" s="1"/>
      <c r="K31572"/>
    </row>
    <row r="31573" spans="10:11">
      <c r="J31573" s="1"/>
      <c r="K31573"/>
    </row>
    <row r="31574" spans="10:11">
      <c r="J31574" s="1"/>
      <c r="K31574"/>
    </row>
    <row r="31575" spans="10:11">
      <c r="J31575" s="1"/>
      <c r="K31575"/>
    </row>
    <row r="31576" spans="10:11">
      <c r="J31576" s="1"/>
      <c r="K31576"/>
    </row>
    <row r="31577" spans="10:11">
      <c r="J31577" s="1"/>
      <c r="K31577"/>
    </row>
    <row r="31578" spans="10:11">
      <c r="J31578" s="1"/>
      <c r="K31578"/>
    </row>
    <row r="31579" spans="10:11">
      <c r="J31579" s="1"/>
      <c r="K31579"/>
    </row>
    <row r="31580" spans="10:11">
      <c r="J31580" s="1"/>
      <c r="K31580"/>
    </row>
    <row r="31581" spans="10:11">
      <c r="J31581" s="1"/>
      <c r="K31581"/>
    </row>
    <row r="31582" spans="10:11">
      <c r="J31582" s="1"/>
      <c r="K31582"/>
    </row>
    <row r="31583" spans="10:11">
      <c r="J31583" s="1"/>
      <c r="K31583"/>
    </row>
    <row r="31584" spans="10:11">
      <c r="J31584" s="1"/>
      <c r="K31584"/>
    </row>
    <row r="31585" spans="10:11">
      <c r="J31585" s="1"/>
      <c r="K31585"/>
    </row>
    <row r="31586" spans="10:11">
      <c r="J31586" s="1"/>
      <c r="K31586"/>
    </row>
    <row r="31587" spans="10:11">
      <c r="J31587" s="1"/>
      <c r="K31587"/>
    </row>
    <row r="31588" spans="10:11">
      <c r="J31588" s="1"/>
      <c r="K31588"/>
    </row>
    <row r="31589" spans="10:11">
      <c r="J31589" s="1"/>
      <c r="K31589"/>
    </row>
    <row r="31590" spans="10:11">
      <c r="J31590" s="1"/>
      <c r="K31590"/>
    </row>
    <row r="31591" spans="10:11">
      <c r="J31591" s="1"/>
      <c r="K31591"/>
    </row>
    <row r="31592" spans="10:11">
      <c r="J31592" s="1"/>
      <c r="K31592"/>
    </row>
    <row r="31593" spans="10:11">
      <c r="J31593" s="1"/>
      <c r="K31593"/>
    </row>
    <row r="31594" spans="10:11">
      <c r="J31594" s="1"/>
      <c r="K31594"/>
    </row>
    <row r="31595" spans="10:11">
      <c r="J31595" s="1"/>
      <c r="K31595"/>
    </row>
    <row r="31596" spans="10:11">
      <c r="J31596" s="1"/>
      <c r="K31596"/>
    </row>
    <row r="31597" spans="10:11">
      <c r="J31597" s="1"/>
      <c r="K31597"/>
    </row>
    <row r="31598" spans="10:11">
      <c r="J31598" s="1"/>
      <c r="K31598"/>
    </row>
    <row r="31599" spans="10:11">
      <c r="J31599" s="1"/>
      <c r="K31599"/>
    </row>
    <row r="31600" spans="10:11">
      <c r="J31600" s="1"/>
      <c r="K31600"/>
    </row>
    <row r="31601" spans="10:11">
      <c r="J31601" s="1"/>
      <c r="K31601"/>
    </row>
    <row r="31602" spans="10:11">
      <c r="J31602" s="1"/>
      <c r="K31602"/>
    </row>
    <row r="31603" spans="10:11">
      <c r="J31603" s="1"/>
      <c r="K31603"/>
    </row>
    <row r="31604" spans="10:11">
      <c r="J31604" s="1"/>
      <c r="K31604"/>
    </row>
    <row r="31605" spans="10:11">
      <c r="J31605" s="1"/>
      <c r="K31605"/>
    </row>
    <row r="31606" spans="10:11">
      <c r="J31606" s="1"/>
      <c r="K31606"/>
    </row>
    <row r="31607" spans="10:11">
      <c r="J31607" s="1"/>
      <c r="K31607"/>
    </row>
    <row r="31608" spans="10:11">
      <c r="J31608" s="1"/>
      <c r="K31608"/>
    </row>
    <row r="31609" spans="10:11">
      <c r="J31609" s="1"/>
      <c r="K31609"/>
    </row>
    <row r="31610" spans="10:11">
      <c r="J31610" s="1"/>
      <c r="K31610"/>
    </row>
    <row r="31611" spans="10:11">
      <c r="J31611" s="1"/>
      <c r="K31611"/>
    </row>
    <row r="31612" spans="10:11">
      <c r="J31612" s="1"/>
      <c r="K31612"/>
    </row>
    <row r="31613" spans="10:11">
      <c r="J31613" s="1"/>
      <c r="K31613"/>
    </row>
    <row r="31614" spans="10:11">
      <c r="J31614" s="1"/>
      <c r="K31614"/>
    </row>
    <row r="31615" spans="10:11">
      <c r="J31615" s="1"/>
      <c r="K31615"/>
    </row>
    <row r="31616" spans="10:11">
      <c r="J31616" s="1"/>
      <c r="K31616"/>
    </row>
    <row r="31617" spans="10:11">
      <c r="J31617" s="1"/>
      <c r="K31617"/>
    </row>
    <row r="31618" spans="10:11">
      <c r="J31618" s="1"/>
      <c r="K31618"/>
    </row>
    <row r="31619" spans="10:11">
      <c r="J31619" s="1"/>
      <c r="K31619"/>
    </row>
    <row r="31620" spans="10:11">
      <c r="J31620" s="1"/>
      <c r="K31620"/>
    </row>
    <row r="31621" spans="10:11">
      <c r="J31621" s="1"/>
      <c r="K31621"/>
    </row>
    <row r="31622" spans="10:11">
      <c r="J31622" s="1"/>
      <c r="K31622"/>
    </row>
    <row r="31623" spans="10:11">
      <c r="J31623" s="1"/>
      <c r="K31623"/>
    </row>
    <row r="31624" spans="10:11">
      <c r="J31624" s="1"/>
      <c r="K31624"/>
    </row>
    <row r="31625" spans="10:11">
      <c r="J31625" s="1"/>
      <c r="K31625"/>
    </row>
    <row r="31626" spans="10:11">
      <c r="J31626" s="1"/>
      <c r="K31626"/>
    </row>
    <row r="31627" spans="10:11">
      <c r="J31627" s="1"/>
      <c r="K31627"/>
    </row>
    <row r="31628" spans="10:11">
      <c r="J31628" s="1"/>
      <c r="K31628"/>
    </row>
    <row r="31629" spans="10:11">
      <c r="J31629" s="1"/>
      <c r="K31629"/>
    </row>
    <row r="31630" spans="10:11">
      <c r="J31630" s="1"/>
      <c r="K31630"/>
    </row>
    <row r="31631" spans="10:11">
      <c r="J31631" s="1"/>
      <c r="K31631"/>
    </row>
    <row r="31632" spans="10:11">
      <c r="J31632" s="1"/>
      <c r="K31632"/>
    </row>
    <row r="31633" spans="10:11">
      <c r="J31633" s="1"/>
      <c r="K31633"/>
    </row>
    <row r="31634" spans="10:11">
      <c r="J31634" s="1"/>
      <c r="K31634"/>
    </row>
    <row r="31635" spans="10:11">
      <c r="J31635" s="1"/>
      <c r="K31635"/>
    </row>
    <row r="31636" spans="10:11">
      <c r="J31636" s="1"/>
      <c r="K31636"/>
    </row>
    <row r="31637" spans="10:11">
      <c r="J31637" s="1"/>
      <c r="K31637"/>
    </row>
    <row r="31638" spans="10:11">
      <c r="J31638" s="1"/>
      <c r="K31638"/>
    </row>
    <row r="31639" spans="10:11">
      <c r="J31639" s="1"/>
      <c r="K31639"/>
    </row>
    <row r="31640" spans="10:11">
      <c r="J31640" s="1"/>
      <c r="K31640"/>
    </row>
    <row r="31641" spans="10:11">
      <c r="J31641" s="1"/>
      <c r="K31641"/>
    </row>
    <row r="31642" spans="10:11">
      <c r="J31642" s="1"/>
      <c r="K31642"/>
    </row>
    <row r="31643" spans="10:11">
      <c r="J31643" s="1"/>
      <c r="K31643"/>
    </row>
    <row r="31644" spans="10:11">
      <c r="J31644" s="1"/>
      <c r="K31644"/>
    </row>
    <row r="31645" spans="10:11">
      <c r="J31645" s="1"/>
      <c r="K31645"/>
    </row>
    <row r="31646" spans="10:11">
      <c r="J31646" s="1"/>
      <c r="K31646"/>
    </row>
    <row r="31647" spans="10:11">
      <c r="J31647" s="1"/>
      <c r="K31647"/>
    </row>
    <row r="31648" spans="10:11">
      <c r="J31648" s="1"/>
      <c r="K31648"/>
    </row>
    <row r="31649" spans="10:11">
      <c r="J31649" s="1"/>
      <c r="K31649"/>
    </row>
    <row r="31650" spans="10:11">
      <c r="J31650" s="1"/>
      <c r="K31650"/>
    </row>
    <row r="31651" spans="10:11">
      <c r="J31651" s="1"/>
      <c r="K31651"/>
    </row>
    <row r="31652" spans="10:11">
      <c r="J31652" s="1"/>
      <c r="K31652"/>
    </row>
    <row r="31653" spans="10:11">
      <c r="J31653" s="1"/>
      <c r="K31653"/>
    </row>
    <row r="31654" spans="10:11">
      <c r="J31654" s="1"/>
      <c r="K31654"/>
    </row>
    <row r="31655" spans="10:11">
      <c r="J31655" s="1"/>
      <c r="K31655"/>
    </row>
    <row r="31656" spans="10:11">
      <c r="J31656" s="1"/>
      <c r="K31656"/>
    </row>
    <row r="31657" spans="10:11">
      <c r="J31657" s="1"/>
      <c r="K31657"/>
    </row>
    <row r="31658" spans="10:11">
      <c r="J31658" s="1"/>
      <c r="K31658"/>
    </row>
    <row r="31659" spans="10:11">
      <c r="J31659" s="1"/>
      <c r="K31659"/>
    </row>
    <row r="31660" spans="10:11">
      <c r="J31660" s="1"/>
      <c r="K31660"/>
    </row>
    <row r="31661" spans="10:11">
      <c r="J31661" s="1"/>
      <c r="K31661"/>
    </row>
    <row r="31662" spans="10:11">
      <c r="J31662" s="1"/>
      <c r="K31662"/>
    </row>
    <row r="31663" spans="10:11">
      <c r="J31663" s="1"/>
      <c r="K31663"/>
    </row>
    <row r="31664" spans="10:11">
      <c r="J31664" s="1"/>
      <c r="K31664"/>
    </row>
    <row r="31665" spans="10:11">
      <c r="J31665" s="1"/>
      <c r="K31665"/>
    </row>
    <row r="31666" spans="10:11">
      <c r="J31666" s="1"/>
      <c r="K31666"/>
    </row>
    <row r="31667" spans="10:11">
      <c r="J31667" s="1"/>
      <c r="K31667"/>
    </row>
    <row r="31668" spans="10:11">
      <c r="J31668" s="1"/>
      <c r="K31668"/>
    </row>
    <row r="31669" spans="10:11">
      <c r="J31669" s="1"/>
      <c r="K31669"/>
    </row>
    <row r="31670" spans="10:11">
      <c r="J31670" s="1"/>
      <c r="K31670"/>
    </row>
    <row r="31671" spans="10:11">
      <c r="J31671" s="1"/>
      <c r="K31671"/>
    </row>
    <row r="31672" spans="10:11">
      <c r="J31672" s="1"/>
      <c r="K31672"/>
    </row>
    <row r="31673" spans="10:11">
      <c r="J31673" s="1"/>
      <c r="K31673"/>
    </row>
    <row r="31674" spans="10:11">
      <c r="J31674" s="1"/>
      <c r="K31674"/>
    </row>
    <row r="31675" spans="10:11">
      <c r="J31675" s="1"/>
      <c r="K31675"/>
    </row>
    <row r="31676" spans="10:11">
      <c r="J31676" s="1"/>
      <c r="K31676"/>
    </row>
    <row r="31677" spans="10:11">
      <c r="J31677" s="1"/>
      <c r="K31677"/>
    </row>
    <row r="31678" spans="10:11">
      <c r="J31678" s="1"/>
      <c r="K31678"/>
    </row>
    <row r="31679" spans="10:11">
      <c r="J31679" s="1"/>
      <c r="K31679"/>
    </row>
    <row r="31680" spans="10:11">
      <c r="J31680" s="1"/>
      <c r="K31680"/>
    </row>
    <row r="31681" spans="10:11">
      <c r="J31681" s="1"/>
      <c r="K31681"/>
    </row>
    <row r="31682" spans="10:11">
      <c r="J31682" s="1"/>
      <c r="K31682"/>
    </row>
    <row r="31683" spans="10:11">
      <c r="J31683" s="1"/>
      <c r="K31683"/>
    </row>
    <row r="31684" spans="10:11">
      <c r="J31684" s="1"/>
      <c r="K31684"/>
    </row>
    <row r="31685" spans="10:11">
      <c r="J31685" s="1"/>
      <c r="K31685"/>
    </row>
    <row r="31686" spans="10:11">
      <c r="J31686" s="1"/>
      <c r="K31686"/>
    </row>
    <row r="31687" spans="10:11">
      <c r="J31687" s="1"/>
      <c r="K31687"/>
    </row>
    <row r="31688" spans="10:11">
      <c r="J31688" s="1"/>
      <c r="K31688"/>
    </row>
    <row r="31689" spans="10:11">
      <c r="J31689" s="1"/>
      <c r="K31689"/>
    </row>
    <row r="31690" spans="10:11">
      <c r="J31690" s="1"/>
      <c r="K31690"/>
    </row>
    <row r="31691" spans="10:11">
      <c r="J31691" s="1"/>
      <c r="K31691"/>
    </row>
    <row r="31692" spans="10:11">
      <c r="J31692" s="1"/>
      <c r="K31692"/>
    </row>
    <row r="31693" spans="10:11">
      <c r="J31693" s="1"/>
      <c r="K31693"/>
    </row>
    <row r="31694" spans="10:11">
      <c r="J31694" s="1"/>
      <c r="K31694"/>
    </row>
    <row r="31695" spans="10:11">
      <c r="J31695" s="1"/>
      <c r="K31695"/>
    </row>
    <row r="31696" spans="10:11">
      <c r="J31696" s="1"/>
      <c r="K31696"/>
    </row>
    <row r="31697" spans="10:11">
      <c r="J31697" s="1"/>
      <c r="K31697"/>
    </row>
    <row r="31698" spans="10:11">
      <c r="J31698" s="1"/>
      <c r="K31698"/>
    </row>
    <row r="31699" spans="10:11">
      <c r="J31699" s="1"/>
      <c r="K31699"/>
    </row>
    <row r="31700" spans="10:11">
      <c r="J31700" s="1"/>
      <c r="K31700"/>
    </row>
    <row r="31701" spans="10:11">
      <c r="J31701" s="1"/>
      <c r="K31701"/>
    </row>
    <row r="31702" spans="10:11">
      <c r="J31702" s="1"/>
      <c r="K31702"/>
    </row>
    <row r="31703" spans="10:11">
      <c r="J31703" s="1"/>
      <c r="K31703"/>
    </row>
    <row r="31704" spans="10:11">
      <c r="J31704" s="1"/>
      <c r="K31704"/>
    </row>
    <row r="31705" spans="10:11">
      <c r="J31705" s="1"/>
      <c r="K31705"/>
    </row>
    <row r="31706" spans="10:11">
      <c r="J31706" s="1"/>
      <c r="K31706"/>
    </row>
    <row r="31707" spans="10:11">
      <c r="J31707" s="1"/>
      <c r="K31707"/>
    </row>
    <row r="31708" spans="10:11">
      <c r="J31708" s="1"/>
      <c r="K31708"/>
    </row>
    <row r="31709" spans="10:11">
      <c r="J31709" s="1"/>
      <c r="K31709"/>
    </row>
    <row r="31710" spans="10:11">
      <c r="J31710" s="1"/>
      <c r="K31710"/>
    </row>
    <row r="31711" spans="10:11">
      <c r="J31711" s="1"/>
      <c r="K31711"/>
    </row>
    <row r="31712" spans="10:11">
      <c r="J31712" s="1"/>
      <c r="K31712"/>
    </row>
    <row r="31713" spans="10:11">
      <c r="J31713" s="1"/>
      <c r="K31713"/>
    </row>
    <row r="31714" spans="10:11">
      <c r="J31714" s="1"/>
      <c r="K31714"/>
    </row>
    <row r="31715" spans="10:11">
      <c r="J31715" s="1"/>
      <c r="K31715"/>
    </row>
    <row r="31716" spans="10:11">
      <c r="J31716" s="1"/>
      <c r="K31716"/>
    </row>
    <row r="31717" spans="10:11">
      <c r="J31717" s="1"/>
      <c r="K31717"/>
    </row>
    <row r="31718" spans="10:11">
      <c r="J31718" s="1"/>
      <c r="K31718"/>
    </row>
    <row r="31719" spans="10:11">
      <c r="J31719" s="1"/>
      <c r="K31719"/>
    </row>
    <row r="31720" spans="10:11">
      <c r="J31720" s="1"/>
      <c r="K31720"/>
    </row>
    <row r="31721" spans="10:11">
      <c r="J31721" s="1"/>
      <c r="K31721"/>
    </row>
    <row r="31722" spans="10:11">
      <c r="J31722" s="1"/>
      <c r="K31722"/>
    </row>
    <row r="31723" spans="10:11">
      <c r="J31723" s="1"/>
      <c r="K31723"/>
    </row>
    <row r="31724" spans="10:11">
      <c r="J31724" s="1"/>
      <c r="K31724"/>
    </row>
    <row r="31725" spans="10:11">
      <c r="J31725" s="1"/>
      <c r="K31725"/>
    </row>
    <row r="31726" spans="10:11">
      <c r="J31726" s="1"/>
      <c r="K31726"/>
    </row>
    <row r="31727" spans="10:11">
      <c r="J31727" s="1"/>
      <c r="K31727"/>
    </row>
    <row r="31728" spans="10:11">
      <c r="J31728" s="1"/>
      <c r="K31728"/>
    </row>
    <row r="31729" spans="10:11">
      <c r="J31729" s="1"/>
      <c r="K31729"/>
    </row>
    <row r="31730" spans="10:11">
      <c r="J31730" s="1"/>
      <c r="K31730"/>
    </row>
    <row r="31731" spans="10:11">
      <c r="J31731" s="1"/>
      <c r="K31731"/>
    </row>
    <row r="31732" spans="10:11">
      <c r="J31732" s="1"/>
      <c r="K31732"/>
    </row>
    <row r="31733" spans="10:11">
      <c r="J31733" s="1"/>
      <c r="K31733"/>
    </row>
    <row r="31734" spans="10:11">
      <c r="J31734" s="1"/>
      <c r="K31734"/>
    </row>
    <row r="31735" spans="10:11">
      <c r="J31735" s="1"/>
      <c r="K31735"/>
    </row>
    <row r="31736" spans="10:11">
      <c r="J31736" s="1"/>
      <c r="K31736"/>
    </row>
    <row r="31737" spans="10:11">
      <c r="J31737" s="1"/>
      <c r="K31737"/>
    </row>
    <row r="31738" spans="10:11">
      <c r="J31738" s="1"/>
      <c r="K31738"/>
    </row>
    <row r="31739" spans="10:11">
      <c r="J31739" s="1"/>
      <c r="K31739"/>
    </row>
    <row r="31740" spans="10:11">
      <c r="J31740" s="1"/>
      <c r="K31740"/>
    </row>
    <row r="31741" spans="10:11">
      <c r="J31741" s="1"/>
      <c r="K31741"/>
    </row>
    <row r="31742" spans="10:11">
      <c r="J31742" s="1"/>
      <c r="K31742"/>
    </row>
    <row r="31743" spans="10:11">
      <c r="J31743" s="1"/>
      <c r="K31743"/>
    </row>
    <row r="31744" spans="10:11">
      <c r="J31744" s="1"/>
      <c r="K31744"/>
    </row>
    <row r="31745" spans="10:11">
      <c r="J31745" s="1"/>
      <c r="K31745"/>
    </row>
    <row r="31746" spans="10:11">
      <c r="J31746" s="1"/>
      <c r="K31746"/>
    </row>
    <row r="31747" spans="10:11">
      <c r="J31747" s="1"/>
      <c r="K31747"/>
    </row>
    <row r="31748" spans="10:11">
      <c r="J31748" s="1"/>
      <c r="K31748"/>
    </row>
    <row r="31749" spans="10:11">
      <c r="J31749" s="1"/>
      <c r="K31749"/>
    </row>
    <row r="31750" spans="10:11">
      <c r="J31750" s="1"/>
      <c r="K31750"/>
    </row>
    <row r="31751" spans="10:11">
      <c r="J31751" s="1"/>
      <c r="K31751"/>
    </row>
    <row r="31752" spans="10:11">
      <c r="J31752" s="1"/>
      <c r="K31752"/>
    </row>
    <row r="31753" spans="10:11">
      <c r="J31753" s="1"/>
      <c r="K31753"/>
    </row>
    <row r="31754" spans="10:11">
      <c r="J31754" s="1"/>
      <c r="K31754"/>
    </row>
    <row r="31755" spans="10:11">
      <c r="J31755" s="1"/>
      <c r="K31755"/>
    </row>
    <row r="31756" spans="10:11">
      <c r="J31756" s="1"/>
      <c r="K31756"/>
    </row>
    <row r="31757" spans="10:11">
      <c r="J31757" s="1"/>
      <c r="K31757"/>
    </row>
    <row r="31758" spans="10:11">
      <c r="J31758" s="1"/>
      <c r="K31758"/>
    </row>
    <row r="31759" spans="10:11">
      <c r="J31759" s="1"/>
      <c r="K31759"/>
    </row>
    <row r="31760" spans="10:11">
      <c r="J31760" s="1"/>
      <c r="K31760"/>
    </row>
    <row r="31761" spans="10:11">
      <c r="J31761" s="1"/>
      <c r="K31761"/>
    </row>
    <row r="31762" spans="10:11">
      <c r="J31762" s="1"/>
      <c r="K31762"/>
    </row>
    <row r="31763" spans="10:11">
      <c r="J31763" s="1"/>
      <c r="K31763"/>
    </row>
    <row r="31764" spans="10:11">
      <c r="J31764" s="1"/>
      <c r="K31764"/>
    </row>
    <row r="31765" spans="10:11">
      <c r="J31765" s="1"/>
      <c r="K31765"/>
    </row>
    <row r="31766" spans="10:11">
      <c r="J31766" s="1"/>
      <c r="K31766"/>
    </row>
    <row r="31767" spans="10:11">
      <c r="J31767" s="1"/>
      <c r="K31767"/>
    </row>
    <row r="31768" spans="10:11">
      <c r="J31768" s="1"/>
      <c r="K31768"/>
    </row>
    <row r="31769" spans="10:11">
      <c r="J31769" s="1"/>
      <c r="K31769"/>
    </row>
    <row r="31770" spans="10:11">
      <c r="J31770" s="1"/>
      <c r="K31770"/>
    </row>
    <row r="31771" spans="10:11">
      <c r="J31771" s="1"/>
      <c r="K31771"/>
    </row>
    <row r="31772" spans="10:11">
      <c r="J31772" s="1"/>
      <c r="K31772"/>
    </row>
    <row r="31773" spans="10:11">
      <c r="J31773" s="1"/>
      <c r="K31773"/>
    </row>
    <row r="31774" spans="10:11">
      <c r="J31774" s="1"/>
      <c r="K31774"/>
    </row>
    <row r="31775" spans="10:11">
      <c r="J31775" s="1"/>
      <c r="K31775"/>
    </row>
    <row r="31776" spans="10:11">
      <c r="J31776" s="1"/>
      <c r="K31776"/>
    </row>
    <row r="31777" spans="10:11">
      <c r="J31777" s="1"/>
      <c r="K31777"/>
    </row>
    <row r="31778" spans="10:11">
      <c r="J31778" s="1"/>
      <c r="K31778"/>
    </row>
    <row r="31779" spans="10:11">
      <c r="J31779" s="1"/>
      <c r="K31779"/>
    </row>
    <row r="31780" spans="10:11">
      <c r="J31780" s="1"/>
      <c r="K31780"/>
    </row>
    <row r="31781" spans="10:11">
      <c r="J31781" s="1"/>
      <c r="K31781"/>
    </row>
    <row r="31782" spans="10:11">
      <c r="J31782" s="1"/>
      <c r="K31782"/>
    </row>
    <row r="31783" spans="10:11">
      <c r="J31783" s="1"/>
      <c r="K31783"/>
    </row>
    <row r="31784" spans="10:11">
      <c r="J31784" s="1"/>
      <c r="K31784"/>
    </row>
    <row r="31785" spans="10:11">
      <c r="J31785" s="1"/>
      <c r="K31785"/>
    </row>
    <row r="31786" spans="10:11">
      <c r="J31786" s="1"/>
      <c r="K31786"/>
    </row>
    <row r="31787" spans="10:11">
      <c r="J31787" s="1"/>
      <c r="K31787"/>
    </row>
    <row r="31788" spans="10:11">
      <c r="J31788" s="1"/>
      <c r="K31788"/>
    </row>
    <row r="31789" spans="10:11">
      <c r="J31789" s="1"/>
      <c r="K31789"/>
    </row>
    <row r="31790" spans="10:11">
      <c r="J31790" s="1"/>
      <c r="K31790"/>
    </row>
    <row r="31791" spans="10:11">
      <c r="J31791" s="1"/>
      <c r="K31791"/>
    </row>
    <row r="31792" spans="10:11">
      <c r="J31792" s="1"/>
      <c r="K31792"/>
    </row>
    <row r="31793" spans="10:11">
      <c r="J31793" s="1"/>
      <c r="K31793"/>
    </row>
    <row r="31794" spans="10:11">
      <c r="J31794" s="1"/>
      <c r="K31794"/>
    </row>
    <row r="31795" spans="10:11">
      <c r="J31795" s="1"/>
      <c r="K31795"/>
    </row>
    <row r="31796" spans="10:11">
      <c r="J31796" s="1"/>
      <c r="K31796"/>
    </row>
    <row r="31797" spans="10:11">
      <c r="J31797" s="1"/>
      <c r="K31797"/>
    </row>
    <row r="31798" spans="10:11">
      <c r="J31798" s="1"/>
      <c r="K31798"/>
    </row>
    <row r="31799" spans="10:11">
      <c r="J31799" s="1"/>
      <c r="K31799"/>
    </row>
    <row r="31800" spans="10:11">
      <c r="J31800" s="1"/>
      <c r="K31800"/>
    </row>
    <row r="31801" spans="10:11">
      <c r="J31801" s="1"/>
      <c r="K31801"/>
    </row>
    <row r="31802" spans="10:11">
      <c r="J31802" s="1"/>
      <c r="K31802"/>
    </row>
    <row r="31803" spans="10:11">
      <c r="J31803" s="1"/>
      <c r="K31803"/>
    </row>
    <row r="31804" spans="10:11">
      <c r="J31804" s="1"/>
      <c r="K31804"/>
    </row>
    <row r="31805" spans="10:11">
      <c r="J31805" s="1"/>
      <c r="K31805"/>
    </row>
    <row r="31806" spans="10:11">
      <c r="J31806" s="1"/>
      <c r="K31806"/>
    </row>
    <row r="31807" spans="10:11">
      <c r="J31807" s="1"/>
      <c r="K31807"/>
    </row>
    <row r="31808" spans="10:11">
      <c r="J31808" s="1"/>
      <c r="K31808"/>
    </row>
    <row r="31809" spans="10:11">
      <c r="J31809" s="1"/>
      <c r="K31809"/>
    </row>
    <row r="31810" spans="10:11">
      <c r="J31810" s="1"/>
      <c r="K31810"/>
    </row>
    <row r="31811" spans="10:11">
      <c r="J31811" s="1"/>
      <c r="K31811"/>
    </row>
    <row r="31812" spans="10:11">
      <c r="J31812" s="1"/>
      <c r="K31812"/>
    </row>
    <row r="31813" spans="10:11">
      <c r="J31813" s="1"/>
      <c r="K31813"/>
    </row>
    <row r="31814" spans="10:11">
      <c r="J31814" s="1"/>
      <c r="K31814"/>
    </row>
    <row r="31815" spans="10:11">
      <c r="J31815" s="1"/>
      <c r="K31815"/>
    </row>
    <row r="31816" spans="10:11">
      <c r="J31816" s="1"/>
      <c r="K31816"/>
    </row>
    <row r="31817" spans="10:11">
      <c r="J31817" s="1"/>
      <c r="K31817"/>
    </row>
    <row r="31818" spans="10:11">
      <c r="J31818" s="1"/>
      <c r="K31818"/>
    </row>
    <row r="31819" spans="10:11">
      <c r="J31819" s="1"/>
      <c r="K31819"/>
    </row>
    <row r="31820" spans="10:11">
      <c r="J31820" s="1"/>
      <c r="K31820"/>
    </row>
    <row r="31821" spans="10:11">
      <c r="J31821" s="1"/>
      <c r="K31821"/>
    </row>
    <row r="31822" spans="10:11">
      <c r="J31822" s="1"/>
      <c r="K31822"/>
    </row>
    <row r="31823" spans="10:11">
      <c r="J31823" s="1"/>
      <c r="K31823"/>
    </row>
    <row r="31824" spans="10:11">
      <c r="J31824" s="1"/>
      <c r="K31824"/>
    </row>
    <row r="31825" spans="10:11">
      <c r="J31825" s="1"/>
      <c r="K31825"/>
    </row>
    <row r="31826" spans="10:11">
      <c r="J31826" s="1"/>
      <c r="K31826"/>
    </row>
    <row r="31827" spans="10:11">
      <c r="J31827" s="1"/>
      <c r="K31827"/>
    </row>
    <row r="31828" spans="10:11">
      <c r="J31828" s="1"/>
      <c r="K31828"/>
    </row>
    <row r="31829" spans="10:11">
      <c r="J31829" s="1"/>
      <c r="K31829"/>
    </row>
    <row r="31830" spans="10:11">
      <c r="J31830" s="1"/>
      <c r="K31830"/>
    </row>
    <row r="31831" spans="10:11">
      <c r="J31831" s="1"/>
      <c r="K31831"/>
    </row>
    <row r="31832" spans="10:11">
      <c r="J31832" s="1"/>
      <c r="K31832"/>
    </row>
    <row r="31833" spans="10:11">
      <c r="J31833" s="1"/>
      <c r="K31833"/>
    </row>
    <row r="31834" spans="10:11">
      <c r="J31834" s="1"/>
      <c r="K31834"/>
    </row>
    <row r="31835" spans="10:11">
      <c r="J31835" s="1"/>
      <c r="K31835"/>
    </row>
    <row r="31836" spans="10:11">
      <c r="J31836" s="1"/>
      <c r="K31836"/>
    </row>
    <row r="31837" spans="10:11">
      <c r="J31837" s="1"/>
      <c r="K31837"/>
    </row>
    <row r="31838" spans="10:11">
      <c r="J31838" s="1"/>
      <c r="K31838"/>
    </row>
    <row r="31839" spans="10:11">
      <c r="J31839" s="1"/>
      <c r="K31839"/>
    </row>
    <row r="31840" spans="10:11">
      <c r="J31840" s="1"/>
      <c r="K31840"/>
    </row>
    <row r="31841" spans="10:11">
      <c r="J31841" s="1"/>
      <c r="K31841"/>
    </row>
    <row r="31842" spans="10:11">
      <c r="J31842" s="1"/>
      <c r="K31842"/>
    </row>
    <row r="31843" spans="10:11">
      <c r="J31843" s="1"/>
      <c r="K31843"/>
    </row>
    <row r="31844" spans="10:11">
      <c r="J31844" s="1"/>
      <c r="K31844"/>
    </row>
    <row r="31845" spans="10:11">
      <c r="J31845" s="1"/>
      <c r="K31845"/>
    </row>
    <row r="31846" spans="10:11">
      <c r="J31846" s="1"/>
      <c r="K31846"/>
    </row>
    <row r="31847" spans="10:11">
      <c r="J31847" s="1"/>
      <c r="K31847"/>
    </row>
    <row r="31848" spans="10:11">
      <c r="J31848" s="1"/>
      <c r="K31848"/>
    </row>
    <row r="31849" spans="10:11">
      <c r="J31849" s="1"/>
      <c r="K31849"/>
    </row>
    <row r="31850" spans="10:11">
      <c r="J31850" s="1"/>
      <c r="K31850"/>
    </row>
    <row r="31851" spans="10:11">
      <c r="J31851" s="1"/>
      <c r="K31851"/>
    </row>
    <row r="31852" spans="10:11">
      <c r="J31852" s="1"/>
      <c r="K31852"/>
    </row>
    <row r="31853" spans="10:11">
      <c r="J31853" s="1"/>
      <c r="K31853"/>
    </row>
    <row r="31854" spans="10:11">
      <c r="J31854" s="1"/>
      <c r="K31854"/>
    </row>
    <row r="31855" spans="10:11">
      <c r="J31855" s="1"/>
      <c r="K31855"/>
    </row>
    <row r="31856" spans="10:11">
      <c r="J31856" s="1"/>
      <c r="K31856"/>
    </row>
    <row r="31857" spans="10:11">
      <c r="J31857" s="1"/>
      <c r="K31857"/>
    </row>
    <row r="31858" spans="10:11">
      <c r="J31858" s="1"/>
      <c r="K31858"/>
    </row>
    <row r="31859" spans="10:11">
      <c r="J31859" s="1"/>
      <c r="K31859"/>
    </row>
    <row r="31860" spans="10:11">
      <c r="J31860" s="1"/>
      <c r="K31860"/>
    </row>
    <row r="31861" spans="10:11">
      <c r="J31861" s="1"/>
      <c r="K31861"/>
    </row>
    <row r="31862" spans="10:11">
      <c r="J31862" s="1"/>
      <c r="K31862"/>
    </row>
    <row r="31863" spans="10:11">
      <c r="J31863" s="1"/>
      <c r="K31863"/>
    </row>
    <row r="31864" spans="10:11">
      <c r="J31864" s="1"/>
      <c r="K31864"/>
    </row>
    <row r="31865" spans="10:11">
      <c r="J31865" s="1"/>
      <c r="K31865"/>
    </row>
    <row r="31866" spans="10:11">
      <c r="J31866" s="1"/>
      <c r="K31866"/>
    </row>
    <row r="31867" spans="10:11">
      <c r="J31867" s="1"/>
      <c r="K31867"/>
    </row>
    <row r="31868" spans="10:11">
      <c r="J31868" s="1"/>
      <c r="K31868"/>
    </row>
    <row r="31869" spans="10:11">
      <c r="J31869" s="1"/>
      <c r="K31869"/>
    </row>
    <row r="31870" spans="10:11">
      <c r="J31870" s="1"/>
      <c r="K31870"/>
    </row>
    <row r="31871" spans="10:11">
      <c r="J31871" s="1"/>
      <c r="K31871"/>
    </row>
    <row r="31872" spans="10:11">
      <c r="J31872" s="1"/>
      <c r="K31872"/>
    </row>
    <row r="31873" spans="10:11">
      <c r="J31873" s="1"/>
      <c r="K31873"/>
    </row>
    <row r="31874" spans="10:11">
      <c r="J31874" s="1"/>
      <c r="K31874"/>
    </row>
    <row r="31875" spans="10:11">
      <c r="J31875" s="1"/>
      <c r="K31875"/>
    </row>
    <row r="31876" spans="10:11">
      <c r="J31876" s="1"/>
      <c r="K31876"/>
    </row>
    <row r="31877" spans="10:11">
      <c r="J31877" s="1"/>
      <c r="K31877"/>
    </row>
    <row r="31878" spans="10:11">
      <c r="J31878" s="1"/>
      <c r="K31878"/>
    </row>
    <row r="31879" spans="10:11">
      <c r="J31879" s="1"/>
      <c r="K31879"/>
    </row>
    <row r="31880" spans="10:11">
      <c r="J31880" s="1"/>
      <c r="K31880"/>
    </row>
    <row r="31881" spans="10:11">
      <c r="J31881" s="1"/>
      <c r="K31881"/>
    </row>
    <row r="31882" spans="10:11">
      <c r="J31882" s="1"/>
      <c r="K31882"/>
    </row>
    <row r="31883" spans="10:11">
      <c r="J31883" s="1"/>
      <c r="K31883"/>
    </row>
    <row r="31884" spans="10:11">
      <c r="J31884" s="1"/>
      <c r="K31884"/>
    </row>
    <row r="31885" spans="10:11">
      <c r="J31885" s="1"/>
      <c r="K31885"/>
    </row>
    <row r="31886" spans="10:11">
      <c r="J31886" s="1"/>
      <c r="K31886"/>
    </row>
    <row r="31887" spans="10:11">
      <c r="J31887" s="1"/>
      <c r="K31887"/>
    </row>
    <row r="31888" spans="10:11">
      <c r="J31888" s="1"/>
      <c r="K31888"/>
    </row>
    <row r="31889" spans="10:11">
      <c r="J31889" s="1"/>
      <c r="K31889"/>
    </row>
    <row r="31890" spans="10:11">
      <c r="J31890" s="1"/>
      <c r="K31890"/>
    </row>
    <row r="31891" spans="10:11">
      <c r="J31891" s="1"/>
      <c r="K31891"/>
    </row>
    <row r="31892" spans="10:11">
      <c r="J31892" s="1"/>
      <c r="K31892"/>
    </row>
    <row r="31893" spans="10:11">
      <c r="J31893" s="1"/>
      <c r="K31893"/>
    </row>
    <row r="31894" spans="10:11">
      <c r="J31894" s="1"/>
      <c r="K31894"/>
    </row>
    <row r="31895" spans="10:11">
      <c r="J31895" s="1"/>
      <c r="K31895"/>
    </row>
    <row r="31896" spans="10:11">
      <c r="J31896" s="1"/>
      <c r="K31896"/>
    </row>
    <row r="31897" spans="10:11">
      <c r="J31897" s="1"/>
      <c r="K31897"/>
    </row>
    <row r="31898" spans="10:11">
      <c r="J31898" s="1"/>
      <c r="K31898"/>
    </row>
    <row r="31899" spans="10:11">
      <c r="J31899" s="1"/>
      <c r="K31899"/>
    </row>
    <row r="31900" spans="10:11">
      <c r="J31900" s="1"/>
      <c r="K31900"/>
    </row>
    <row r="31901" spans="10:11">
      <c r="J31901" s="1"/>
      <c r="K31901"/>
    </row>
    <row r="31902" spans="10:11">
      <c r="J31902" s="1"/>
      <c r="K31902"/>
    </row>
    <row r="31903" spans="10:11">
      <c r="J31903" s="1"/>
      <c r="K31903"/>
    </row>
    <row r="31904" spans="10:11">
      <c r="J31904" s="1"/>
      <c r="K31904"/>
    </row>
    <row r="31905" spans="10:11">
      <c r="J31905" s="1"/>
      <c r="K31905"/>
    </row>
    <row r="31906" spans="10:11">
      <c r="J31906" s="1"/>
      <c r="K31906"/>
    </row>
    <row r="31907" spans="10:11">
      <c r="J31907" s="1"/>
      <c r="K31907"/>
    </row>
    <row r="31908" spans="10:11">
      <c r="J31908" s="1"/>
      <c r="K31908"/>
    </row>
    <row r="31909" spans="10:11">
      <c r="J31909" s="1"/>
      <c r="K31909"/>
    </row>
    <row r="31910" spans="10:11">
      <c r="J31910" s="1"/>
      <c r="K31910"/>
    </row>
    <row r="31911" spans="10:11">
      <c r="J31911" s="1"/>
      <c r="K31911"/>
    </row>
    <row r="31912" spans="10:11">
      <c r="J31912" s="1"/>
      <c r="K31912"/>
    </row>
    <row r="31913" spans="10:11">
      <c r="J31913" s="1"/>
      <c r="K31913"/>
    </row>
    <row r="31914" spans="10:11">
      <c r="J31914" s="1"/>
      <c r="K31914"/>
    </row>
    <row r="31915" spans="10:11">
      <c r="J31915" s="1"/>
      <c r="K31915"/>
    </row>
    <row r="31916" spans="10:11">
      <c r="J31916" s="1"/>
      <c r="K31916"/>
    </row>
    <row r="31917" spans="10:11">
      <c r="J31917" s="1"/>
      <c r="K31917"/>
    </row>
    <row r="31918" spans="10:11">
      <c r="J31918" s="1"/>
      <c r="K31918"/>
    </row>
    <row r="31919" spans="10:11">
      <c r="J31919" s="1"/>
      <c r="K31919"/>
    </row>
    <row r="31920" spans="10:11">
      <c r="J31920" s="1"/>
      <c r="K31920"/>
    </row>
    <row r="31921" spans="10:11">
      <c r="J31921" s="1"/>
      <c r="K31921"/>
    </row>
    <row r="31922" spans="10:11">
      <c r="J31922" s="1"/>
      <c r="K31922"/>
    </row>
    <row r="31923" spans="10:11">
      <c r="J31923" s="1"/>
      <c r="K31923"/>
    </row>
    <row r="31924" spans="10:11">
      <c r="J31924" s="1"/>
      <c r="K31924"/>
    </row>
    <row r="31925" spans="10:11">
      <c r="J31925" s="1"/>
      <c r="K31925"/>
    </row>
    <row r="31926" spans="10:11">
      <c r="J31926" s="1"/>
      <c r="K31926"/>
    </row>
    <row r="31927" spans="10:11">
      <c r="J31927" s="1"/>
      <c r="K31927"/>
    </row>
    <row r="31928" spans="10:11">
      <c r="J31928" s="1"/>
      <c r="K31928"/>
    </row>
    <row r="31929" spans="10:11">
      <c r="J31929" s="1"/>
      <c r="K31929"/>
    </row>
    <row r="31930" spans="10:11">
      <c r="J31930" s="1"/>
      <c r="K31930"/>
    </row>
    <row r="31931" spans="10:11">
      <c r="J31931" s="1"/>
      <c r="K31931"/>
    </row>
    <row r="31932" spans="10:11">
      <c r="J31932" s="1"/>
      <c r="K31932"/>
    </row>
    <row r="31933" spans="10:11">
      <c r="J31933" s="1"/>
      <c r="K31933"/>
    </row>
    <row r="31934" spans="10:11">
      <c r="J31934" s="1"/>
      <c r="K31934"/>
    </row>
    <row r="31935" spans="10:11">
      <c r="J31935" s="1"/>
      <c r="K31935"/>
    </row>
    <row r="31936" spans="10:11">
      <c r="J31936" s="1"/>
      <c r="K31936"/>
    </row>
    <row r="31937" spans="10:11">
      <c r="J31937" s="1"/>
      <c r="K31937"/>
    </row>
    <row r="31938" spans="10:11">
      <c r="J31938" s="1"/>
      <c r="K31938"/>
    </row>
    <row r="31939" spans="10:11">
      <c r="J31939" s="1"/>
      <c r="K31939"/>
    </row>
    <row r="31940" spans="10:11">
      <c r="J31940" s="1"/>
      <c r="K31940"/>
    </row>
    <row r="31941" spans="10:11">
      <c r="J31941" s="1"/>
      <c r="K31941"/>
    </row>
    <row r="31942" spans="10:11">
      <c r="J31942" s="1"/>
      <c r="K31942"/>
    </row>
    <row r="31943" spans="10:11">
      <c r="J31943" s="1"/>
      <c r="K31943"/>
    </row>
    <row r="31944" spans="10:11">
      <c r="J31944" s="1"/>
      <c r="K31944"/>
    </row>
    <row r="31945" spans="10:11">
      <c r="J31945" s="1"/>
      <c r="K31945"/>
    </row>
    <row r="31946" spans="10:11">
      <c r="J31946" s="1"/>
      <c r="K31946"/>
    </row>
    <row r="31947" spans="10:11">
      <c r="J31947" s="1"/>
      <c r="K31947"/>
    </row>
    <row r="31948" spans="10:11">
      <c r="J31948" s="1"/>
      <c r="K31948"/>
    </row>
    <row r="31949" spans="10:11">
      <c r="J31949" s="1"/>
      <c r="K31949"/>
    </row>
    <row r="31950" spans="10:11">
      <c r="J31950" s="1"/>
      <c r="K31950"/>
    </row>
    <row r="31951" spans="10:11">
      <c r="J31951" s="1"/>
      <c r="K31951"/>
    </row>
    <row r="31952" spans="10:11">
      <c r="J31952" s="1"/>
      <c r="K31952"/>
    </row>
    <row r="31953" spans="10:11">
      <c r="J31953" s="1"/>
      <c r="K31953"/>
    </row>
    <row r="31954" spans="10:11">
      <c r="J31954" s="1"/>
      <c r="K31954"/>
    </row>
    <row r="31955" spans="10:11">
      <c r="J31955" s="1"/>
      <c r="K31955"/>
    </row>
    <row r="31956" spans="10:11">
      <c r="J31956" s="1"/>
      <c r="K31956"/>
    </row>
    <row r="31957" spans="10:11">
      <c r="J31957" s="1"/>
      <c r="K31957"/>
    </row>
    <row r="31958" spans="10:11">
      <c r="J31958" s="1"/>
      <c r="K31958"/>
    </row>
    <row r="31959" spans="10:11">
      <c r="J31959" s="1"/>
      <c r="K31959"/>
    </row>
    <row r="31960" spans="10:11">
      <c r="J31960" s="1"/>
      <c r="K31960"/>
    </row>
    <row r="31961" spans="10:11">
      <c r="J31961" s="1"/>
      <c r="K31961"/>
    </row>
    <row r="31962" spans="10:11">
      <c r="J31962" s="1"/>
      <c r="K31962"/>
    </row>
    <row r="31963" spans="10:11">
      <c r="J31963" s="1"/>
      <c r="K31963"/>
    </row>
    <row r="31964" spans="10:11">
      <c r="J31964" s="1"/>
      <c r="K31964"/>
    </row>
    <row r="31965" spans="10:11">
      <c r="J31965" s="1"/>
      <c r="K31965"/>
    </row>
    <row r="31966" spans="10:11">
      <c r="J31966" s="1"/>
      <c r="K31966"/>
    </row>
    <row r="31967" spans="10:11">
      <c r="J31967" s="1"/>
      <c r="K31967"/>
    </row>
    <row r="31968" spans="10:11">
      <c r="J31968" s="1"/>
      <c r="K31968"/>
    </row>
    <row r="31969" spans="10:11">
      <c r="J31969" s="1"/>
      <c r="K31969"/>
    </row>
    <row r="31970" spans="10:11">
      <c r="J31970" s="1"/>
      <c r="K31970"/>
    </row>
    <row r="31971" spans="10:11">
      <c r="J31971" s="1"/>
      <c r="K31971"/>
    </row>
    <row r="31972" spans="10:11">
      <c r="J31972" s="1"/>
      <c r="K31972"/>
    </row>
    <row r="31973" spans="10:11">
      <c r="J31973" s="1"/>
      <c r="K31973"/>
    </row>
    <row r="31974" spans="10:11">
      <c r="J31974" s="1"/>
      <c r="K31974"/>
    </row>
    <row r="31975" spans="10:11">
      <c r="J31975" s="1"/>
      <c r="K31975"/>
    </row>
    <row r="31976" spans="10:11">
      <c r="J31976" s="1"/>
      <c r="K31976"/>
    </row>
    <row r="31977" spans="10:11">
      <c r="J31977" s="1"/>
      <c r="K31977"/>
    </row>
    <row r="31978" spans="10:11">
      <c r="J31978" s="1"/>
      <c r="K31978"/>
    </row>
    <row r="31979" spans="10:11">
      <c r="J31979" s="1"/>
      <c r="K31979"/>
    </row>
    <row r="31980" spans="10:11">
      <c r="J31980" s="1"/>
      <c r="K31980"/>
    </row>
    <row r="31981" spans="10:11">
      <c r="J31981" s="1"/>
      <c r="K31981"/>
    </row>
    <row r="31982" spans="10:11">
      <c r="J31982" s="1"/>
      <c r="K31982"/>
    </row>
    <row r="31983" spans="10:11">
      <c r="J31983" s="1"/>
      <c r="K31983"/>
    </row>
    <row r="31984" spans="10:11">
      <c r="J31984" s="1"/>
      <c r="K31984"/>
    </row>
    <row r="31985" spans="10:11">
      <c r="J31985" s="1"/>
      <c r="K31985"/>
    </row>
    <row r="31986" spans="10:11">
      <c r="J31986" s="1"/>
      <c r="K31986"/>
    </row>
    <row r="31987" spans="10:11">
      <c r="J31987" s="1"/>
      <c r="K31987"/>
    </row>
    <row r="31988" spans="10:11">
      <c r="J31988" s="1"/>
      <c r="K31988"/>
    </row>
    <row r="31989" spans="10:11">
      <c r="J31989" s="1"/>
      <c r="K31989"/>
    </row>
    <row r="31990" spans="10:11">
      <c r="J31990" s="1"/>
      <c r="K31990"/>
    </row>
    <row r="31991" spans="10:11">
      <c r="J31991" s="1"/>
      <c r="K31991"/>
    </row>
    <row r="31992" spans="10:11">
      <c r="J31992" s="1"/>
      <c r="K31992"/>
    </row>
    <row r="31993" spans="10:11">
      <c r="J31993" s="1"/>
      <c r="K31993"/>
    </row>
    <row r="31994" spans="10:11">
      <c r="J31994" s="1"/>
      <c r="K31994"/>
    </row>
    <row r="31995" spans="10:11">
      <c r="J31995" s="1"/>
      <c r="K31995"/>
    </row>
    <row r="31996" spans="10:11">
      <c r="J31996" s="1"/>
      <c r="K31996"/>
    </row>
    <row r="31997" spans="10:11">
      <c r="J31997" s="1"/>
      <c r="K31997"/>
    </row>
    <row r="31998" spans="10:11">
      <c r="J31998" s="1"/>
      <c r="K31998"/>
    </row>
    <row r="31999" spans="10:11">
      <c r="J31999" s="1"/>
      <c r="K31999"/>
    </row>
    <row r="32000" spans="10:11">
      <c r="J32000" s="1"/>
      <c r="K32000"/>
    </row>
    <row r="32001" spans="10:11">
      <c r="J32001" s="1"/>
      <c r="K32001"/>
    </row>
    <row r="32002" spans="10:11">
      <c r="J32002" s="1"/>
      <c r="K32002"/>
    </row>
    <row r="32003" spans="10:11">
      <c r="J32003" s="1"/>
      <c r="K32003"/>
    </row>
    <row r="32004" spans="10:11">
      <c r="J32004" s="1"/>
      <c r="K32004"/>
    </row>
    <row r="32005" spans="10:11">
      <c r="J32005" s="1"/>
      <c r="K32005"/>
    </row>
    <row r="32006" spans="10:11">
      <c r="J32006" s="1"/>
      <c r="K32006"/>
    </row>
    <row r="32007" spans="10:11">
      <c r="J32007" s="1"/>
      <c r="K32007"/>
    </row>
    <row r="32008" spans="10:11">
      <c r="J32008" s="1"/>
      <c r="K32008"/>
    </row>
    <row r="32009" spans="10:11">
      <c r="J32009" s="1"/>
      <c r="K32009"/>
    </row>
    <row r="32010" spans="10:11">
      <c r="J32010" s="1"/>
      <c r="K32010"/>
    </row>
    <row r="32011" spans="10:11">
      <c r="J32011" s="1"/>
      <c r="K32011"/>
    </row>
    <row r="32012" spans="10:11">
      <c r="J32012" s="1"/>
      <c r="K32012"/>
    </row>
    <row r="32013" spans="10:11">
      <c r="J32013" s="1"/>
      <c r="K32013"/>
    </row>
    <row r="32014" spans="10:11">
      <c r="J32014" s="1"/>
      <c r="K32014"/>
    </row>
    <row r="32015" spans="10:11">
      <c r="J32015" s="1"/>
      <c r="K32015"/>
    </row>
    <row r="32016" spans="10:11">
      <c r="J32016" s="1"/>
      <c r="K32016"/>
    </row>
    <row r="32017" spans="10:11">
      <c r="J32017" s="1"/>
      <c r="K32017"/>
    </row>
    <row r="32018" spans="10:11">
      <c r="J32018" s="1"/>
      <c r="K32018"/>
    </row>
    <row r="32019" spans="10:11">
      <c r="J32019" s="1"/>
      <c r="K32019"/>
    </row>
    <row r="32020" spans="10:11">
      <c r="J32020" s="1"/>
      <c r="K32020"/>
    </row>
    <row r="32021" spans="10:11">
      <c r="J32021" s="1"/>
      <c r="K32021"/>
    </row>
    <row r="32022" spans="10:11">
      <c r="J32022" s="1"/>
      <c r="K32022"/>
    </row>
    <row r="32023" spans="10:11">
      <c r="J32023" s="1"/>
      <c r="K32023"/>
    </row>
    <row r="32024" spans="10:11">
      <c r="J32024" s="1"/>
      <c r="K32024"/>
    </row>
    <row r="32025" spans="10:11">
      <c r="J32025" s="1"/>
      <c r="K32025"/>
    </row>
    <row r="32026" spans="10:11">
      <c r="J32026" s="1"/>
      <c r="K32026"/>
    </row>
    <row r="32027" spans="10:11">
      <c r="J32027" s="1"/>
      <c r="K32027"/>
    </row>
    <row r="32028" spans="10:11">
      <c r="J32028" s="1"/>
      <c r="K32028"/>
    </row>
    <row r="32029" spans="10:11">
      <c r="J32029" s="1"/>
      <c r="K32029"/>
    </row>
    <row r="32030" spans="10:11">
      <c r="J32030" s="1"/>
      <c r="K32030"/>
    </row>
    <row r="32031" spans="10:11">
      <c r="J32031" s="1"/>
      <c r="K32031"/>
    </row>
    <row r="32032" spans="10:11">
      <c r="J32032" s="1"/>
      <c r="K32032"/>
    </row>
    <row r="32033" spans="10:11">
      <c r="J32033" s="1"/>
      <c r="K32033"/>
    </row>
    <row r="32034" spans="10:11">
      <c r="J32034" s="1"/>
      <c r="K32034"/>
    </row>
    <row r="32035" spans="10:11">
      <c r="J32035" s="1"/>
      <c r="K32035"/>
    </row>
    <row r="32036" spans="10:11">
      <c r="J32036" s="1"/>
      <c r="K32036"/>
    </row>
    <row r="32037" spans="10:11">
      <c r="J32037" s="1"/>
      <c r="K32037"/>
    </row>
    <row r="32038" spans="10:11">
      <c r="J32038" s="1"/>
      <c r="K32038"/>
    </row>
    <row r="32039" spans="10:11">
      <c r="J32039" s="1"/>
      <c r="K32039"/>
    </row>
    <row r="32040" spans="10:11">
      <c r="J32040" s="1"/>
      <c r="K32040"/>
    </row>
    <row r="32041" spans="10:11">
      <c r="J32041" s="1"/>
      <c r="K32041"/>
    </row>
    <row r="32042" spans="10:11">
      <c r="J32042" s="1"/>
      <c r="K32042"/>
    </row>
    <row r="32043" spans="10:11">
      <c r="J32043" s="1"/>
      <c r="K32043"/>
    </row>
    <row r="32044" spans="10:11">
      <c r="J32044" s="1"/>
      <c r="K32044"/>
    </row>
    <row r="32045" spans="10:11">
      <c r="J32045" s="1"/>
      <c r="K32045"/>
    </row>
    <row r="32046" spans="10:11">
      <c r="J32046" s="1"/>
      <c r="K32046"/>
    </row>
    <row r="32047" spans="10:11">
      <c r="J32047" s="1"/>
      <c r="K32047"/>
    </row>
    <row r="32048" spans="10:11">
      <c r="J32048" s="1"/>
      <c r="K32048"/>
    </row>
    <row r="32049" spans="10:11">
      <c r="J32049" s="1"/>
      <c r="K32049"/>
    </row>
    <row r="32050" spans="10:11">
      <c r="J32050" s="1"/>
      <c r="K32050"/>
    </row>
    <row r="32051" spans="10:11">
      <c r="J32051" s="1"/>
      <c r="K32051"/>
    </row>
    <row r="32052" spans="10:11">
      <c r="J32052" s="1"/>
      <c r="K32052"/>
    </row>
    <row r="32053" spans="10:11">
      <c r="J32053" s="1"/>
      <c r="K32053"/>
    </row>
    <row r="32054" spans="10:11">
      <c r="J32054" s="1"/>
      <c r="K32054"/>
    </row>
    <row r="32055" spans="10:11">
      <c r="J32055" s="1"/>
      <c r="K32055"/>
    </row>
    <row r="32056" spans="10:11">
      <c r="J32056" s="1"/>
      <c r="K32056"/>
    </row>
    <row r="32057" spans="10:11">
      <c r="J32057" s="1"/>
      <c r="K32057"/>
    </row>
    <row r="32058" spans="10:11">
      <c r="J32058" s="1"/>
      <c r="K32058"/>
    </row>
    <row r="32059" spans="10:11">
      <c r="J32059" s="1"/>
      <c r="K32059"/>
    </row>
    <row r="32060" spans="10:11">
      <c r="J32060" s="1"/>
      <c r="K32060"/>
    </row>
    <row r="32061" spans="10:11">
      <c r="J32061" s="1"/>
      <c r="K32061"/>
    </row>
    <row r="32062" spans="10:11">
      <c r="J32062" s="1"/>
      <c r="K32062"/>
    </row>
    <row r="32063" spans="10:11">
      <c r="J32063" s="1"/>
      <c r="K32063"/>
    </row>
    <row r="32064" spans="10:11">
      <c r="J32064" s="1"/>
      <c r="K32064"/>
    </row>
    <row r="32065" spans="10:11">
      <c r="J32065" s="1"/>
      <c r="K32065"/>
    </row>
    <row r="32066" spans="10:11">
      <c r="J32066" s="1"/>
      <c r="K32066"/>
    </row>
    <row r="32067" spans="10:11">
      <c r="J32067" s="1"/>
      <c r="K32067"/>
    </row>
    <row r="32068" spans="10:11">
      <c r="J32068" s="1"/>
      <c r="K32068"/>
    </row>
    <row r="32069" spans="10:11">
      <c r="J32069" s="1"/>
      <c r="K32069"/>
    </row>
    <row r="32070" spans="10:11">
      <c r="J32070" s="1"/>
      <c r="K32070"/>
    </row>
    <row r="32071" spans="10:11">
      <c r="J32071" s="1"/>
      <c r="K32071"/>
    </row>
    <row r="32072" spans="10:11">
      <c r="J32072" s="1"/>
      <c r="K32072"/>
    </row>
    <row r="32073" spans="10:11">
      <c r="J32073" s="1"/>
      <c r="K32073"/>
    </row>
    <row r="32074" spans="10:11">
      <c r="J32074" s="1"/>
      <c r="K32074"/>
    </row>
    <row r="32075" spans="10:11">
      <c r="J32075" s="1"/>
      <c r="K32075"/>
    </row>
    <row r="32076" spans="10:11">
      <c r="J32076" s="1"/>
      <c r="K32076"/>
    </row>
    <row r="32077" spans="10:11">
      <c r="J32077" s="1"/>
      <c r="K32077"/>
    </row>
    <row r="32078" spans="10:11">
      <c r="J32078" s="1"/>
      <c r="K32078"/>
    </row>
    <row r="32079" spans="10:11">
      <c r="J32079" s="1"/>
      <c r="K32079"/>
    </row>
    <row r="32080" spans="10:11">
      <c r="J32080" s="1"/>
      <c r="K32080"/>
    </row>
    <row r="32081" spans="10:11">
      <c r="J32081" s="1"/>
      <c r="K32081"/>
    </row>
    <row r="32082" spans="10:11">
      <c r="J32082" s="1"/>
      <c r="K32082"/>
    </row>
    <row r="32083" spans="10:11">
      <c r="J32083" s="1"/>
      <c r="K32083"/>
    </row>
    <row r="32084" spans="10:11">
      <c r="J32084" s="1"/>
      <c r="K32084"/>
    </row>
    <row r="32085" spans="10:11">
      <c r="J32085" s="1"/>
      <c r="K32085"/>
    </row>
    <row r="32086" spans="10:11">
      <c r="J32086" s="1"/>
      <c r="K32086"/>
    </row>
    <row r="32087" spans="10:11">
      <c r="J32087" s="1"/>
      <c r="K32087"/>
    </row>
    <row r="32088" spans="10:11">
      <c r="J32088" s="1"/>
      <c r="K32088"/>
    </row>
    <row r="32089" spans="10:11">
      <c r="J32089" s="1"/>
      <c r="K32089"/>
    </row>
    <row r="32090" spans="10:11">
      <c r="J32090" s="1"/>
      <c r="K32090"/>
    </row>
    <row r="32091" spans="10:11">
      <c r="J32091" s="1"/>
      <c r="K32091"/>
    </row>
    <row r="32092" spans="10:11">
      <c r="J32092" s="1"/>
      <c r="K32092"/>
    </row>
    <row r="32093" spans="10:11">
      <c r="J32093" s="1"/>
      <c r="K32093"/>
    </row>
    <row r="32094" spans="10:11">
      <c r="J32094" s="1"/>
      <c r="K32094"/>
    </row>
    <row r="32095" spans="10:11">
      <c r="J32095" s="1"/>
      <c r="K32095"/>
    </row>
    <row r="32096" spans="10:11">
      <c r="J32096" s="1"/>
      <c r="K32096"/>
    </row>
    <row r="32097" spans="10:11">
      <c r="J32097" s="1"/>
      <c r="K32097"/>
    </row>
    <row r="32098" spans="10:11">
      <c r="J32098" s="1"/>
      <c r="K32098"/>
    </row>
    <row r="32099" spans="10:11">
      <c r="J32099" s="1"/>
      <c r="K32099"/>
    </row>
    <row r="32100" spans="10:11">
      <c r="J32100" s="1"/>
      <c r="K32100"/>
    </row>
    <row r="32101" spans="10:11">
      <c r="J32101" s="1"/>
      <c r="K32101"/>
    </row>
    <row r="32102" spans="10:11">
      <c r="J32102" s="1"/>
      <c r="K32102"/>
    </row>
    <row r="32103" spans="10:11">
      <c r="J32103" s="1"/>
      <c r="K32103"/>
    </row>
    <row r="32104" spans="10:11">
      <c r="J32104" s="1"/>
      <c r="K32104"/>
    </row>
    <row r="32105" spans="10:11">
      <c r="J32105" s="1"/>
      <c r="K32105"/>
    </row>
    <row r="32106" spans="10:11">
      <c r="J32106" s="1"/>
      <c r="K32106"/>
    </row>
    <row r="32107" spans="10:11">
      <c r="J32107" s="1"/>
      <c r="K32107"/>
    </row>
    <row r="32108" spans="10:11">
      <c r="J32108" s="1"/>
      <c r="K32108"/>
    </row>
    <row r="32109" spans="10:11">
      <c r="J32109" s="1"/>
      <c r="K32109"/>
    </row>
    <row r="32110" spans="10:11">
      <c r="J32110" s="1"/>
      <c r="K32110"/>
    </row>
    <row r="32111" spans="10:11">
      <c r="J32111" s="1"/>
      <c r="K32111"/>
    </row>
    <row r="32112" spans="10:11">
      <c r="J32112" s="1"/>
      <c r="K32112"/>
    </row>
    <row r="32113" spans="10:11">
      <c r="J32113" s="1"/>
      <c r="K32113"/>
    </row>
    <row r="32114" spans="10:11">
      <c r="J32114" s="1"/>
      <c r="K32114"/>
    </row>
    <row r="32115" spans="10:11">
      <c r="J32115" s="1"/>
      <c r="K32115"/>
    </row>
    <row r="32116" spans="10:11">
      <c r="J32116" s="1"/>
      <c r="K32116"/>
    </row>
    <row r="32117" spans="10:11">
      <c r="J32117" s="1"/>
      <c r="K32117"/>
    </row>
    <row r="32118" spans="10:11">
      <c r="J32118" s="1"/>
      <c r="K32118"/>
    </row>
    <row r="32119" spans="10:11">
      <c r="J32119" s="1"/>
      <c r="K32119"/>
    </row>
    <row r="32120" spans="10:11">
      <c r="J32120" s="1"/>
      <c r="K32120"/>
    </row>
    <row r="32121" spans="10:11">
      <c r="J32121" s="1"/>
      <c r="K32121"/>
    </row>
    <row r="32122" spans="10:11">
      <c r="J32122" s="1"/>
      <c r="K32122"/>
    </row>
    <row r="32123" spans="10:11">
      <c r="J32123" s="1"/>
      <c r="K32123"/>
    </row>
    <row r="32124" spans="10:11">
      <c r="J32124" s="1"/>
      <c r="K32124"/>
    </row>
    <row r="32125" spans="10:11">
      <c r="J32125" s="1"/>
      <c r="K32125"/>
    </row>
    <row r="32126" spans="10:11">
      <c r="J32126" s="1"/>
      <c r="K32126"/>
    </row>
    <row r="32127" spans="10:11">
      <c r="J32127" s="1"/>
      <c r="K32127"/>
    </row>
    <row r="32128" spans="10:11">
      <c r="J32128" s="1"/>
      <c r="K32128"/>
    </row>
    <row r="32129" spans="10:11">
      <c r="J32129" s="1"/>
      <c r="K32129"/>
    </row>
    <row r="32130" spans="10:11">
      <c r="J32130" s="1"/>
      <c r="K32130"/>
    </row>
    <row r="32131" spans="10:11">
      <c r="J32131" s="1"/>
      <c r="K32131"/>
    </row>
    <row r="32132" spans="10:11">
      <c r="J32132" s="1"/>
      <c r="K32132"/>
    </row>
    <row r="32133" spans="10:11">
      <c r="J32133" s="1"/>
      <c r="K32133"/>
    </row>
    <row r="32134" spans="10:11">
      <c r="J32134" s="1"/>
      <c r="K32134"/>
    </row>
    <row r="32135" spans="10:11">
      <c r="J32135" s="1"/>
      <c r="K32135"/>
    </row>
    <row r="32136" spans="10:11">
      <c r="J32136" s="1"/>
      <c r="K32136"/>
    </row>
    <row r="32137" spans="10:11">
      <c r="J32137" s="1"/>
      <c r="K32137"/>
    </row>
    <row r="32138" spans="10:11">
      <c r="J32138" s="1"/>
      <c r="K32138"/>
    </row>
    <row r="32139" spans="10:11">
      <c r="J32139" s="1"/>
      <c r="K32139"/>
    </row>
    <row r="32140" spans="10:11">
      <c r="J32140" s="1"/>
      <c r="K32140"/>
    </row>
    <row r="32141" spans="10:11">
      <c r="J32141" s="1"/>
      <c r="K32141"/>
    </row>
    <row r="32142" spans="10:11">
      <c r="J32142" s="1"/>
      <c r="K32142"/>
    </row>
    <row r="32143" spans="10:11">
      <c r="J32143" s="1"/>
      <c r="K32143"/>
    </row>
    <row r="32144" spans="10:11">
      <c r="J32144" s="1"/>
      <c r="K32144"/>
    </row>
    <row r="32145" spans="10:11">
      <c r="J32145" s="1"/>
      <c r="K32145"/>
    </row>
    <row r="32146" spans="10:11">
      <c r="J32146" s="1"/>
      <c r="K32146"/>
    </row>
    <row r="32147" spans="10:11">
      <c r="J32147" s="1"/>
      <c r="K32147"/>
    </row>
    <row r="32148" spans="10:11">
      <c r="J32148" s="1"/>
      <c r="K32148"/>
    </row>
    <row r="32149" spans="10:11">
      <c r="J32149" s="1"/>
      <c r="K32149"/>
    </row>
    <row r="32150" spans="10:11">
      <c r="J32150" s="1"/>
      <c r="K32150"/>
    </row>
    <row r="32151" spans="10:11">
      <c r="J32151" s="1"/>
      <c r="K32151"/>
    </row>
    <row r="32152" spans="10:11">
      <c r="J32152" s="1"/>
      <c r="K32152"/>
    </row>
    <row r="32153" spans="10:11">
      <c r="J32153" s="1"/>
      <c r="K32153"/>
    </row>
    <row r="32154" spans="10:11">
      <c r="J32154" s="1"/>
      <c r="K32154"/>
    </row>
    <row r="32155" spans="10:11">
      <c r="J32155" s="1"/>
      <c r="K32155"/>
    </row>
    <row r="32156" spans="10:11">
      <c r="J32156" s="1"/>
      <c r="K32156"/>
    </row>
    <row r="32157" spans="10:11">
      <c r="J32157" s="1"/>
      <c r="K32157"/>
    </row>
    <row r="32158" spans="10:11">
      <c r="J32158" s="1"/>
      <c r="K32158"/>
    </row>
    <row r="32159" spans="10:11">
      <c r="J32159" s="1"/>
      <c r="K32159"/>
    </row>
    <row r="32160" spans="10:11">
      <c r="J32160" s="1"/>
      <c r="K32160"/>
    </row>
    <row r="32161" spans="10:11">
      <c r="J32161" s="1"/>
      <c r="K32161"/>
    </row>
    <row r="32162" spans="10:11">
      <c r="J32162" s="1"/>
      <c r="K32162"/>
    </row>
    <row r="32163" spans="10:11">
      <c r="J32163" s="1"/>
      <c r="K32163"/>
    </row>
    <row r="32164" spans="10:11">
      <c r="J32164" s="1"/>
      <c r="K32164"/>
    </row>
    <row r="32165" spans="10:11">
      <c r="J32165" s="1"/>
      <c r="K32165"/>
    </row>
    <row r="32166" spans="10:11">
      <c r="J32166" s="1"/>
      <c r="K32166"/>
    </row>
    <row r="32167" spans="10:11">
      <c r="J32167" s="1"/>
      <c r="K32167"/>
    </row>
    <row r="32168" spans="10:11">
      <c r="J32168" s="1"/>
      <c r="K32168"/>
    </row>
    <row r="32169" spans="10:11">
      <c r="J32169" s="1"/>
      <c r="K32169"/>
    </row>
    <row r="32170" spans="10:11">
      <c r="J32170" s="1"/>
      <c r="K32170"/>
    </row>
    <row r="32171" spans="10:11">
      <c r="J32171" s="1"/>
      <c r="K32171"/>
    </row>
    <row r="32172" spans="10:11">
      <c r="J32172" s="1"/>
      <c r="K32172"/>
    </row>
    <row r="32173" spans="10:11">
      <c r="J32173" s="1"/>
      <c r="K32173"/>
    </row>
    <row r="32174" spans="10:11">
      <c r="J32174" s="1"/>
      <c r="K32174"/>
    </row>
    <row r="32175" spans="10:11">
      <c r="J32175" s="1"/>
      <c r="K32175"/>
    </row>
    <row r="32176" spans="10:11">
      <c r="J32176" s="1"/>
      <c r="K32176"/>
    </row>
    <row r="32177" spans="10:11">
      <c r="J32177" s="1"/>
      <c r="K32177"/>
    </row>
    <row r="32178" spans="10:11">
      <c r="J32178" s="1"/>
      <c r="K32178"/>
    </row>
    <row r="32179" spans="10:11">
      <c r="J32179" s="1"/>
      <c r="K32179"/>
    </row>
    <row r="32180" spans="10:11">
      <c r="J32180" s="1"/>
      <c r="K32180"/>
    </row>
    <row r="32181" spans="10:11">
      <c r="J32181" s="1"/>
      <c r="K32181"/>
    </row>
    <row r="32182" spans="10:11">
      <c r="J32182" s="1"/>
      <c r="K32182"/>
    </row>
    <row r="32183" spans="10:11">
      <c r="J32183" s="1"/>
      <c r="K32183"/>
    </row>
    <row r="32184" spans="10:11">
      <c r="J32184" s="1"/>
      <c r="K32184"/>
    </row>
    <row r="32185" spans="10:11">
      <c r="J32185" s="1"/>
      <c r="K32185"/>
    </row>
    <row r="32186" spans="10:11">
      <c r="J32186" s="1"/>
      <c r="K32186"/>
    </row>
    <row r="32187" spans="10:11">
      <c r="J32187" s="1"/>
      <c r="K32187"/>
    </row>
    <row r="32188" spans="10:11">
      <c r="J32188" s="1"/>
      <c r="K32188"/>
    </row>
    <row r="32189" spans="10:11">
      <c r="J32189" s="1"/>
      <c r="K32189"/>
    </row>
    <row r="32190" spans="10:11">
      <c r="J32190" s="1"/>
      <c r="K32190"/>
    </row>
    <row r="32191" spans="10:11">
      <c r="J32191" s="1"/>
      <c r="K32191"/>
    </row>
    <row r="32192" spans="10:11">
      <c r="J32192" s="1"/>
      <c r="K32192"/>
    </row>
    <row r="32193" spans="10:11">
      <c r="J32193" s="1"/>
      <c r="K32193"/>
    </row>
    <row r="32194" spans="10:11">
      <c r="J32194" s="1"/>
      <c r="K32194"/>
    </row>
    <row r="32195" spans="10:11">
      <c r="J32195" s="1"/>
      <c r="K32195"/>
    </row>
    <row r="32196" spans="10:11">
      <c r="J32196" s="1"/>
      <c r="K32196"/>
    </row>
    <row r="32197" spans="10:11">
      <c r="J32197" s="1"/>
      <c r="K32197"/>
    </row>
    <row r="32198" spans="10:11">
      <c r="J32198" s="1"/>
      <c r="K32198"/>
    </row>
    <row r="32199" spans="10:11">
      <c r="J32199" s="1"/>
      <c r="K32199"/>
    </row>
    <row r="32200" spans="10:11">
      <c r="J32200" s="1"/>
      <c r="K32200"/>
    </row>
    <row r="32201" spans="10:11">
      <c r="J32201" s="1"/>
      <c r="K32201"/>
    </row>
    <row r="32202" spans="10:11">
      <c r="J32202" s="1"/>
      <c r="K32202"/>
    </row>
    <row r="32203" spans="10:11">
      <c r="J32203" s="1"/>
      <c r="K32203"/>
    </row>
    <row r="32204" spans="10:11">
      <c r="J32204" s="1"/>
      <c r="K32204"/>
    </row>
    <row r="32205" spans="10:11">
      <c r="J32205" s="1"/>
      <c r="K32205"/>
    </row>
    <row r="32206" spans="10:11">
      <c r="J32206" s="1"/>
      <c r="K32206"/>
    </row>
    <row r="32207" spans="10:11">
      <c r="J32207" s="1"/>
      <c r="K32207"/>
    </row>
    <row r="32208" spans="10:11">
      <c r="J32208" s="1"/>
      <c r="K32208"/>
    </row>
    <row r="32209" spans="10:11">
      <c r="J32209" s="1"/>
      <c r="K32209"/>
    </row>
    <row r="32210" spans="10:11">
      <c r="J32210" s="1"/>
      <c r="K32210"/>
    </row>
    <row r="32211" spans="10:11">
      <c r="J32211" s="1"/>
      <c r="K32211"/>
    </row>
    <row r="32212" spans="10:11">
      <c r="J32212" s="1"/>
      <c r="K32212"/>
    </row>
    <row r="32213" spans="10:11">
      <c r="J32213" s="1"/>
      <c r="K32213"/>
    </row>
    <row r="32214" spans="10:11">
      <c r="J32214" s="1"/>
      <c r="K32214"/>
    </row>
    <row r="32215" spans="10:11">
      <c r="J32215" s="1"/>
      <c r="K32215"/>
    </row>
    <row r="32216" spans="10:11">
      <c r="J32216" s="1"/>
      <c r="K32216"/>
    </row>
    <row r="32217" spans="10:11">
      <c r="J32217" s="1"/>
      <c r="K32217"/>
    </row>
    <row r="32218" spans="10:11">
      <c r="J32218" s="1"/>
      <c r="K32218"/>
    </row>
    <row r="32219" spans="10:11">
      <c r="J32219" s="1"/>
      <c r="K32219"/>
    </row>
    <row r="32220" spans="10:11">
      <c r="J32220" s="1"/>
      <c r="K32220"/>
    </row>
    <row r="32221" spans="10:11">
      <c r="J32221" s="1"/>
      <c r="K32221"/>
    </row>
    <row r="32222" spans="10:11">
      <c r="J32222" s="1"/>
      <c r="K32222"/>
    </row>
    <row r="32223" spans="10:11">
      <c r="J32223" s="1"/>
      <c r="K32223"/>
    </row>
    <row r="32224" spans="10:11">
      <c r="J32224" s="1"/>
      <c r="K32224"/>
    </row>
    <row r="32225" spans="10:11">
      <c r="J32225" s="1"/>
      <c r="K32225"/>
    </row>
    <row r="32226" spans="10:11">
      <c r="J32226" s="1"/>
      <c r="K32226"/>
    </row>
    <row r="32227" spans="10:11">
      <c r="J32227" s="1"/>
      <c r="K32227"/>
    </row>
    <row r="32228" spans="10:11">
      <c r="J32228" s="1"/>
      <c r="K32228"/>
    </row>
    <row r="32229" spans="10:11">
      <c r="J32229" s="1"/>
      <c r="K32229"/>
    </row>
    <row r="32230" spans="10:11">
      <c r="J32230" s="1"/>
      <c r="K32230"/>
    </row>
    <row r="32231" spans="10:11">
      <c r="J32231" s="1"/>
      <c r="K32231"/>
    </row>
    <row r="32232" spans="10:11">
      <c r="J32232" s="1"/>
      <c r="K32232"/>
    </row>
    <row r="32233" spans="10:11">
      <c r="J32233" s="1"/>
      <c r="K32233"/>
    </row>
    <row r="32234" spans="10:11">
      <c r="J32234" s="1"/>
      <c r="K32234"/>
    </row>
    <row r="32235" spans="10:11">
      <c r="J32235" s="1"/>
      <c r="K32235"/>
    </row>
    <row r="32236" spans="10:11">
      <c r="J32236" s="1"/>
      <c r="K32236"/>
    </row>
    <row r="32237" spans="10:11">
      <c r="J32237" s="1"/>
      <c r="K32237"/>
    </row>
    <row r="32238" spans="10:11">
      <c r="J32238" s="1"/>
      <c r="K32238"/>
    </row>
    <row r="32239" spans="10:11">
      <c r="J32239" s="1"/>
      <c r="K32239"/>
    </row>
    <row r="32240" spans="10:11">
      <c r="J32240" s="1"/>
      <c r="K32240"/>
    </row>
    <row r="32241" spans="10:11">
      <c r="J32241" s="1"/>
      <c r="K32241"/>
    </row>
    <row r="32242" spans="10:11">
      <c r="J32242" s="1"/>
      <c r="K32242"/>
    </row>
    <row r="32243" spans="10:11">
      <c r="J32243" s="1"/>
      <c r="K32243"/>
    </row>
    <row r="32244" spans="10:11">
      <c r="J32244" s="1"/>
      <c r="K32244"/>
    </row>
    <row r="32245" spans="10:11">
      <c r="J32245" s="1"/>
      <c r="K32245"/>
    </row>
    <row r="32246" spans="10:11">
      <c r="J32246" s="1"/>
      <c r="K32246"/>
    </row>
    <row r="32247" spans="10:11">
      <c r="J32247" s="1"/>
      <c r="K32247"/>
    </row>
    <row r="32248" spans="10:11">
      <c r="J32248" s="1"/>
      <c r="K32248"/>
    </row>
    <row r="32249" spans="10:11">
      <c r="J32249" s="1"/>
      <c r="K32249"/>
    </row>
    <row r="32250" spans="10:11">
      <c r="J32250" s="1"/>
      <c r="K32250"/>
    </row>
    <row r="32251" spans="10:11">
      <c r="J32251" s="1"/>
      <c r="K32251"/>
    </row>
    <row r="32252" spans="10:11">
      <c r="J32252" s="1"/>
      <c r="K32252"/>
    </row>
    <row r="32253" spans="10:11">
      <c r="J32253" s="1"/>
      <c r="K32253"/>
    </row>
    <row r="32254" spans="10:11">
      <c r="J32254" s="1"/>
      <c r="K32254"/>
    </row>
    <row r="32255" spans="10:11">
      <c r="J32255" s="1"/>
      <c r="K32255"/>
    </row>
    <row r="32256" spans="10:11">
      <c r="J32256" s="1"/>
      <c r="K32256"/>
    </row>
    <row r="32257" spans="10:11">
      <c r="J32257" s="1"/>
      <c r="K32257"/>
    </row>
    <row r="32258" spans="10:11">
      <c r="J32258" s="1"/>
      <c r="K32258"/>
    </row>
    <row r="32259" spans="10:11">
      <c r="J32259" s="1"/>
      <c r="K32259"/>
    </row>
    <row r="32260" spans="10:11">
      <c r="J32260" s="1"/>
      <c r="K32260"/>
    </row>
    <row r="32261" spans="10:11">
      <c r="J32261" s="1"/>
      <c r="K32261"/>
    </row>
    <row r="32262" spans="10:11">
      <c r="J32262" s="1"/>
      <c r="K32262"/>
    </row>
    <row r="32263" spans="10:11">
      <c r="J32263" s="1"/>
      <c r="K32263"/>
    </row>
    <row r="32264" spans="10:11">
      <c r="J32264" s="1"/>
      <c r="K32264"/>
    </row>
    <row r="32265" spans="10:11">
      <c r="J32265" s="1"/>
      <c r="K32265"/>
    </row>
    <row r="32266" spans="10:11">
      <c r="J32266" s="1"/>
      <c r="K32266"/>
    </row>
    <row r="32267" spans="10:11">
      <c r="J32267" s="1"/>
      <c r="K32267"/>
    </row>
    <row r="32268" spans="10:11">
      <c r="J32268" s="1"/>
      <c r="K32268"/>
    </row>
    <row r="32269" spans="10:11">
      <c r="J32269" s="1"/>
      <c r="K32269"/>
    </row>
    <row r="32270" spans="10:11">
      <c r="J32270" s="1"/>
      <c r="K32270"/>
    </row>
    <row r="32271" spans="10:11">
      <c r="J32271" s="1"/>
      <c r="K32271"/>
    </row>
    <row r="32272" spans="10:11">
      <c r="J32272" s="1"/>
      <c r="K32272"/>
    </row>
    <row r="32273" spans="10:11">
      <c r="J32273" s="1"/>
      <c r="K32273"/>
    </row>
    <row r="32274" spans="10:11">
      <c r="J32274" s="1"/>
      <c r="K32274"/>
    </row>
    <row r="32275" spans="10:11">
      <c r="J32275" s="1"/>
      <c r="K32275"/>
    </row>
    <row r="32276" spans="10:11">
      <c r="J32276" s="1"/>
      <c r="K32276"/>
    </row>
    <row r="32277" spans="10:11">
      <c r="J32277" s="1"/>
      <c r="K32277"/>
    </row>
    <row r="32278" spans="10:11">
      <c r="J32278" s="1"/>
      <c r="K32278"/>
    </row>
    <row r="32279" spans="10:11">
      <c r="J32279" s="1"/>
      <c r="K32279"/>
    </row>
    <row r="32280" spans="10:11">
      <c r="J32280" s="1"/>
      <c r="K32280"/>
    </row>
    <row r="32281" spans="10:11">
      <c r="J32281" s="1"/>
      <c r="K32281"/>
    </row>
    <row r="32282" spans="10:11">
      <c r="J32282" s="1"/>
      <c r="K32282"/>
    </row>
    <row r="32283" spans="10:11">
      <c r="J32283" s="1"/>
      <c r="K32283"/>
    </row>
    <row r="32284" spans="10:11">
      <c r="J32284" s="1"/>
      <c r="K32284"/>
    </row>
    <row r="32285" spans="10:11">
      <c r="J32285" s="1"/>
      <c r="K32285"/>
    </row>
    <row r="32286" spans="10:11">
      <c r="J32286" s="1"/>
      <c r="K32286"/>
    </row>
    <row r="32287" spans="10:11">
      <c r="J32287" s="1"/>
      <c r="K32287"/>
    </row>
    <row r="32288" spans="10:11">
      <c r="J32288" s="1"/>
      <c r="K32288"/>
    </row>
    <row r="32289" spans="10:11">
      <c r="J32289" s="1"/>
      <c r="K32289"/>
    </row>
    <row r="32290" spans="10:11">
      <c r="J32290" s="1"/>
      <c r="K32290"/>
    </row>
    <row r="32291" spans="10:11">
      <c r="J32291" s="1"/>
      <c r="K32291"/>
    </row>
    <row r="32292" spans="10:11">
      <c r="J32292" s="1"/>
      <c r="K32292"/>
    </row>
    <row r="32293" spans="10:11">
      <c r="J32293" s="1"/>
      <c r="K32293"/>
    </row>
    <row r="32294" spans="10:11">
      <c r="J32294" s="1"/>
      <c r="K32294"/>
    </row>
    <row r="32295" spans="10:11">
      <c r="J32295" s="1"/>
      <c r="K32295"/>
    </row>
    <row r="32296" spans="10:11">
      <c r="J32296" s="1"/>
      <c r="K32296"/>
    </row>
    <row r="32297" spans="10:11">
      <c r="J32297" s="1"/>
      <c r="K32297"/>
    </row>
    <row r="32298" spans="10:11">
      <c r="J32298" s="1"/>
      <c r="K32298"/>
    </row>
    <row r="32299" spans="10:11">
      <c r="J32299" s="1"/>
      <c r="K32299"/>
    </row>
    <row r="32300" spans="10:11">
      <c r="J32300" s="1"/>
      <c r="K32300"/>
    </row>
    <row r="32301" spans="10:11">
      <c r="J32301" s="1"/>
      <c r="K32301"/>
    </row>
    <row r="32302" spans="10:11">
      <c r="J32302" s="1"/>
      <c r="K32302"/>
    </row>
    <row r="32303" spans="10:11">
      <c r="J32303" s="1"/>
      <c r="K32303"/>
    </row>
    <row r="32304" spans="10:11">
      <c r="J32304" s="1"/>
      <c r="K32304"/>
    </row>
    <row r="32305" spans="10:11">
      <c r="J32305" s="1"/>
      <c r="K32305"/>
    </row>
    <row r="32306" spans="10:11">
      <c r="J32306" s="1"/>
      <c r="K32306"/>
    </row>
    <row r="32307" spans="10:11">
      <c r="J32307" s="1"/>
      <c r="K32307"/>
    </row>
    <row r="32308" spans="10:11">
      <c r="J32308" s="1"/>
      <c r="K32308"/>
    </row>
    <row r="32309" spans="10:11">
      <c r="J32309" s="1"/>
      <c r="K32309"/>
    </row>
    <row r="32310" spans="10:11">
      <c r="J32310" s="1"/>
      <c r="K32310"/>
    </row>
    <row r="32311" spans="10:11">
      <c r="J32311" s="1"/>
      <c r="K32311"/>
    </row>
    <row r="32312" spans="10:11">
      <c r="J32312" s="1"/>
      <c r="K32312"/>
    </row>
    <row r="32313" spans="10:11">
      <c r="J32313" s="1"/>
      <c r="K32313"/>
    </row>
    <row r="32314" spans="10:11">
      <c r="J32314" s="1"/>
      <c r="K32314"/>
    </row>
    <row r="32315" spans="10:11">
      <c r="J32315" s="1"/>
      <c r="K32315"/>
    </row>
    <row r="32316" spans="10:11">
      <c r="J32316" s="1"/>
      <c r="K32316"/>
    </row>
    <row r="32317" spans="10:11">
      <c r="J32317" s="1"/>
      <c r="K32317"/>
    </row>
    <row r="32318" spans="10:11">
      <c r="J32318" s="1"/>
      <c r="K32318"/>
    </row>
    <row r="32319" spans="10:11">
      <c r="J32319" s="1"/>
      <c r="K32319"/>
    </row>
    <row r="32320" spans="10:11">
      <c r="J32320" s="1"/>
      <c r="K32320"/>
    </row>
    <row r="32321" spans="10:11">
      <c r="J32321" s="1"/>
      <c r="K32321"/>
    </row>
    <row r="32322" spans="10:11">
      <c r="J32322" s="1"/>
      <c r="K32322"/>
    </row>
    <row r="32323" spans="10:11">
      <c r="J32323" s="1"/>
      <c r="K32323"/>
    </row>
    <row r="32324" spans="10:11">
      <c r="J32324" s="1"/>
      <c r="K32324"/>
    </row>
    <row r="32325" spans="10:11">
      <c r="J32325" s="1"/>
      <c r="K32325"/>
    </row>
    <row r="32326" spans="10:11">
      <c r="J32326" s="1"/>
      <c r="K32326"/>
    </row>
    <row r="32327" spans="10:11">
      <c r="J32327" s="1"/>
      <c r="K32327"/>
    </row>
    <row r="32328" spans="10:11">
      <c r="J32328" s="1"/>
      <c r="K32328"/>
    </row>
    <row r="32329" spans="10:11">
      <c r="J32329" s="1"/>
      <c r="K32329"/>
    </row>
    <row r="32330" spans="10:11">
      <c r="J32330" s="1"/>
      <c r="K32330"/>
    </row>
    <row r="32331" spans="10:11">
      <c r="J32331" s="1"/>
      <c r="K32331"/>
    </row>
    <row r="32332" spans="10:11">
      <c r="J32332" s="1"/>
      <c r="K32332"/>
    </row>
    <row r="32333" spans="10:11">
      <c r="J32333" s="1"/>
      <c r="K32333"/>
    </row>
    <row r="32334" spans="10:11">
      <c r="J32334" s="1"/>
      <c r="K32334"/>
    </row>
    <row r="32335" spans="10:11">
      <c r="J32335" s="1"/>
      <c r="K32335"/>
    </row>
    <row r="32336" spans="10:11">
      <c r="J32336" s="1"/>
      <c r="K32336"/>
    </row>
    <row r="32337" spans="10:11">
      <c r="J32337" s="1"/>
      <c r="K32337"/>
    </row>
    <row r="32338" spans="10:11">
      <c r="J32338" s="1"/>
      <c r="K32338"/>
    </row>
    <row r="32339" spans="10:11">
      <c r="J32339" s="1"/>
      <c r="K32339"/>
    </row>
    <row r="32340" spans="10:11">
      <c r="J32340" s="1"/>
      <c r="K32340"/>
    </row>
    <row r="32341" spans="10:11">
      <c r="J32341" s="1"/>
      <c r="K32341"/>
    </row>
    <row r="32342" spans="10:11">
      <c r="J32342" s="1"/>
      <c r="K32342"/>
    </row>
    <row r="32343" spans="10:11">
      <c r="J32343" s="1"/>
      <c r="K32343"/>
    </row>
    <row r="32344" spans="10:11">
      <c r="J32344" s="1"/>
      <c r="K32344"/>
    </row>
    <row r="32345" spans="10:11">
      <c r="J32345" s="1"/>
      <c r="K32345"/>
    </row>
    <row r="32346" spans="10:11">
      <c r="J32346" s="1"/>
      <c r="K32346"/>
    </row>
    <row r="32347" spans="10:11">
      <c r="J32347" s="1"/>
      <c r="K32347"/>
    </row>
    <row r="32348" spans="10:11">
      <c r="J32348" s="1"/>
      <c r="K32348"/>
    </row>
    <row r="32349" spans="10:11">
      <c r="J32349" s="1"/>
      <c r="K32349"/>
    </row>
    <row r="32350" spans="10:11">
      <c r="J32350" s="1"/>
      <c r="K32350"/>
    </row>
    <row r="32351" spans="10:11">
      <c r="J32351" s="1"/>
      <c r="K32351"/>
    </row>
    <row r="32352" spans="10:11">
      <c r="J32352" s="1"/>
      <c r="K32352"/>
    </row>
    <row r="32353" spans="10:11">
      <c r="J32353" s="1"/>
      <c r="K32353"/>
    </row>
    <row r="32354" spans="10:11">
      <c r="J32354" s="1"/>
      <c r="K32354"/>
    </row>
    <row r="32355" spans="10:11">
      <c r="J32355" s="1"/>
      <c r="K32355"/>
    </row>
    <row r="32356" spans="10:11">
      <c r="J32356" s="1"/>
      <c r="K32356"/>
    </row>
    <row r="32357" spans="10:11">
      <c r="J32357" s="1"/>
      <c r="K32357"/>
    </row>
    <row r="32358" spans="10:11">
      <c r="J32358" s="1"/>
      <c r="K32358"/>
    </row>
    <row r="32359" spans="10:11">
      <c r="J32359" s="1"/>
      <c r="K32359"/>
    </row>
    <row r="32360" spans="10:11">
      <c r="J32360" s="1"/>
      <c r="K32360"/>
    </row>
    <row r="32361" spans="10:11">
      <c r="J32361" s="1"/>
      <c r="K32361"/>
    </row>
    <row r="32362" spans="10:11">
      <c r="J32362" s="1"/>
      <c r="K32362"/>
    </row>
    <row r="32363" spans="10:11">
      <c r="J32363" s="1"/>
      <c r="K32363"/>
    </row>
    <row r="32364" spans="10:11">
      <c r="J32364" s="1"/>
      <c r="K32364"/>
    </row>
    <row r="32365" spans="10:11">
      <c r="J32365" s="1"/>
      <c r="K32365"/>
    </row>
    <row r="32366" spans="10:11">
      <c r="J32366" s="1"/>
      <c r="K32366"/>
    </row>
    <row r="32367" spans="10:11">
      <c r="J32367" s="1"/>
      <c r="K32367"/>
    </row>
    <row r="32368" spans="10:11">
      <c r="J32368" s="1"/>
      <c r="K32368"/>
    </row>
    <row r="32369" spans="10:11">
      <c r="J32369" s="1"/>
      <c r="K32369"/>
    </row>
    <row r="32370" spans="10:11">
      <c r="J32370" s="1"/>
      <c r="K32370"/>
    </row>
    <row r="32371" spans="10:11">
      <c r="J32371" s="1"/>
      <c r="K32371"/>
    </row>
    <row r="32372" spans="10:11">
      <c r="J32372" s="1"/>
      <c r="K32372"/>
    </row>
    <row r="32373" spans="10:11">
      <c r="J32373" s="1"/>
      <c r="K32373"/>
    </row>
    <row r="32374" spans="10:11">
      <c r="J32374" s="1"/>
      <c r="K32374"/>
    </row>
    <row r="32375" spans="10:11">
      <c r="J32375" s="1"/>
      <c r="K32375"/>
    </row>
    <row r="32376" spans="10:11">
      <c r="J32376" s="1"/>
      <c r="K32376"/>
    </row>
    <row r="32377" spans="10:11">
      <c r="J32377" s="1"/>
      <c r="K32377"/>
    </row>
    <row r="32378" spans="10:11">
      <c r="J32378" s="1"/>
      <c r="K32378"/>
    </row>
    <row r="32379" spans="10:11">
      <c r="J32379" s="1"/>
      <c r="K32379"/>
    </row>
    <row r="32380" spans="10:11">
      <c r="J32380" s="1"/>
      <c r="K32380"/>
    </row>
    <row r="32381" spans="10:11">
      <c r="J32381" s="1"/>
      <c r="K32381"/>
    </row>
    <row r="32382" spans="10:11">
      <c r="J32382" s="1"/>
      <c r="K32382"/>
    </row>
    <row r="32383" spans="10:11">
      <c r="J32383" s="1"/>
      <c r="K32383"/>
    </row>
    <row r="32384" spans="10:11">
      <c r="J32384" s="1"/>
      <c r="K32384"/>
    </row>
    <row r="32385" spans="10:11">
      <c r="J32385" s="1"/>
      <c r="K32385"/>
    </row>
    <row r="32386" spans="10:11">
      <c r="J32386" s="1"/>
      <c r="K32386"/>
    </row>
    <row r="32387" spans="10:11">
      <c r="J32387" s="1"/>
      <c r="K32387"/>
    </row>
    <row r="32388" spans="10:11">
      <c r="J32388" s="1"/>
      <c r="K32388"/>
    </row>
    <row r="32389" spans="10:11">
      <c r="J32389" s="1"/>
      <c r="K32389"/>
    </row>
    <row r="32390" spans="10:11">
      <c r="J32390" s="1"/>
      <c r="K32390"/>
    </row>
    <row r="32391" spans="10:11">
      <c r="J32391" s="1"/>
      <c r="K32391"/>
    </row>
    <row r="32392" spans="10:11">
      <c r="J32392" s="1"/>
      <c r="K32392"/>
    </row>
    <row r="32393" spans="10:11">
      <c r="J32393" s="1"/>
      <c r="K32393"/>
    </row>
    <row r="32394" spans="10:11">
      <c r="J32394" s="1"/>
      <c r="K32394"/>
    </row>
    <row r="32395" spans="10:11">
      <c r="J32395" s="1"/>
      <c r="K32395"/>
    </row>
    <row r="32396" spans="10:11">
      <c r="J32396" s="1"/>
      <c r="K32396"/>
    </row>
    <row r="32397" spans="10:11">
      <c r="J32397" s="1"/>
      <c r="K32397"/>
    </row>
    <row r="32398" spans="10:11">
      <c r="J32398" s="1"/>
      <c r="K32398"/>
    </row>
    <row r="32399" spans="10:11">
      <c r="J32399" s="1"/>
      <c r="K32399"/>
    </row>
    <row r="32400" spans="10:11">
      <c r="J32400" s="1"/>
      <c r="K32400"/>
    </row>
    <row r="32401" spans="10:11">
      <c r="J32401" s="1"/>
      <c r="K32401"/>
    </row>
    <row r="32402" spans="10:11">
      <c r="J32402" s="1"/>
      <c r="K32402"/>
    </row>
    <row r="32403" spans="10:11">
      <c r="J32403" s="1"/>
      <c r="K32403"/>
    </row>
    <row r="32404" spans="10:11">
      <c r="J32404" s="1"/>
      <c r="K32404"/>
    </row>
    <row r="32405" spans="10:11">
      <c r="J32405" s="1"/>
      <c r="K32405"/>
    </row>
    <row r="32406" spans="10:11">
      <c r="J32406" s="1"/>
      <c r="K32406"/>
    </row>
    <row r="32407" spans="10:11">
      <c r="J32407" s="1"/>
      <c r="K32407"/>
    </row>
    <row r="32408" spans="10:11">
      <c r="J32408" s="1"/>
      <c r="K32408"/>
    </row>
    <row r="32409" spans="10:11">
      <c r="J32409" s="1"/>
      <c r="K32409"/>
    </row>
    <row r="32410" spans="10:11">
      <c r="J32410" s="1"/>
      <c r="K32410"/>
    </row>
    <row r="32411" spans="10:11">
      <c r="J32411" s="1"/>
      <c r="K32411"/>
    </row>
    <row r="32412" spans="10:11">
      <c r="J32412" s="1"/>
      <c r="K32412"/>
    </row>
    <row r="32413" spans="10:11">
      <c r="J32413" s="1"/>
      <c r="K32413"/>
    </row>
    <row r="32414" spans="10:11">
      <c r="J32414" s="1"/>
      <c r="K32414"/>
    </row>
    <row r="32415" spans="10:11">
      <c r="J32415" s="1"/>
      <c r="K32415"/>
    </row>
    <row r="32416" spans="10:11">
      <c r="J32416" s="1"/>
      <c r="K32416"/>
    </row>
    <row r="32417" spans="10:11">
      <c r="J32417" s="1"/>
      <c r="K32417"/>
    </row>
    <row r="32418" spans="10:11">
      <c r="J32418" s="1"/>
      <c r="K32418"/>
    </row>
    <row r="32419" spans="10:11">
      <c r="J32419" s="1"/>
      <c r="K32419"/>
    </row>
    <row r="32420" spans="10:11">
      <c r="J32420" s="1"/>
      <c r="K32420"/>
    </row>
    <row r="32421" spans="10:11">
      <c r="J32421" s="1"/>
      <c r="K32421"/>
    </row>
    <row r="32422" spans="10:11">
      <c r="J32422" s="1"/>
      <c r="K32422"/>
    </row>
    <row r="32423" spans="10:11">
      <c r="J32423" s="1"/>
      <c r="K32423"/>
    </row>
    <row r="32424" spans="10:11">
      <c r="J32424" s="1"/>
      <c r="K32424"/>
    </row>
    <row r="32425" spans="10:11">
      <c r="J32425" s="1"/>
      <c r="K32425"/>
    </row>
    <row r="32426" spans="10:11">
      <c r="J32426" s="1"/>
      <c r="K32426"/>
    </row>
    <row r="32427" spans="10:11">
      <c r="J32427" s="1"/>
      <c r="K32427"/>
    </row>
    <row r="32428" spans="10:11">
      <c r="J32428" s="1"/>
      <c r="K32428"/>
    </row>
    <row r="32429" spans="10:11">
      <c r="J32429" s="1"/>
      <c r="K32429"/>
    </row>
    <row r="32430" spans="10:11">
      <c r="J32430" s="1"/>
      <c r="K32430"/>
    </row>
    <row r="32431" spans="10:11">
      <c r="J32431" s="1"/>
      <c r="K32431"/>
    </row>
    <row r="32432" spans="10:11">
      <c r="J32432" s="1"/>
      <c r="K32432"/>
    </row>
    <row r="32433" spans="10:11">
      <c r="J32433" s="1"/>
      <c r="K32433"/>
    </row>
    <row r="32434" spans="10:11">
      <c r="J32434" s="1"/>
      <c r="K32434"/>
    </row>
    <row r="32435" spans="10:11">
      <c r="J32435" s="1"/>
      <c r="K32435"/>
    </row>
    <row r="32436" spans="10:11">
      <c r="J32436" s="1"/>
      <c r="K32436"/>
    </row>
    <row r="32437" spans="10:11">
      <c r="J32437" s="1"/>
      <c r="K32437"/>
    </row>
    <row r="32438" spans="10:11">
      <c r="J32438" s="1"/>
      <c r="K32438"/>
    </row>
    <row r="32439" spans="10:11">
      <c r="J32439" s="1"/>
      <c r="K32439"/>
    </row>
    <row r="32440" spans="10:11">
      <c r="J32440" s="1"/>
      <c r="K32440"/>
    </row>
    <row r="32441" spans="10:11">
      <c r="J32441" s="1"/>
      <c r="K32441"/>
    </row>
    <row r="32442" spans="10:11">
      <c r="J32442" s="1"/>
      <c r="K32442"/>
    </row>
    <row r="32443" spans="10:11">
      <c r="J32443" s="1"/>
      <c r="K32443"/>
    </row>
    <row r="32444" spans="10:11">
      <c r="J32444" s="1"/>
      <c r="K32444"/>
    </row>
    <row r="32445" spans="10:11">
      <c r="J32445" s="1"/>
      <c r="K32445"/>
    </row>
    <row r="32446" spans="10:11">
      <c r="J32446" s="1"/>
      <c r="K32446"/>
    </row>
    <row r="32447" spans="10:11">
      <c r="J32447" s="1"/>
      <c r="K32447"/>
    </row>
    <row r="32448" spans="10:11">
      <c r="J32448" s="1"/>
      <c r="K32448"/>
    </row>
    <row r="32449" spans="10:11">
      <c r="J32449" s="1"/>
      <c r="K32449"/>
    </row>
    <row r="32450" spans="10:11">
      <c r="J32450" s="1"/>
      <c r="K32450"/>
    </row>
    <row r="32451" spans="10:11">
      <c r="J32451" s="1"/>
      <c r="K32451"/>
    </row>
    <row r="32452" spans="10:11">
      <c r="J32452" s="1"/>
      <c r="K32452"/>
    </row>
    <row r="32453" spans="10:11">
      <c r="J32453" s="1"/>
      <c r="K32453"/>
    </row>
    <row r="32454" spans="10:11">
      <c r="J32454" s="1"/>
      <c r="K32454"/>
    </row>
    <row r="32455" spans="10:11">
      <c r="J32455" s="1"/>
      <c r="K32455"/>
    </row>
    <row r="32456" spans="10:11">
      <c r="J32456" s="1"/>
      <c r="K32456"/>
    </row>
    <row r="32457" spans="10:11">
      <c r="J32457" s="1"/>
      <c r="K32457"/>
    </row>
    <row r="32458" spans="10:11">
      <c r="J32458" s="1"/>
      <c r="K32458"/>
    </row>
    <row r="32459" spans="10:11">
      <c r="J32459" s="1"/>
      <c r="K32459"/>
    </row>
    <row r="32460" spans="10:11">
      <c r="J32460" s="1"/>
      <c r="K32460"/>
    </row>
    <row r="32461" spans="10:11">
      <c r="J32461" s="1"/>
      <c r="K32461"/>
    </row>
    <row r="32462" spans="10:11">
      <c r="J32462" s="1"/>
      <c r="K32462"/>
    </row>
    <row r="32463" spans="10:11">
      <c r="J32463" s="1"/>
      <c r="K32463"/>
    </row>
    <row r="32464" spans="10:11">
      <c r="J32464" s="1"/>
      <c r="K32464"/>
    </row>
    <row r="32465" spans="10:11">
      <c r="J32465" s="1"/>
      <c r="K32465"/>
    </row>
    <row r="32466" spans="10:11">
      <c r="J32466" s="1"/>
      <c r="K32466"/>
    </row>
    <row r="32467" spans="10:11">
      <c r="J32467" s="1"/>
      <c r="K32467"/>
    </row>
    <row r="32468" spans="10:11">
      <c r="J32468" s="1"/>
      <c r="K32468"/>
    </row>
    <row r="32469" spans="10:11">
      <c r="J32469" s="1"/>
      <c r="K32469"/>
    </row>
    <row r="32470" spans="10:11">
      <c r="J32470" s="1"/>
      <c r="K32470"/>
    </row>
    <row r="32471" spans="10:11">
      <c r="J32471" s="1"/>
      <c r="K32471"/>
    </row>
    <row r="32472" spans="10:11">
      <c r="J32472" s="1"/>
      <c r="K32472"/>
    </row>
    <row r="32473" spans="10:11">
      <c r="J32473" s="1"/>
      <c r="K32473"/>
    </row>
    <row r="32474" spans="10:11">
      <c r="J32474" s="1"/>
      <c r="K32474"/>
    </row>
    <row r="32475" spans="10:11">
      <c r="J32475" s="1"/>
      <c r="K32475"/>
    </row>
    <row r="32476" spans="10:11">
      <c r="J32476" s="1"/>
      <c r="K32476"/>
    </row>
    <row r="32477" spans="10:11">
      <c r="J32477" s="1"/>
      <c r="K32477"/>
    </row>
    <row r="32478" spans="10:11">
      <c r="J32478" s="1"/>
      <c r="K32478"/>
    </row>
    <row r="32479" spans="10:11">
      <c r="J32479" s="1"/>
      <c r="K32479"/>
    </row>
    <row r="32480" spans="10:11">
      <c r="J32480" s="1"/>
      <c r="K32480"/>
    </row>
    <row r="32481" spans="10:11">
      <c r="J32481" s="1"/>
      <c r="K32481"/>
    </row>
    <row r="32482" spans="10:11">
      <c r="J32482" s="1"/>
      <c r="K32482"/>
    </row>
    <row r="32483" spans="10:11">
      <c r="J32483" s="1"/>
      <c r="K32483"/>
    </row>
    <row r="32484" spans="10:11">
      <c r="J32484" s="1"/>
      <c r="K32484"/>
    </row>
    <row r="32485" spans="10:11">
      <c r="J32485" s="1"/>
      <c r="K32485"/>
    </row>
    <row r="32486" spans="10:11">
      <c r="J32486" s="1"/>
      <c r="K32486"/>
    </row>
    <row r="32487" spans="10:11">
      <c r="J32487" s="1"/>
      <c r="K32487"/>
    </row>
    <row r="32488" spans="10:11">
      <c r="J32488" s="1"/>
      <c r="K32488"/>
    </row>
    <row r="32489" spans="10:11">
      <c r="J32489" s="1"/>
      <c r="K32489"/>
    </row>
    <row r="32490" spans="10:11">
      <c r="J32490" s="1"/>
      <c r="K32490"/>
    </row>
    <row r="32491" spans="10:11">
      <c r="J32491" s="1"/>
      <c r="K32491"/>
    </row>
    <row r="32492" spans="10:11">
      <c r="J32492" s="1"/>
      <c r="K32492"/>
    </row>
    <row r="32493" spans="10:11">
      <c r="J32493" s="1"/>
      <c r="K32493"/>
    </row>
    <row r="32494" spans="10:11">
      <c r="J32494" s="1"/>
      <c r="K32494"/>
    </row>
    <row r="32495" spans="10:11">
      <c r="J32495" s="1"/>
      <c r="K32495"/>
    </row>
    <row r="32496" spans="10:11">
      <c r="J32496" s="1"/>
      <c r="K32496"/>
    </row>
    <row r="32497" spans="10:11">
      <c r="J32497" s="1"/>
      <c r="K32497"/>
    </row>
    <row r="32498" spans="10:11">
      <c r="J32498" s="1"/>
      <c r="K32498"/>
    </row>
    <row r="32499" spans="10:11">
      <c r="J32499" s="1"/>
      <c r="K32499"/>
    </row>
    <row r="32500" spans="10:11">
      <c r="J32500" s="1"/>
      <c r="K32500"/>
    </row>
    <row r="32501" spans="10:11">
      <c r="J32501" s="1"/>
      <c r="K32501"/>
    </row>
    <row r="32502" spans="10:11">
      <c r="J32502" s="1"/>
      <c r="K32502"/>
    </row>
    <row r="32503" spans="10:11">
      <c r="J32503" s="1"/>
      <c r="K32503"/>
    </row>
    <row r="32504" spans="10:11">
      <c r="J32504" s="1"/>
      <c r="K32504"/>
    </row>
    <row r="32505" spans="10:11">
      <c r="J32505" s="1"/>
      <c r="K32505"/>
    </row>
    <row r="32506" spans="10:11">
      <c r="J32506" s="1"/>
      <c r="K32506"/>
    </row>
    <row r="32507" spans="10:11">
      <c r="J32507" s="1"/>
      <c r="K32507"/>
    </row>
    <row r="32508" spans="10:11">
      <c r="J32508" s="1"/>
      <c r="K32508"/>
    </row>
    <row r="32509" spans="10:11">
      <c r="J32509" s="1"/>
      <c r="K32509"/>
    </row>
    <row r="32510" spans="10:11">
      <c r="J32510" s="1"/>
      <c r="K32510"/>
    </row>
    <row r="32511" spans="10:11">
      <c r="J32511" s="1"/>
      <c r="K32511"/>
    </row>
    <row r="32512" spans="10:11">
      <c r="J32512" s="1"/>
      <c r="K32512"/>
    </row>
    <row r="32513" spans="10:11">
      <c r="J32513" s="1"/>
      <c r="K32513"/>
    </row>
    <row r="32514" spans="10:11">
      <c r="J32514" s="1"/>
      <c r="K32514"/>
    </row>
    <row r="32515" spans="10:11">
      <c r="J32515" s="1"/>
      <c r="K32515"/>
    </row>
    <row r="32516" spans="10:11">
      <c r="J32516" s="1"/>
      <c r="K32516"/>
    </row>
    <row r="32517" spans="10:11">
      <c r="J32517" s="1"/>
      <c r="K32517"/>
    </row>
    <row r="32518" spans="10:11">
      <c r="J32518" s="1"/>
      <c r="K32518"/>
    </row>
    <row r="32519" spans="10:11">
      <c r="J32519" s="1"/>
      <c r="K32519"/>
    </row>
    <row r="32520" spans="10:11">
      <c r="J32520" s="1"/>
      <c r="K32520"/>
    </row>
    <row r="32521" spans="10:11">
      <c r="J32521" s="1"/>
      <c r="K32521"/>
    </row>
    <row r="32522" spans="10:11">
      <c r="J32522" s="1"/>
      <c r="K32522"/>
    </row>
    <row r="32523" spans="10:11">
      <c r="J32523" s="1"/>
      <c r="K32523"/>
    </row>
    <row r="32524" spans="10:11">
      <c r="J32524" s="1"/>
      <c r="K32524"/>
    </row>
    <row r="32525" spans="10:11">
      <c r="J32525" s="1"/>
      <c r="K32525"/>
    </row>
    <row r="32526" spans="10:11">
      <c r="J32526" s="1"/>
      <c r="K32526"/>
    </row>
    <row r="32527" spans="10:11">
      <c r="J32527" s="1"/>
      <c r="K32527"/>
    </row>
    <row r="32528" spans="10:11">
      <c r="J32528" s="1"/>
      <c r="K32528"/>
    </row>
    <row r="32529" spans="10:11">
      <c r="J32529" s="1"/>
      <c r="K32529"/>
    </row>
    <row r="32530" spans="10:11">
      <c r="J32530" s="1"/>
      <c r="K32530"/>
    </row>
    <row r="32531" spans="10:11">
      <c r="J32531" s="1"/>
      <c r="K32531"/>
    </row>
    <row r="32532" spans="10:11">
      <c r="J32532" s="1"/>
      <c r="K32532"/>
    </row>
    <row r="32533" spans="10:11">
      <c r="J32533" s="1"/>
      <c r="K32533"/>
    </row>
    <row r="32534" spans="10:11">
      <c r="J32534" s="1"/>
      <c r="K32534"/>
    </row>
    <row r="32535" spans="10:11">
      <c r="J32535" s="1"/>
      <c r="K32535"/>
    </row>
    <row r="32536" spans="10:11">
      <c r="J32536" s="1"/>
      <c r="K32536"/>
    </row>
    <row r="32537" spans="10:11">
      <c r="J32537" s="1"/>
      <c r="K32537"/>
    </row>
    <row r="32538" spans="10:11">
      <c r="J32538" s="1"/>
      <c r="K32538"/>
    </row>
    <row r="32539" spans="10:11">
      <c r="J32539" s="1"/>
      <c r="K32539"/>
    </row>
    <row r="32540" spans="10:11">
      <c r="J32540" s="1"/>
      <c r="K32540"/>
    </row>
    <row r="32541" spans="10:11">
      <c r="J32541" s="1"/>
      <c r="K32541"/>
    </row>
    <row r="32542" spans="10:11">
      <c r="J32542" s="1"/>
      <c r="K32542"/>
    </row>
    <row r="32543" spans="10:11">
      <c r="J32543" s="1"/>
      <c r="K32543"/>
    </row>
    <row r="32544" spans="10:11">
      <c r="J32544" s="1"/>
      <c r="K32544"/>
    </row>
    <row r="32545" spans="10:11">
      <c r="J32545" s="1"/>
      <c r="K32545"/>
    </row>
    <row r="32546" spans="10:11">
      <c r="J32546" s="1"/>
      <c r="K32546"/>
    </row>
    <row r="32547" spans="10:11">
      <c r="J32547" s="1"/>
      <c r="K32547"/>
    </row>
    <row r="32548" spans="10:11">
      <c r="J32548" s="1"/>
      <c r="K32548"/>
    </row>
    <row r="32549" spans="10:11">
      <c r="J32549" s="1"/>
      <c r="K32549"/>
    </row>
    <row r="32550" spans="10:11">
      <c r="J32550" s="1"/>
      <c r="K32550"/>
    </row>
    <row r="32551" spans="10:11">
      <c r="J32551" s="1"/>
      <c r="K32551"/>
    </row>
    <row r="32552" spans="10:11">
      <c r="J32552" s="1"/>
      <c r="K32552"/>
    </row>
    <row r="32553" spans="10:11">
      <c r="J32553" s="1"/>
      <c r="K32553"/>
    </row>
    <row r="32554" spans="10:11">
      <c r="J32554" s="1"/>
      <c r="K32554"/>
    </row>
    <row r="32555" spans="10:11">
      <c r="J32555" s="1"/>
      <c r="K32555"/>
    </row>
    <row r="32556" spans="10:11">
      <c r="J32556" s="1"/>
      <c r="K32556"/>
    </row>
    <row r="32557" spans="10:11">
      <c r="J32557" s="1"/>
      <c r="K32557"/>
    </row>
    <row r="32558" spans="10:11">
      <c r="J32558" s="1"/>
      <c r="K32558"/>
    </row>
    <row r="32559" spans="10:11">
      <c r="J32559" s="1"/>
      <c r="K32559"/>
    </row>
    <row r="32560" spans="10:11">
      <c r="J32560" s="1"/>
      <c r="K32560"/>
    </row>
    <row r="32561" spans="10:11">
      <c r="J32561" s="1"/>
      <c r="K32561"/>
    </row>
    <row r="32562" spans="10:11">
      <c r="J32562" s="1"/>
      <c r="K32562"/>
    </row>
    <row r="32563" spans="10:11">
      <c r="J32563" s="1"/>
      <c r="K32563"/>
    </row>
    <row r="32564" spans="10:11">
      <c r="J32564" s="1"/>
      <c r="K32564"/>
    </row>
    <row r="32565" spans="10:11">
      <c r="J32565" s="1"/>
      <c r="K32565"/>
    </row>
    <row r="32566" spans="10:11">
      <c r="J32566" s="1"/>
      <c r="K32566"/>
    </row>
    <row r="32567" spans="10:11">
      <c r="J32567" s="1"/>
      <c r="K32567"/>
    </row>
    <row r="32568" spans="10:11">
      <c r="J32568" s="1"/>
      <c r="K32568"/>
    </row>
    <row r="32569" spans="10:11">
      <c r="J32569" s="1"/>
      <c r="K32569"/>
    </row>
    <row r="32570" spans="10:11">
      <c r="J32570" s="1"/>
      <c r="K32570"/>
    </row>
    <row r="32571" spans="10:11">
      <c r="J32571" s="1"/>
      <c r="K32571"/>
    </row>
    <row r="32572" spans="10:11">
      <c r="J32572" s="1"/>
      <c r="K32572"/>
    </row>
    <row r="32573" spans="10:11">
      <c r="J32573" s="1"/>
      <c r="K32573"/>
    </row>
    <row r="32574" spans="10:11">
      <c r="J32574" s="1"/>
      <c r="K32574"/>
    </row>
    <row r="32575" spans="10:11">
      <c r="J32575" s="1"/>
      <c r="K32575"/>
    </row>
    <row r="32576" spans="10:11">
      <c r="J32576" s="1"/>
      <c r="K32576"/>
    </row>
    <row r="32577" spans="10:11">
      <c r="J32577" s="1"/>
      <c r="K32577"/>
    </row>
    <row r="32578" spans="10:11">
      <c r="J32578" s="1"/>
      <c r="K32578"/>
    </row>
    <row r="32579" spans="10:11">
      <c r="J32579" s="1"/>
      <c r="K32579"/>
    </row>
    <row r="32580" spans="10:11">
      <c r="J32580" s="1"/>
      <c r="K32580"/>
    </row>
    <row r="32581" spans="10:11">
      <c r="J32581" s="1"/>
      <c r="K32581"/>
    </row>
    <row r="32582" spans="10:11">
      <c r="J32582" s="1"/>
      <c r="K32582"/>
    </row>
    <row r="32583" spans="10:11">
      <c r="J32583" s="1"/>
      <c r="K32583"/>
    </row>
    <row r="32584" spans="10:11">
      <c r="J32584" s="1"/>
      <c r="K32584"/>
    </row>
    <row r="32585" spans="10:11">
      <c r="J32585" s="1"/>
      <c r="K32585"/>
    </row>
    <row r="32586" spans="10:11">
      <c r="J32586" s="1"/>
      <c r="K32586"/>
    </row>
    <row r="32587" spans="10:11">
      <c r="J32587" s="1"/>
      <c r="K32587"/>
    </row>
    <row r="32588" spans="10:11">
      <c r="J32588" s="1"/>
      <c r="K32588"/>
    </row>
    <row r="32589" spans="10:11">
      <c r="J32589" s="1"/>
      <c r="K32589"/>
    </row>
    <row r="32590" spans="10:11">
      <c r="J32590" s="1"/>
      <c r="K32590"/>
    </row>
    <row r="32591" spans="10:11">
      <c r="J32591" s="1"/>
      <c r="K32591"/>
    </row>
    <row r="32592" spans="10:11">
      <c r="J32592" s="1"/>
      <c r="K32592"/>
    </row>
    <row r="32593" spans="10:11">
      <c r="J32593" s="1"/>
      <c r="K32593"/>
    </row>
    <row r="32594" spans="10:11">
      <c r="J32594" s="1"/>
      <c r="K32594"/>
    </row>
    <row r="32595" spans="10:11">
      <c r="J32595" s="1"/>
      <c r="K32595"/>
    </row>
    <row r="32596" spans="10:11">
      <c r="J32596" s="1"/>
      <c r="K32596"/>
    </row>
    <row r="32597" spans="10:11">
      <c r="J32597" s="1"/>
      <c r="K32597"/>
    </row>
    <row r="32598" spans="10:11">
      <c r="J32598" s="1"/>
      <c r="K32598"/>
    </row>
    <row r="32599" spans="10:11">
      <c r="J32599" s="1"/>
      <c r="K32599"/>
    </row>
    <row r="32600" spans="10:11">
      <c r="J32600" s="1"/>
      <c r="K32600"/>
    </row>
    <row r="32601" spans="10:11">
      <c r="J32601" s="1"/>
      <c r="K32601"/>
    </row>
    <row r="32602" spans="10:11">
      <c r="J32602" s="1"/>
      <c r="K32602"/>
    </row>
    <row r="32603" spans="10:11">
      <c r="J32603" s="1"/>
      <c r="K32603"/>
    </row>
    <row r="32604" spans="10:11">
      <c r="J32604" s="1"/>
      <c r="K32604"/>
    </row>
    <row r="32605" spans="10:11">
      <c r="J32605" s="1"/>
      <c r="K32605"/>
    </row>
    <row r="32606" spans="10:11">
      <c r="J32606" s="1"/>
      <c r="K32606"/>
    </row>
    <row r="32607" spans="10:11">
      <c r="J32607" s="1"/>
      <c r="K32607"/>
    </row>
    <row r="32608" spans="10:11">
      <c r="J32608" s="1"/>
      <c r="K32608"/>
    </row>
    <row r="32609" spans="10:11">
      <c r="J32609" s="1"/>
      <c r="K32609"/>
    </row>
    <row r="32610" spans="10:11">
      <c r="J32610" s="1"/>
      <c r="K32610"/>
    </row>
    <row r="32611" spans="10:11">
      <c r="J32611" s="1"/>
      <c r="K32611"/>
    </row>
    <row r="32612" spans="10:11">
      <c r="J32612" s="1"/>
      <c r="K32612"/>
    </row>
    <row r="32613" spans="10:11">
      <c r="J32613" s="1"/>
      <c r="K32613"/>
    </row>
    <row r="32614" spans="10:11">
      <c r="J32614" s="1"/>
      <c r="K32614"/>
    </row>
    <row r="32615" spans="10:11">
      <c r="J32615" s="1"/>
      <c r="K32615"/>
    </row>
    <row r="32616" spans="10:11">
      <c r="J32616" s="1"/>
      <c r="K32616"/>
    </row>
    <row r="32617" spans="10:11">
      <c r="J32617" s="1"/>
      <c r="K32617"/>
    </row>
    <row r="32618" spans="10:11">
      <c r="J32618" s="1"/>
      <c r="K32618"/>
    </row>
    <row r="32619" spans="10:11">
      <c r="J32619" s="1"/>
      <c r="K32619"/>
    </row>
    <row r="32620" spans="10:11">
      <c r="J32620" s="1"/>
      <c r="K32620"/>
    </row>
    <row r="32621" spans="10:11">
      <c r="J32621" s="1"/>
      <c r="K32621"/>
    </row>
    <row r="32622" spans="10:11">
      <c r="J32622" s="1"/>
      <c r="K32622"/>
    </row>
    <row r="32623" spans="10:11">
      <c r="J32623" s="1"/>
      <c r="K32623"/>
    </row>
    <row r="32624" spans="10:11">
      <c r="J32624" s="1"/>
      <c r="K32624"/>
    </row>
    <row r="32625" spans="10:11">
      <c r="J32625" s="1"/>
      <c r="K32625"/>
    </row>
    <row r="32626" spans="10:11">
      <c r="J32626" s="1"/>
      <c r="K32626"/>
    </row>
    <row r="32627" spans="10:11">
      <c r="J32627" s="1"/>
      <c r="K32627"/>
    </row>
    <row r="32628" spans="10:11">
      <c r="J32628" s="1"/>
      <c r="K32628"/>
    </row>
    <row r="32629" spans="10:11">
      <c r="J32629" s="1"/>
      <c r="K32629"/>
    </row>
    <row r="32630" spans="10:11">
      <c r="J32630" s="1"/>
      <c r="K32630"/>
    </row>
    <row r="32631" spans="10:11">
      <c r="J32631" s="1"/>
      <c r="K32631"/>
    </row>
    <row r="32632" spans="10:11">
      <c r="J32632" s="1"/>
      <c r="K32632"/>
    </row>
    <row r="32633" spans="10:11">
      <c r="J32633" s="1"/>
      <c r="K32633"/>
    </row>
    <row r="32634" spans="10:11">
      <c r="J32634" s="1"/>
      <c r="K32634"/>
    </row>
    <row r="32635" spans="10:11">
      <c r="J32635" s="1"/>
      <c r="K32635"/>
    </row>
    <row r="32636" spans="10:11">
      <c r="J32636" s="1"/>
      <c r="K32636"/>
    </row>
    <row r="32637" spans="10:11">
      <c r="J32637" s="1"/>
      <c r="K32637"/>
    </row>
    <row r="32638" spans="10:11">
      <c r="J32638" s="1"/>
      <c r="K32638"/>
    </row>
    <row r="32639" spans="10:11">
      <c r="J32639" s="1"/>
      <c r="K32639"/>
    </row>
    <row r="32640" spans="10:11">
      <c r="J32640" s="1"/>
      <c r="K32640"/>
    </row>
    <row r="32641" spans="10:11">
      <c r="J32641" s="1"/>
      <c r="K32641"/>
    </row>
    <row r="32642" spans="10:11">
      <c r="J32642" s="1"/>
      <c r="K32642"/>
    </row>
    <row r="32643" spans="10:11">
      <c r="J32643" s="1"/>
      <c r="K32643"/>
    </row>
    <row r="32644" spans="10:11">
      <c r="J32644" s="1"/>
      <c r="K32644"/>
    </row>
    <row r="32645" spans="10:11">
      <c r="J32645" s="1"/>
      <c r="K32645"/>
    </row>
    <row r="32646" spans="10:11">
      <c r="J32646" s="1"/>
      <c r="K32646"/>
    </row>
    <row r="32647" spans="10:11">
      <c r="J32647" s="1"/>
      <c r="K32647"/>
    </row>
    <row r="32648" spans="10:11">
      <c r="J32648" s="1"/>
      <c r="K32648"/>
    </row>
    <row r="32649" spans="10:11">
      <c r="J32649" s="1"/>
      <c r="K32649"/>
    </row>
    <row r="32650" spans="10:11">
      <c r="J32650" s="1"/>
      <c r="K32650"/>
    </row>
    <row r="32651" spans="10:11">
      <c r="J32651" s="1"/>
      <c r="K32651"/>
    </row>
    <row r="32652" spans="10:11">
      <c r="J32652" s="1"/>
      <c r="K32652"/>
    </row>
    <row r="32653" spans="10:11">
      <c r="J32653" s="1"/>
      <c r="K32653"/>
    </row>
    <row r="32654" spans="10:11">
      <c r="J32654" s="1"/>
      <c r="K32654"/>
    </row>
    <row r="32655" spans="10:11">
      <c r="J32655" s="1"/>
      <c r="K32655"/>
    </row>
    <row r="32656" spans="10:11">
      <c r="J32656" s="1"/>
      <c r="K32656"/>
    </row>
    <row r="32657" spans="10:11">
      <c r="J32657" s="1"/>
      <c r="K32657"/>
    </row>
    <row r="32658" spans="10:11">
      <c r="J32658" s="1"/>
      <c r="K32658"/>
    </row>
    <row r="32659" spans="10:11">
      <c r="J32659" s="1"/>
      <c r="K32659"/>
    </row>
    <row r="32660" spans="10:11">
      <c r="J32660" s="1"/>
      <c r="K32660"/>
    </row>
    <row r="32661" spans="10:11">
      <c r="J32661" s="1"/>
      <c r="K32661"/>
    </row>
    <row r="32662" spans="10:11">
      <c r="J32662" s="1"/>
      <c r="K32662"/>
    </row>
    <row r="32663" spans="10:11">
      <c r="J32663" s="1"/>
      <c r="K32663"/>
    </row>
    <row r="32664" spans="10:11">
      <c r="J32664" s="1"/>
      <c r="K32664"/>
    </row>
    <row r="32665" spans="10:11">
      <c r="J32665" s="1"/>
      <c r="K32665"/>
    </row>
    <row r="32666" spans="10:11">
      <c r="J32666" s="1"/>
      <c r="K32666"/>
    </row>
    <row r="32667" spans="10:11">
      <c r="J32667" s="1"/>
      <c r="K32667"/>
    </row>
    <row r="32668" spans="10:11">
      <c r="J32668" s="1"/>
      <c r="K32668"/>
    </row>
    <row r="32669" spans="10:11">
      <c r="J32669" s="1"/>
      <c r="K32669"/>
    </row>
    <row r="32670" spans="10:11">
      <c r="J32670" s="1"/>
      <c r="K32670"/>
    </row>
    <row r="32671" spans="10:11">
      <c r="J32671" s="1"/>
      <c r="K32671"/>
    </row>
    <row r="32672" spans="10:11">
      <c r="J32672" s="1"/>
      <c r="K32672"/>
    </row>
    <row r="32673" spans="10:11">
      <c r="J32673" s="1"/>
      <c r="K32673"/>
    </row>
    <row r="32674" spans="10:11">
      <c r="J32674" s="1"/>
      <c r="K32674"/>
    </row>
    <row r="32675" spans="10:11">
      <c r="J32675" s="1"/>
      <c r="K32675"/>
    </row>
    <row r="32676" spans="10:11">
      <c r="J32676" s="1"/>
      <c r="K32676"/>
    </row>
    <row r="32677" spans="10:11">
      <c r="J32677" s="1"/>
      <c r="K32677"/>
    </row>
    <row r="32678" spans="10:11">
      <c r="J32678" s="1"/>
      <c r="K32678"/>
    </row>
    <row r="32679" spans="10:11">
      <c r="J32679" s="1"/>
      <c r="K32679"/>
    </row>
    <row r="32680" spans="10:11">
      <c r="J32680" s="1"/>
      <c r="K32680"/>
    </row>
    <row r="32681" spans="10:11">
      <c r="J32681" s="1"/>
      <c r="K32681"/>
    </row>
    <row r="32682" spans="10:11">
      <c r="J32682" s="1"/>
      <c r="K32682"/>
    </row>
    <row r="32683" spans="10:11">
      <c r="J32683" s="1"/>
      <c r="K32683"/>
    </row>
    <row r="32684" spans="10:11">
      <c r="J32684" s="1"/>
      <c r="K32684"/>
    </row>
    <row r="32685" spans="10:11">
      <c r="J32685" s="1"/>
      <c r="K32685"/>
    </row>
    <row r="32686" spans="10:11">
      <c r="J32686" s="1"/>
      <c r="K32686"/>
    </row>
    <row r="32687" spans="10:11">
      <c r="J32687" s="1"/>
      <c r="K32687"/>
    </row>
    <row r="32688" spans="10:11">
      <c r="J32688" s="1"/>
      <c r="K32688"/>
    </row>
    <row r="32689" spans="10:11">
      <c r="J32689" s="1"/>
      <c r="K32689"/>
    </row>
    <row r="32690" spans="10:11">
      <c r="J32690" s="1"/>
      <c r="K32690"/>
    </row>
    <row r="32691" spans="10:11">
      <c r="J32691" s="1"/>
      <c r="K32691"/>
    </row>
    <row r="32692" spans="10:11">
      <c r="J32692" s="1"/>
      <c r="K32692"/>
    </row>
    <row r="32693" spans="10:11">
      <c r="J32693" s="1"/>
      <c r="K32693"/>
    </row>
    <row r="32694" spans="10:11">
      <c r="J32694" s="1"/>
      <c r="K32694"/>
    </row>
    <row r="32695" spans="10:11">
      <c r="J32695" s="1"/>
      <c r="K32695"/>
    </row>
    <row r="32696" spans="10:11">
      <c r="J32696" s="1"/>
      <c r="K32696"/>
    </row>
    <row r="32697" spans="10:11">
      <c r="J32697" s="1"/>
      <c r="K32697"/>
    </row>
    <row r="32698" spans="10:11">
      <c r="J32698" s="1"/>
      <c r="K32698"/>
    </row>
    <row r="32699" spans="10:11">
      <c r="J32699" s="1"/>
      <c r="K32699"/>
    </row>
    <row r="32700" spans="10:11">
      <c r="J32700" s="1"/>
      <c r="K32700"/>
    </row>
    <row r="32701" spans="10:11">
      <c r="J32701" s="1"/>
      <c r="K32701"/>
    </row>
    <row r="32702" spans="10:11">
      <c r="J32702" s="1"/>
      <c r="K32702"/>
    </row>
    <row r="32703" spans="10:11">
      <c r="J32703" s="1"/>
      <c r="K32703"/>
    </row>
    <row r="32704" spans="10:11">
      <c r="J32704" s="1"/>
      <c r="K32704"/>
    </row>
    <row r="32705" spans="10:11">
      <c r="J32705" s="1"/>
      <c r="K32705"/>
    </row>
    <row r="32706" spans="10:11">
      <c r="J32706" s="1"/>
      <c r="K32706"/>
    </row>
    <row r="32707" spans="10:11">
      <c r="J32707" s="1"/>
      <c r="K32707"/>
    </row>
    <row r="32708" spans="10:11">
      <c r="J32708" s="1"/>
      <c r="K32708"/>
    </row>
    <row r="32709" spans="10:11">
      <c r="J32709" s="1"/>
      <c r="K32709"/>
    </row>
    <row r="32710" spans="10:11">
      <c r="J32710" s="1"/>
      <c r="K32710"/>
    </row>
    <row r="32711" spans="10:11">
      <c r="J32711" s="1"/>
      <c r="K32711"/>
    </row>
    <row r="32712" spans="10:11">
      <c r="J32712" s="1"/>
      <c r="K32712"/>
    </row>
    <row r="32713" spans="10:11">
      <c r="J32713" s="1"/>
      <c r="K32713"/>
    </row>
    <row r="32714" spans="10:11">
      <c r="J32714" s="1"/>
      <c r="K32714"/>
    </row>
    <row r="32715" spans="10:11">
      <c r="J32715" s="1"/>
      <c r="K32715"/>
    </row>
    <row r="32716" spans="10:11">
      <c r="J32716" s="1"/>
      <c r="K32716"/>
    </row>
    <row r="32717" spans="10:11">
      <c r="J32717" s="1"/>
      <c r="K32717"/>
    </row>
    <row r="32718" spans="10:11">
      <c r="J32718" s="1"/>
      <c r="K32718"/>
    </row>
    <row r="32719" spans="10:11">
      <c r="J32719" s="1"/>
      <c r="K32719"/>
    </row>
    <row r="32720" spans="10:11">
      <c r="J32720" s="1"/>
      <c r="K32720"/>
    </row>
    <row r="32721" spans="10:11">
      <c r="J32721" s="1"/>
      <c r="K32721"/>
    </row>
    <row r="32722" spans="10:11">
      <c r="J32722" s="1"/>
      <c r="K32722"/>
    </row>
    <row r="32723" spans="10:11">
      <c r="J32723" s="1"/>
      <c r="K32723"/>
    </row>
    <row r="32724" spans="10:11">
      <c r="J32724" s="1"/>
      <c r="K32724"/>
    </row>
    <row r="32725" spans="10:11">
      <c r="J32725" s="1"/>
      <c r="K32725"/>
    </row>
    <row r="32726" spans="10:11">
      <c r="J32726" s="1"/>
      <c r="K32726"/>
    </row>
    <row r="32727" spans="10:11">
      <c r="J32727" s="1"/>
      <c r="K32727"/>
    </row>
    <row r="32728" spans="10:11">
      <c r="J32728" s="1"/>
      <c r="K32728"/>
    </row>
    <row r="32729" spans="10:11">
      <c r="J32729" s="1"/>
      <c r="K32729"/>
    </row>
    <row r="32730" spans="10:11">
      <c r="J32730" s="1"/>
      <c r="K32730"/>
    </row>
    <row r="32731" spans="10:11">
      <c r="J32731" s="1"/>
      <c r="K32731"/>
    </row>
    <row r="32732" spans="10:11">
      <c r="J32732" s="1"/>
      <c r="K32732"/>
    </row>
    <row r="32733" spans="10:11">
      <c r="J32733" s="1"/>
      <c r="K32733"/>
    </row>
    <row r="32734" spans="10:11">
      <c r="J32734" s="1"/>
      <c r="K32734"/>
    </row>
    <row r="32735" spans="10:11">
      <c r="J32735" s="1"/>
      <c r="K32735"/>
    </row>
    <row r="32736" spans="10:11">
      <c r="J32736" s="1"/>
      <c r="K32736"/>
    </row>
    <row r="32737" spans="10:11">
      <c r="J32737" s="1"/>
      <c r="K32737"/>
    </row>
    <row r="32738" spans="10:11">
      <c r="J32738" s="1"/>
      <c r="K32738"/>
    </row>
    <row r="32739" spans="10:11">
      <c r="J32739" s="1"/>
      <c r="K32739"/>
    </row>
    <row r="32740" spans="10:11">
      <c r="J32740" s="1"/>
      <c r="K32740"/>
    </row>
    <row r="32741" spans="10:11">
      <c r="J32741" s="1"/>
      <c r="K32741"/>
    </row>
    <row r="32742" spans="10:11">
      <c r="J32742" s="1"/>
      <c r="K32742"/>
    </row>
    <row r="32743" spans="10:11">
      <c r="J32743" s="1"/>
      <c r="K32743"/>
    </row>
    <row r="32744" spans="10:11">
      <c r="J32744" s="1"/>
      <c r="K32744"/>
    </row>
    <row r="32745" spans="10:11">
      <c r="J32745" s="1"/>
      <c r="K32745"/>
    </row>
    <row r="32746" spans="10:11">
      <c r="J32746" s="1"/>
      <c r="K32746"/>
    </row>
    <row r="32747" spans="10:11">
      <c r="J32747" s="1"/>
      <c r="K32747"/>
    </row>
    <row r="32748" spans="10:11">
      <c r="J32748" s="1"/>
      <c r="K32748"/>
    </row>
    <row r="32749" spans="10:11">
      <c r="J32749" s="1"/>
      <c r="K32749"/>
    </row>
    <row r="32750" spans="10:11">
      <c r="J32750" s="1"/>
      <c r="K32750"/>
    </row>
    <row r="32751" spans="10:11">
      <c r="J32751" s="1"/>
      <c r="K32751"/>
    </row>
    <row r="32752" spans="10:11">
      <c r="J32752" s="1"/>
      <c r="K32752"/>
    </row>
    <row r="32753" spans="10:11">
      <c r="J32753" s="1"/>
      <c r="K32753"/>
    </row>
    <row r="32754" spans="10:11">
      <c r="J32754" s="1"/>
      <c r="K32754"/>
    </row>
    <row r="32755" spans="10:11">
      <c r="J32755" s="1"/>
      <c r="K32755"/>
    </row>
    <row r="32756" spans="10:11">
      <c r="J32756" s="1"/>
      <c r="K32756"/>
    </row>
    <row r="32757" spans="10:11">
      <c r="J32757" s="1"/>
      <c r="K32757"/>
    </row>
    <row r="32758" spans="10:11">
      <c r="J32758" s="1"/>
      <c r="K32758"/>
    </row>
    <row r="32759" spans="10:11">
      <c r="J32759" s="1"/>
      <c r="K32759"/>
    </row>
    <row r="32760" spans="10:11">
      <c r="J32760" s="1"/>
      <c r="K32760"/>
    </row>
    <row r="32761" spans="10:11">
      <c r="J32761" s="1"/>
      <c r="K32761"/>
    </row>
    <row r="32762" spans="10:11">
      <c r="J32762" s="1"/>
      <c r="K32762"/>
    </row>
    <row r="32763" spans="10:11">
      <c r="J32763" s="1"/>
      <c r="K32763"/>
    </row>
    <row r="32764" spans="10:11">
      <c r="J32764" s="1"/>
      <c r="K32764"/>
    </row>
    <row r="32765" spans="10:11">
      <c r="J32765" s="1"/>
      <c r="K32765"/>
    </row>
    <row r="32766" spans="10:11">
      <c r="J32766" s="1"/>
      <c r="K32766"/>
    </row>
    <row r="32767" spans="10:11">
      <c r="J32767" s="1"/>
      <c r="K32767"/>
    </row>
    <row r="32768" spans="10:11">
      <c r="J32768" s="1"/>
      <c r="K32768"/>
    </row>
    <row r="32769" spans="10:11">
      <c r="J32769" s="1"/>
      <c r="K32769"/>
    </row>
    <row r="32770" spans="10:11">
      <c r="J32770" s="1"/>
      <c r="K32770"/>
    </row>
    <row r="32771" spans="10:11">
      <c r="J32771" s="1"/>
      <c r="K32771"/>
    </row>
    <row r="32772" spans="10:11">
      <c r="J32772" s="1"/>
      <c r="K32772"/>
    </row>
    <row r="32773" spans="10:11">
      <c r="J32773" s="1"/>
      <c r="K32773"/>
    </row>
    <row r="32774" spans="10:11">
      <c r="J32774" s="1"/>
      <c r="K32774"/>
    </row>
    <row r="32775" spans="10:11">
      <c r="J32775" s="1"/>
      <c r="K32775"/>
    </row>
    <row r="32776" spans="10:11">
      <c r="J32776" s="1"/>
      <c r="K32776"/>
    </row>
    <row r="32777" spans="10:11">
      <c r="J32777" s="1"/>
      <c r="K32777"/>
    </row>
    <row r="32778" spans="10:11">
      <c r="J32778" s="1"/>
      <c r="K32778"/>
    </row>
    <row r="32779" spans="10:11">
      <c r="J32779" s="1"/>
      <c r="K32779"/>
    </row>
    <row r="32780" spans="10:11">
      <c r="J32780" s="1"/>
      <c r="K32780"/>
    </row>
    <row r="32781" spans="10:11">
      <c r="J32781" s="1"/>
      <c r="K32781"/>
    </row>
    <row r="32782" spans="10:11">
      <c r="J32782" s="1"/>
      <c r="K32782"/>
    </row>
    <row r="32783" spans="10:11">
      <c r="J32783" s="1"/>
      <c r="K32783"/>
    </row>
    <row r="32784" spans="10:11">
      <c r="J32784" s="1"/>
      <c r="K32784"/>
    </row>
    <row r="32785" spans="10:11">
      <c r="J32785" s="1"/>
      <c r="K32785"/>
    </row>
    <row r="32786" spans="10:11">
      <c r="J32786" s="1"/>
      <c r="K32786"/>
    </row>
    <row r="32787" spans="10:11">
      <c r="J32787" s="1"/>
      <c r="K32787"/>
    </row>
    <row r="32788" spans="10:11">
      <c r="J32788" s="1"/>
      <c r="K32788"/>
    </row>
    <row r="32789" spans="10:11">
      <c r="J32789" s="1"/>
      <c r="K32789"/>
    </row>
    <row r="32790" spans="10:11">
      <c r="J32790" s="1"/>
      <c r="K32790"/>
    </row>
    <row r="32791" spans="10:11">
      <c r="J32791" s="1"/>
      <c r="K32791"/>
    </row>
    <row r="32792" spans="10:11">
      <c r="J32792" s="1"/>
      <c r="K32792"/>
    </row>
    <row r="32793" spans="10:11">
      <c r="J32793" s="1"/>
      <c r="K32793"/>
    </row>
    <row r="32794" spans="10:11">
      <c r="J32794" s="1"/>
      <c r="K32794"/>
    </row>
    <row r="32795" spans="10:11">
      <c r="J32795" s="1"/>
      <c r="K32795"/>
    </row>
    <row r="32796" spans="10:11">
      <c r="J32796" s="1"/>
      <c r="K32796"/>
    </row>
    <row r="32797" spans="10:11">
      <c r="J32797" s="1"/>
      <c r="K32797"/>
    </row>
    <row r="32798" spans="10:11">
      <c r="J32798" s="1"/>
      <c r="K32798"/>
    </row>
    <row r="32799" spans="10:11">
      <c r="J32799" s="1"/>
      <c r="K32799"/>
    </row>
    <row r="32800" spans="10:11">
      <c r="J32800" s="1"/>
      <c r="K32800"/>
    </row>
    <row r="32801" spans="10:11">
      <c r="J32801" s="1"/>
      <c r="K32801"/>
    </row>
    <row r="32802" spans="10:11">
      <c r="J32802" s="1"/>
      <c r="K32802"/>
    </row>
    <row r="32803" spans="10:11">
      <c r="J32803" s="1"/>
      <c r="K32803"/>
    </row>
    <row r="32804" spans="10:11">
      <c r="J32804" s="1"/>
      <c r="K32804"/>
    </row>
    <row r="32805" spans="10:11">
      <c r="J32805" s="1"/>
      <c r="K32805"/>
    </row>
    <row r="32806" spans="10:11">
      <c r="J32806" s="1"/>
      <c r="K32806"/>
    </row>
    <row r="32807" spans="10:11">
      <c r="J32807" s="1"/>
      <c r="K32807"/>
    </row>
    <row r="32808" spans="10:11">
      <c r="J32808" s="1"/>
      <c r="K32808"/>
    </row>
    <row r="32809" spans="10:11">
      <c r="J32809" s="1"/>
      <c r="K32809"/>
    </row>
    <row r="32810" spans="10:11">
      <c r="J32810" s="1"/>
      <c r="K32810"/>
    </row>
    <row r="32811" spans="10:11">
      <c r="J32811" s="1"/>
      <c r="K32811"/>
    </row>
    <row r="32812" spans="10:11">
      <c r="J32812" s="1"/>
      <c r="K32812"/>
    </row>
    <row r="32813" spans="10:11">
      <c r="J32813" s="1"/>
      <c r="K32813"/>
    </row>
    <row r="32814" spans="10:11">
      <c r="J32814" s="1"/>
      <c r="K32814"/>
    </row>
    <row r="32815" spans="10:11">
      <c r="J32815" s="1"/>
      <c r="K32815"/>
    </row>
    <row r="32816" spans="10:11">
      <c r="J32816" s="1"/>
      <c r="K32816"/>
    </row>
    <row r="32817" spans="10:11">
      <c r="J32817" s="1"/>
      <c r="K32817"/>
    </row>
    <row r="32818" spans="10:11">
      <c r="J32818" s="1"/>
      <c r="K32818"/>
    </row>
    <row r="32819" spans="10:11">
      <c r="J32819" s="1"/>
      <c r="K32819"/>
    </row>
    <row r="32820" spans="10:11">
      <c r="J32820" s="1"/>
      <c r="K32820"/>
    </row>
    <row r="32821" spans="10:11">
      <c r="J32821" s="1"/>
      <c r="K32821"/>
    </row>
    <row r="32822" spans="10:11">
      <c r="J32822" s="1"/>
      <c r="K32822"/>
    </row>
    <row r="32823" spans="10:11">
      <c r="J32823" s="1"/>
      <c r="K32823"/>
    </row>
    <row r="32824" spans="10:11">
      <c r="J32824" s="1"/>
      <c r="K32824"/>
    </row>
    <row r="32825" spans="10:11">
      <c r="J32825" s="1"/>
      <c r="K32825"/>
    </row>
    <row r="32826" spans="10:11">
      <c r="J32826" s="1"/>
      <c r="K32826"/>
    </row>
    <row r="32827" spans="10:11">
      <c r="J32827" s="1"/>
      <c r="K32827"/>
    </row>
    <row r="32828" spans="10:11">
      <c r="J32828" s="1"/>
      <c r="K32828"/>
    </row>
    <row r="32829" spans="10:11">
      <c r="J32829" s="1"/>
      <c r="K32829"/>
    </row>
    <row r="32830" spans="10:11">
      <c r="J32830" s="1"/>
      <c r="K32830"/>
    </row>
    <row r="32831" spans="10:11">
      <c r="J32831" s="1"/>
      <c r="K32831"/>
    </row>
    <row r="32832" spans="10:11">
      <c r="J32832" s="1"/>
      <c r="K32832"/>
    </row>
    <row r="32833" spans="10:11">
      <c r="J32833" s="1"/>
      <c r="K32833"/>
    </row>
    <row r="32834" spans="10:11">
      <c r="J32834" s="1"/>
      <c r="K32834"/>
    </row>
    <row r="32835" spans="10:11">
      <c r="J32835" s="1"/>
      <c r="K32835"/>
    </row>
    <row r="32836" spans="10:11">
      <c r="J32836" s="1"/>
      <c r="K32836"/>
    </row>
    <row r="32837" spans="10:11">
      <c r="J32837" s="1"/>
      <c r="K32837"/>
    </row>
    <row r="32838" spans="10:11">
      <c r="J32838" s="1"/>
      <c r="K32838"/>
    </row>
    <row r="32839" spans="10:11">
      <c r="J32839" s="1"/>
      <c r="K32839"/>
    </row>
    <row r="32840" spans="10:11">
      <c r="J32840" s="1"/>
      <c r="K32840"/>
    </row>
    <row r="32841" spans="10:11">
      <c r="J32841" s="1"/>
      <c r="K32841"/>
    </row>
    <row r="32842" spans="10:11">
      <c r="J32842" s="1"/>
      <c r="K32842"/>
    </row>
    <row r="32843" spans="10:11">
      <c r="J32843" s="1"/>
      <c r="K32843"/>
    </row>
    <row r="32844" spans="10:11">
      <c r="J32844" s="1"/>
      <c r="K32844"/>
    </row>
    <row r="32845" spans="10:11">
      <c r="J32845" s="1"/>
      <c r="K32845"/>
    </row>
    <row r="32846" spans="10:11">
      <c r="J32846" s="1"/>
      <c r="K32846"/>
    </row>
    <row r="32847" spans="10:11">
      <c r="J32847" s="1"/>
      <c r="K32847"/>
    </row>
    <row r="32848" spans="10:11">
      <c r="J32848" s="1"/>
      <c r="K32848"/>
    </row>
    <row r="32849" spans="10:11">
      <c r="J32849" s="1"/>
      <c r="K32849"/>
    </row>
    <row r="32850" spans="10:11">
      <c r="J32850" s="1"/>
      <c r="K32850"/>
    </row>
    <row r="32851" spans="10:11">
      <c r="J32851" s="1"/>
      <c r="K32851"/>
    </row>
    <row r="32852" spans="10:11">
      <c r="J32852" s="1"/>
      <c r="K32852"/>
    </row>
    <row r="32853" spans="10:11">
      <c r="J32853" s="1"/>
      <c r="K32853"/>
    </row>
    <row r="32854" spans="10:11">
      <c r="J32854" s="1"/>
      <c r="K32854"/>
    </row>
    <row r="32855" spans="10:11">
      <c r="J32855" s="1"/>
      <c r="K32855"/>
    </row>
    <row r="32856" spans="10:11">
      <c r="J32856" s="1"/>
      <c r="K32856"/>
    </row>
    <row r="32857" spans="10:11">
      <c r="J32857" s="1"/>
      <c r="K32857"/>
    </row>
    <row r="32858" spans="10:11">
      <c r="J32858" s="1"/>
      <c r="K32858"/>
    </row>
    <row r="32859" spans="10:11">
      <c r="J32859" s="1"/>
      <c r="K32859"/>
    </row>
    <row r="32860" spans="10:11">
      <c r="J32860" s="1"/>
      <c r="K32860"/>
    </row>
    <row r="32861" spans="10:11">
      <c r="J32861" s="1"/>
      <c r="K32861"/>
    </row>
    <row r="32862" spans="10:11">
      <c r="J32862" s="1"/>
      <c r="K32862"/>
    </row>
    <row r="32863" spans="10:11">
      <c r="J32863" s="1"/>
      <c r="K32863"/>
    </row>
    <row r="32864" spans="10:11">
      <c r="J32864" s="1"/>
      <c r="K32864"/>
    </row>
    <row r="32865" spans="10:11">
      <c r="J32865" s="1"/>
      <c r="K32865"/>
    </row>
    <row r="32866" spans="10:11">
      <c r="J32866" s="1"/>
      <c r="K32866"/>
    </row>
    <row r="32867" spans="10:11">
      <c r="J32867" s="1"/>
      <c r="K32867"/>
    </row>
    <row r="32868" spans="10:11">
      <c r="J32868" s="1"/>
      <c r="K32868"/>
    </row>
    <row r="32869" spans="10:11">
      <c r="J32869" s="1"/>
      <c r="K32869"/>
    </row>
    <row r="32870" spans="10:11">
      <c r="J32870" s="1"/>
      <c r="K32870"/>
    </row>
    <row r="32871" spans="10:11">
      <c r="J32871" s="1"/>
      <c r="K32871"/>
    </row>
    <row r="32872" spans="10:11">
      <c r="J32872" s="1"/>
      <c r="K32872"/>
    </row>
    <row r="32873" spans="10:11">
      <c r="J32873" s="1"/>
      <c r="K32873"/>
    </row>
    <row r="32874" spans="10:11">
      <c r="J32874" s="1"/>
      <c r="K32874"/>
    </row>
    <row r="32875" spans="10:11">
      <c r="J32875" s="1"/>
      <c r="K32875"/>
    </row>
    <row r="32876" spans="10:11">
      <c r="J32876" s="1"/>
      <c r="K32876"/>
    </row>
    <row r="32877" spans="10:11">
      <c r="J32877" s="1"/>
      <c r="K32877"/>
    </row>
    <row r="32878" spans="10:11">
      <c r="J32878" s="1"/>
      <c r="K32878"/>
    </row>
    <row r="32879" spans="10:11">
      <c r="J32879" s="1"/>
      <c r="K32879"/>
    </row>
    <row r="32880" spans="10:11">
      <c r="J32880" s="1"/>
      <c r="K32880"/>
    </row>
    <row r="32881" spans="10:11">
      <c r="J32881" s="1"/>
      <c r="K32881"/>
    </row>
    <row r="32882" spans="10:11">
      <c r="J32882" s="1"/>
      <c r="K32882"/>
    </row>
    <row r="32883" spans="10:11">
      <c r="J32883" s="1"/>
      <c r="K32883"/>
    </row>
    <row r="32884" spans="10:11">
      <c r="J32884" s="1"/>
      <c r="K32884"/>
    </row>
    <row r="32885" spans="10:11">
      <c r="J32885" s="1"/>
      <c r="K32885"/>
    </row>
    <row r="32886" spans="10:11">
      <c r="J32886" s="1"/>
      <c r="K32886"/>
    </row>
    <row r="32887" spans="10:11">
      <c r="J32887" s="1"/>
      <c r="K32887"/>
    </row>
    <row r="32888" spans="10:11">
      <c r="J32888" s="1"/>
      <c r="K32888"/>
    </row>
    <row r="32889" spans="10:11">
      <c r="J32889" s="1"/>
      <c r="K32889"/>
    </row>
    <row r="32890" spans="10:11">
      <c r="J32890" s="1"/>
      <c r="K32890"/>
    </row>
    <row r="32891" spans="10:11">
      <c r="J32891" s="1"/>
      <c r="K32891"/>
    </row>
    <row r="32892" spans="10:11">
      <c r="J32892" s="1"/>
      <c r="K32892"/>
    </row>
    <row r="32893" spans="10:11">
      <c r="J32893" s="1"/>
      <c r="K32893"/>
    </row>
    <row r="32894" spans="10:11">
      <c r="J32894" s="1"/>
      <c r="K32894"/>
    </row>
    <row r="32895" spans="10:11">
      <c r="J32895" s="1"/>
      <c r="K32895"/>
    </row>
    <row r="32896" spans="10:11">
      <c r="J32896" s="1"/>
      <c r="K32896"/>
    </row>
    <row r="32897" spans="10:11">
      <c r="J32897" s="1"/>
      <c r="K32897"/>
    </row>
    <row r="32898" spans="10:11">
      <c r="J32898" s="1"/>
      <c r="K32898"/>
    </row>
    <row r="32899" spans="10:11">
      <c r="J32899" s="1"/>
      <c r="K32899"/>
    </row>
    <row r="32900" spans="10:11">
      <c r="J32900" s="1"/>
      <c r="K32900"/>
    </row>
    <row r="32901" spans="10:11">
      <c r="J32901" s="1"/>
      <c r="K32901"/>
    </row>
    <row r="32902" spans="10:11">
      <c r="J32902" s="1"/>
      <c r="K32902"/>
    </row>
    <row r="32903" spans="10:11">
      <c r="J32903" s="1"/>
      <c r="K32903"/>
    </row>
    <row r="32904" spans="10:11">
      <c r="J32904" s="1"/>
      <c r="K32904"/>
    </row>
    <row r="32905" spans="10:11">
      <c r="J32905" s="1"/>
      <c r="K32905"/>
    </row>
    <row r="32906" spans="10:11">
      <c r="J32906" s="1"/>
      <c r="K32906"/>
    </row>
    <row r="32907" spans="10:11">
      <c r="J32907" s="1"/>
      <c r="K32907"/>
    </row>
    <row r="32908" spans="10:11">
      <c r="J32908" s="1"/>
      <c r="K32908"/>
    </row>
    <row r="32909" spans="10:11">
      <c r="J32909" s="1"/>
      <c r="K32909"/>
    </row>
    <row r="32910" spans="10:11">
      <c r="J32910" s="1"/>
      <c r="K32910"/>
    </row>
    <row r="32911" spans="10:11">
      <c r="J32911" s="1"/>
      <c r="K32911"/>
    </row>
    <row r="32912" spans="10:11">
      <c r="J32912" s="1"/>
      <c r="K32912"/>
    </row>
    <row r="32913" spans="10:11">
      <c r="J32913" s="1"/>
      <c r="K32913"/>
    </row>
    <row r="32914" spans="10:11">
      <c r="J32914" s="1"/>
      <c r="K32914"/>
    </row>
    <row r="32915" spans="10:11">
      <c r="J32915" s="1"/>
      <c r="K32915"/>
    </row>
    <row r="32916" spans="10:11">
      <c r="J32916" s="1"/>
      <c r="K32916"/>
    </row>
    <row r="32917" spans="10:11">
      <c r="J32917" s="1"/>
      <c r="K32917"/>
    </row>
    <row r="32918" spans="10:11">
      <c r="J32918" s="1"/>
      <c r="K32918"/>
    </row>
    <row r="32919" spans="10:11">
      <c r="J32919" s="1"/>
      <c r="K32919"/>
    </row>
    <row r="32920" spans="10:11">
      <c r="J32920" s="1"/>
      <c r="K32920"/>
    </row>
    <row r="32921" spans="10:11">
      <c r="J32921" s="1"/>
      <c r="K32921"/>
    </row>
    <row r="32922" spans="10:11">
      <c r="J32922" s="1"/>
      <c r="K32922"/>
    </row>
    <row r="32923" spans="10:11">
      <c r="J32923" s="1"/>
      <c r="K32923"/>
    </row>
    <row r="32924" spans="10:11">
      <c r="J32924" s="1"/>
      <c r="K32924"/>
    </row>
    <row r="32925" spans="10:11">
      <c r="J32925" s="1"/>
      <c r="K32925"/>
    </row>
    <row r="32926" spans="10:11">
      <c r="J32926" s="1"/>
      <c r="K32926"/>
    </row>
    <row r="32927" spans="10:11">
      <c r="J32927" s="1"/>
      <c r="K32927"/>
    </row>
    <row r="32928" spans="10:11">
      <c r="J32928" s="1"/>
      <c r="K32928"/>
    </row>
    <row r="32929" spans="10:11">
      <c r="J32929" s="1"/>
      <c r="K32929"/>
    </row>
    <row r="32930" spans="10:11">
      <c r="J32930" s="1"/>
      <c r="K32930"/>
    </row>
    <row r="32931" spans="10:11">
      <c r="J32931" s="1"/>
      <c r="K32931"/>
    </row>
    <row r="32932" spans="10:11">
      <c r="J32932" s="1"/>
      <c r="K32932"/>
    </row>
    <row r="32933" spans="10:11">
      <c r="J32933" s="1"/>
      <c r="K32933"/>
    </row>
    <row r="32934" spans="10:11">
      <c r="J32934" s="1"/>
      <c r="K32934"/>
    </row>
    <row r="32935" spans="10:11">
      <c r="J32935" s="1"/>
      <c r="K32935"/>
    </row>
    <row r="32936" spans="10:11">
      <c r="J32936" s="1"/>
      <c r="K32936"/>
    </row>
    <row r="32937" spans="10:11">
      <c r="J32937" s="1"/>
      <c r="K32937"/>
    </row>
    <row r="32938" spans="10:11">
      <c r="J32938" s="1"/>
      <c r="K32938"/>
    </row>
    <row r="32939" spans="10:11">
      <c r="J32939" s="1"/>
      <c r="K32939"/>
    </row>
    <row r="32940" spans="10:11">
      <c r="J32940" s="1"/>
      <c r="K32940"/>
    </row>
    <row r="32941" spans="10:11">
      <c r="J32941" s="1"/>
      <c r="K32941"/>
    </row>
    <row r="32942" spans="10:11">
      <c r="J32942" s="1"/>
      <c r="K32942"/>
    </row>
    <row r="32943" spans="10:11">
      <c r="J32943" s="1"/>
      <c r="K32943"/>
    </row>
    <row r="32944" spans="10:11">
      <c r="J32944" s="1"/>
      <c r="K32944"/>
    </row>
    <row r="32945" spans="10:11">
      <c r="J32945" s="1"/>
      <c r="K32945"/>
    </row>
    <row r="32946" spans="10:11">
      <c r="J32946" s="1"/>
      <c r="K32946"/>
    </row>
    <row r="32947" spans="10:11">
      <c r="J32947" s="1"/>
      <c r="K32947"/>
    </row>
    <row r="32948" spans="10:11">
      <c r="J32948" s="1"/>
      <c r="K32948"/>
    </row>
    <row r="32949" spans="10:11">
      <c r="J32949" s="1"/>
      <c r="K32949"/>
    </row>
    <row r="32950" spans="10:11">
      <c r="J32950" s="1"/>
      <c r="K32950"/>
    </row>
    <row r="32951" spans="10:11">
      <c r="J32951" s="1"/>
      <c r="K32951"/>
    </row>
    <row r="32952" spans="10:11">
      <c r="J32952" s="1"/>
      <c r="K32952"/>
    </row>
    <row r="32953" spans="10:11">
      <c r="J32953" s="1"/>
      <c r="K32953"/>
    </row>
    <row r="32954" spans="10:11">
      <c r="J32954" s="1"/>
      <c r="K32954"/>
    </row>
    <row r="32955" spans="10:11">
      <c r="J32955" s="1"/>
      <c r="K32955"/>
    </row>
    <row r="32956" spans="10:11">
      <c r="J32956" s="1"/>
      <c r="K32956"/>
    </row>
    <row r="32957" spans="10:11">
      <c r="J32957" s="1"/>
      <c r="K32957"/>
    </row>
    <row r="32958" spans="10:11">
      <c r="J32958" s="1"/>
      <c r="K32958"/>
    </row>
    <row r="32959" spans="10:11">
      <c r="J32959" s="1"/>
      <c r="K32959"/>
    </row>
    <row r="32960" spans="10:11">
      <c r="J32960" s="1"/>
      <c r="K32960"/>
    </row>
    <row r="32961" spans="10:11">
      <c r="J32961" s="1"/>
      <c r="K32961"/>
    </row>
    <row r="32962" spans="10:11">
      <c r="J32962" s="1"/>
      <c r="K32962"/>
    </row>
    <row r="32963" spans="10:11">
      <c r="J32963" s="1"/>
      <c r="K32963"/>
    </row>
    <row r="32964" spans="10:11">
      <c r="J32964" s="1"/>
      <c r="K32964"/>
    </row>
    <row r="32965" spans="10:11">
      <c r="J32965" s="1"/>
      <c r="K32965"/>
    </row>
    <row r="32966" spans="10:11">
      <c r="J32966" s="1"/>
      <c r="K32966"/>
    </row>
    <row r="32967" spans="10:11">
      <c r="J32967" s="1"/>
      <c r="K32967"/>
    </row>
    <row r="32968" spans="10:11">
      <c r="J32968" s="1"/>
      <c r="K32968"/>
    </row>
    <row r="32969" spans="10:11">
      <c r="J32969" s="1"/>
      <c r="K32969"/>
    </row>
    <row r="32970" spans="10:11">
      <c r="J32970" s="1"/>
      <c r="K32970"/>
    </row>
    <row r="32971" spans="10:11">
      <c r="J32971" s="1"/>
      <c r="K32971"/>
    </row>
    <row r="32972" spans="10:11">
      <c r="J32972" s="1"/>
      <c r="K32972"/>
    </row>
    <row r="32973" spans="10:11">
      <c r="J32973" s="1"/>
      <c r="K32973"/>
    </row>
    <row r="32974" spans="10:11">
      <c r="J32974" s="1"/>
      <c r="K32974"/>
    </row>
    <row r="32975" spans="10:11">
      <c r="J32975" s="1"/>
      <c r="K32975"/>
    </row>
    <row r="32976" spans="10:11">
      <c r="J32976" s="1"/>
      <c r="K32976"/>
    </row>
    <row r="32977" spans="10:11">
      <c r="J32977" s="1"/>
      <c r="K32977"/>
    </row>
    <row r="32978" spans="10:11">
      <c r="J32978" s="1"/>
      <c r="K32978"/>
    </row>
    <row r="32979" spans="10:11">
      <c r="J32979" s="1"/>
      <c r="K32979"/>
    </row>
    <row r="32980" spans="10:11">
      <c r="J32980" s="1"/>
      <c r="K32980"/>
    </row>
    <row r="32981" spans="10:11">
      <c r="J32981" s="1"/>
      <c r="K32981"/>
    </row>
    <row r="32982" spans="10:11">
      <c r="J32982" s="1"/>
      <c r="K32982"/>
    </row>
    <row r="32983" spans="10:11">
      <c r="J32983" s="1"/>
      <c r="K32983"/>
    </row>
    <row r="32984" spans="10:11">
      <c r="J32984" s="1"/>
      <c r="K32984"/>
    </row>
    <row r="32985" spans="10:11">
      <c r="J32985" s="1"/>
      <c r="K32985"/>
    </row>
    <row r="32986" spans="10:11">
      <c r="J32986" s="1"/>
      <c r="K32986"/>
    </row>
    <row r="32987" spans="10:11">
      <c r="J32987" s="1"/>
      <c r="K32987"/>
    </row>
    <row r="32988" spans="10:11">
      <c r="J32988" s="1"/>
      <c r="K32988"/>
    </row>
    <row r="32989" spans="10:11">
      <c r="J32989" s="1"/>
      <c r="K32989"/>
    </row>
    <row r="32990" spans="10:11">
      <c r="J32990" s="1"/>
      <c r="K32990"/>
    </row>
    <row r="32991" spans="10:11">
      <c r="J32991" s="1"/>
      <c r="K32991"/>
    </row>
    <row r="32992" spans="10:11">
      <c r="J32992" s="1"/>
      <c r="K32992"/>
    </row>
    <row r="32993" spans="10:11">
      <c r="J32993" s="1"/>
      <c r="K32993"/>
    </row>
    <row r="32994" spans="10:11">
      <c r="J32994" s="1"/>
      <c r="K32994"/>
    </row>
    <row r="32995" spans="10:11">
      <c r="J32995" s="1"/>
      <c r="K32995"/>
    </row>
    <row r="32996" spans="10:11">
      <c r="J32996" s="1"/>
      <c r="K32996"/>
    </row>
    <row r="32997" spans="10:11">
      <c r="J32997" s="1"/>
      <c r="K32997"/>
    </row>
    <row r="32998" spans="10:11">
      <c r="J32998" s="1"/>
      <c r="K32998"/>
    </row>
    <row r="32999" spans="10:11">
      <c r="J32999" s="1"/>
      <c r="K32999"/>
    </row>
    <row r="33000" spans="10:11">
      <c r="J33000" s="1"/>
      <c r="K33000"/>
    </row>
    <row r="33001" spans="10:11">
      <c r="J33001" s="1"/>
      <c r="K33001"/>
    </row>
    <row r="33002" spans="10:11">
      <c r="J33002" s="1"/>
      <c r="K33002"/>
    </row>
    <row r="33003" spans="10:11">
      <c r="J33003" s="1"/>
      <c r="K33003"/>
    </row>
    <row r="33004" spans="10:11">
      <c r="J33004" s="1"/>
      <c r="K33004"/>
    </row>
    <row r="33005" spans="10:11">
      <c r="J33005" s="1"/>
      <c r="K33005"/>
    </row>
    <row r="33006" spans="10:11">
      <c r="J33006" s="1"/>
      <c r="K33006"/>
    </row>
    <row r="33007" spans="10:11">
      <c r="J33007" s="1"/>
      <c r="K33007"/>
    </row>
    <row r="33008" spans="10:11">
      <c r="J33008" s="1"/>
      <c r="K33008"/>
    </row>
    <row r="33009" spans="10:11">
      <c r="J33009" s="1"/>
      <c r="K33009"/>
    </row>
    <row r="33010" spans="10:11">
      <c r="J33010" s="1"/>
      <c r="K33010"/>
    </row>
    <row r="33011" spans="10:11">
      <c r="J33011" s="1"/>
      <c r="K33011"/>
    </row>
    <row r="33012" spans="10:11">
      <c r="J33012" s="1"/>
      <c r="K33012"/>
    </row>
    <row r="33013" spans="10:11">
      <c r="J33013" s="1"/>
      <c r="K33013"/>
    </row>
    <row r="33014" spans="10:11">
      <c r="J33014" s="1"/>
      <c r="K33014"/>
    </row>
    <row r="33015" spans="10:11">
      <c r="J33015" s="1"/>
      <c r="K33015"/>
    </row>
    <row r="33016" spans="10:11">
      <c r="J33016" s="1"/>
      <c r="K33016"/>
    </row>
    <row r="33017" spans="10:11">
      <c r="J33017" s="1"/>
      <c r="K33017"/>
    </row>
    <row r="33018" spans="10:11">
      <c r="J33018" s="1"/>
      <c r="K33018"/>
    </row>
    <row r="33019" spans="10:11">
      <c r="J33019" s="1"/>
      <c r="K33019"/>
    </row>
    <row r="33020" spans="10:11">
      <c r="J33020" s="1"/>
      <c r="K33020"/>
    </row>
    <row r="33021" spans="10:11">
      <c r="J33021" s="1"/>
      <c r="K33021"/>
    </row>
    <row r="33022" spans="10:11">
      <c r="J33022" s="1"/>
      <c r="K33022"/>
    </row>
    <row r="33023" spans="10:11">
      <c r="J33023" s="1"/>
      <c r="K33023"/>
    </row>
    <row r="33024" spans="10:11">
      <c r="J33024" s="1"/>
      <c r="K33024"/>
    </row>
    <row r="33025" spans="10:11">
      <c r="J33025" s="1"/>
      <c r="K33025"/>
    </row>
    <row r="33026" spans="10:11">
      <c r="J33026" s="1"/>
      <c r="K33026"/>
    </row>
    <row r="33027" spans="10:11">
      <c r="J33027" s="1"/>
      <c r="K33027"/>
    </row>
    <row r="33028" spans="10:11">
      <c r="J33028" s="1"/>
      <c r="K33028"/>
    </row>
    <row r="33029" spans="10:11">
      <c r="J33029" s="1"/>
      <c r="K33029"/>
    </row>
    <row r="33030" spans="10:11">
      <c r="J33030" s="1"/>
      <c r="K33030"/>
    </row>
    <row r="33031" spans="10:11">
      <c r="J33031" s="1"/>
      <c r="K33031"/>
    </row>
    <row r="33032" spans="10:11">
      <c r="J33032" s="1"/>
      <c r="K33032"/>
    </row>
    <row r="33033" spans="10:11">
      <c r="J33033" s="1"/>
      <c r="K33033"/>
    </row>
    <row r="33034" spans="10:11">
      <c r="J33034" s="1"/>
      <c r="K33034"/>
    </row>
    <row r="33035" spans="10:11">
      <c r="J33035" s="1"/>
      <c r="K33035"/>
    </row>
    <row r="33036" spans="10:11">
      <c r="J33036" s="1"/>
      <c r="K33036"/>
    </row>
    <row r="33037" spans="10:11">
      <c r="J33037" s="1"/>
      <c r="K33037"/>
    </row>
    <row r="33038" spans="10:11">
      <c r="J33038" s="1"/>
      <c r="K33038"/>
    </row>
    <row r="33039" spans="10:11">
      <c r="J33039" s="1"/>
      <c r="K33039"/>
    </row>
    <row r="33040" spans="10:11">
      <c r="J33040" s="1"/>
      <c r="K33040"/>
    </row>
    <row r="33041" spans="10:11">
      <c r="J33041" s="1"/>
      <c r="K33041"/>
    </row>
    <row r="33042" spans="10:11">
      <c r="J33042" s="1"/>
      <c r="K33042"/>
    </row>
    <row r="33043" spans="10:11">
      <c r="J33043" s="1"/>
      <c r="K33043"/>
    </row>
    <row r="33044" spans="10:11">
      <c r="J33044" s="1"/>
      <c r="K33044"/>
    </row>
    <row r="33045" spans="10:11">
      <c r="J33045" s="1"/>
      <c r="K33045"/>
    </row>
    <row r="33046" spans="10:11">
      <c r="J33046" s="1"/>
      <c r="K33046"/>
    </row>
    <row r="33047" spans="10:11">
      <c r="J33047" s="1"/>
      <c r="K33047"/>
    </row>
    <row r="33048" spans="10:11">
      <c r="J33048" s="1"/>
      <c r="K33048"/>
    </row>
    <row r="33049" spans="10:11">
      <c r="J33049" s="1"/>
      <c r="K33049"/>
    </row>
    <row r="33050" spans="10:11">
      <c r="J33050" s="1"/>
      <c r="K33050"/>
    </row>
    <row r="33051" spans="10:11">
      <c r="J33051" s="1"/>
      <c r="K33051"/>
    </row>
    <row r="33052" spans="10:11">
      <c r="J33052" s="1"/>
      <c r="K33052"/>
    </row>
    <row r="33053" spans="10:11">
      <c r="J33053" s="1"/>
      <c r="K33053"/>
    </row>
    <row r="33054" spans="10:11">
      <c r="J33054" s="1"/>
      <c r="K33054"/>
    </row>
    <row r="33055" spans="10:11">
      <c r="J33055" s="1"/>
      <c r="K33055"/>
    </row>
    <row r="33056" spans="10:11">
      <c r="J33056" s="1"/>
      <c r="K33056"/>
    </row>
    <row r="33057" spans="10:11">
      <c r="J33057" s="1"/>
      <c r="K33057"/>
    </row>
    <row r="33058" spans="10:11">
      <c r="J33058" s="1"/>
      <c r="K33058"/>
    </row>
    <row r="33059" spans="10:11">
      <c r="J33059" s="1"/>
      <c r="K33059"/>
    </row>
    <row r="33060" spans="10:11">
      <c r="J33060" s="1"/>
      <c r="K33060"/>
    </row>
    <row r="33061" spans="10:11">
      <c r="J33061" s="1"/>
      <c r="K33061"/>
    </row>
    <row r="33062" spans="10:11">
      <c r="J33062" s="1"/>
      <c r="K33062"/>
    </row>
    <row r="33063" spans="10:11">
      <c r="J33063" s="1"/>
      <c r="K33063"/>
    </row>
    <row r="33064" spans="10:11">
      <c r="J33064" s="1"/>
      <c r="K33064"/>
    </row>
    <row r="33065" spans="10:11">
      <c r="J33065" s="1"/>
      <c r="K33065"/>
    </row>
    <row r="33066" spans="10:11">
      <c r="J33066" s="1"/>
      <c r="K33066"/>
    </row>
    <row r="33067" spans="10:11">
      <c r="J33067" s="1"/>
      <c r="K33067"/>
    </row>
    <row r="33068" spans="10:11">
      <c r="J33068" s="1"/>
      <c r="K33068"/>
    </row>
    <row r="33069" spans="10:11">
      <c r="J33069" s="1"/>
      <c r="K33069"/>
    </row>
    <row r="33070" spans="10:11">
      <c r="J33070" s="1"/>
      <c r="K33070"/>
    </row>
    <row r="33071" spans="10:11">
      <c r="J33071" s="1"/>
      <c r="K33071"/>
    </row>
    <row r="33072" spans="10:11">
      <c r="J33072" s="1"/>
      <c r="K33072"/>
    </row>
    <row r="33073" spans="10:11">
      <c r="J33073" s="1"/>
      <c r="K33073"/>
    </row>
    <row r="33074" spans="10:11">
      <c r="J33074" s="1"/>
      <c r="K33074"/>
    </row>
    <row r="33075" spans="10:11">
      <c r="J33075" s="1"/>
      <c r="K33075"/>
    </row>
    <row r="33076" spans="10:11">
      <c r="J33076" s="1"/>
      <c r="K33076"/>
    </row>
    <row r="33077" spans="10:11">
      <c r="J33077" s="1"/>
      <c r="K33077"/>
    </row>
    <row r="33078" spans="10:11">
      <c r="J33078" s="1"/>
      <c r="K33078"/>
    </row>
    <row r="33079" spans="10:11">
      <c r="J33079" s="1"/>
      <c r="K33079"/>
    </row>
    <row r="33080" spans="10:11">
      <c r="J33080" s="1"/>
      <c r="K33080"/>
    </row>
    <row r="33081" spans="10:11">
      <c r="J33081" s="1"/>
      <c r="K33081"/>
    </row>
    <row r="33082" spans="10:11">
      <c r="J33082" s="1"/>
      <c r="K33082"/>
    </row>
    <row r="33083" spans="10:11">
      <c r="J33083" s="1"/>
      <c r="K33083"/>
    </row>
    <row r="33084" spans="10:11">
      <c r="J33084" s="1"/>
      <c r="K33084"/>
    </row>
    <row r="33085" spans="10:11">
      <c r="J33085" s="1"/>
      <c r="K33085"/>
    </row>
    <row r="33086" spans="10:11">
      <c r="J33086" s="1"/>
      <c r="K33086"/>
    </row>
    <row r="33087" spans="10:11">
      <c r="J33087" s="1"/>
      <c r="K33087"/>
    </row>
    <row r="33088" spans="10:11">
      <c r="J33088" s="1"/>
      <c r="K33088"/>
    </row>
    <row r="33089" spans="10:11">
      <c r="J33089" s="1"/>
      <c r="K33089"/>
    </row>
    <row r="33090" spans="10:11">
      <c r="J33090" s="1"/>
      <c r="K33090"/>
    </row>
    <row r="33091" spans="10:11">
      <c r="J33091" s="1"/>
      <c r="K33091"/>
    </row>
    <row r="33092" spans="10:11">
      <c r="J33092" s="1"/>
      <c r="K33092"/>
    </row>
    <row r="33093" spans="10:11">
      <c r="J33093" s="1"/>
      <c r="K33093"/>
    </row>
    <row r="33094" spans="10:11">
      <c r="J33094" s="1"/>
      <c r="K33094"/>
    </row>
    <row r="33095" spans="10:11">
      <c r="J33095" s="1"/>
      <c r="K33095"/>
    </row>
    <row r="33096" spans="10:11">
      <c r="J33096" s="1"/>
      <c r="K33096"/>
    </row>
    <row r="33097" spans="10:11">
      <c r="J33097" s="1"/>
      <c r="K33097"/>
    </row>
    <row r="33098" spans="10:11">
      <c r="J33098" s="1"/>
      <c r="K33098"/>
    </row>
    <row r="33099" spans="10:11">
      <c r="J33099" s="1"/>
      <c r="K33099"/>
    </row>
    <row r="33100" spans="10:11">
      <c r="J33100" s="1"/>
      <c r="K33100"/>
    </row>
    <row r="33101" spans="10:11">
      <c r="J33101" s="1"/>
      <c r="K33101"/>
    </row>
    <row r="33102" spans="10:11">
      <c r="J33102" s="1"/>
      <c r="K33102"/>
    </row>
    <row r="33103" spans="10:11">
      <c r="J33103" s="1"/>
      <c r="K33103"/>
    </row>
    <row r="33104" spans="10:11">
      <c r="J33104" s="1"/>
      <c r="K33104"/>
    </row>
    <row r="33105" spans="10:11">
      <c r="J33105" s="1"/>
      <c r="K33105"/>
    </row>
    <row r="33106" spans="10:11">
      <c r="J33106" s="1"/>
      <c r="K33106"/>
    </row>
    <row r="33107" spans="10:11">
      <c r="J33107" s="1"/>
      <c r="K33107"/>
    </row>
    <row r="33108" spans="10:11">
      <c r="J33108" s="1"/>
      <c r="K33108"/>
    </row>
    <row r="33109" spans="10:11">
      <c r="J33109" s="1"/>
      <c r="K33109"/>
    </row>
    <row r="33110" spans="10:11">
      <c r="J33110" s="1"/>
      <c r="K33110"/>
    </row>
    <row r="33111" spans="10:11">
      <c r="J33111" s="1"/>
      <c r="K33111"/>
    </row>
    <row r="33112" spans="10:11">
      <c r="J33112" s="1"/>
      <c r="K33112"/>
    </row>
    <row r="33113" spans="10:11">
      <c r="J33113" s="1"/>
      <c r="K33113"/>
    </row>
    <row r="33114" spans="10:11">
      <c r="J33114" s="1"/>
      <c r="K33114"/>
    </row>
    <row r="33115" spans="10:11">
      <c r="J33115" s="1"/>
      <c r="K33115"/>
    </row>
    <row r="33116" spans="10:11">
      <c r="J33116" s="1"/>
      <c r="K33116"/>
    </row>
    <row r="33117" spans="10:11">
      <c r="J33117" s="1"/>
      <c r="K33117"/>
    </row>
    <row r="33118" spans="10:11">
      <c r="J33118" s="1"/>
      <c r="K33118"/>
    </row>
    <row r="33119" spans="10:11">
      <c r="J33119" s="1"/>
      <c r="K33119"/>
    </row>
    <row r="33120" spans="10:11">
      <c r="J33120" s="1"/>
      <c r="K33120"/>
    </row>
    <row r="33121" spans="10:11">
      <c r="J33121" s="1"/>
      <c r="K33121"/>
    </row>
    <row r="33122" spans="10:11">
      <c r="J33122" s="1"/>
      <c r="K33122"/>
    </row>
    <row r="33123" spans="10:11">
      <c r="J33123" s="1"/>
      <c r="K33123"/>
    </row>
    <row r="33124" spans="10:11">
      <c r="J33124" s="1"/>
      <c r="K33124"/>
    </row>
    <row r="33125" spans="10:11">
      <c r="J33125" s="1"/>
      <c r="K33125"/>
    </row>
    <row r="33126" spans="10:11">
      <c r="J33126" s="1"/>
      <c r="K33126"/>
    </row>
    <row r="33127" spans="10:11">
      <c r="J33127" s="1"/>
      <c r="K33127"/>
    </row>
    <row r="33128" spans="10:11">
      <c r="J33128" s="1"/>
      <c r="K33128"/>
    </row>
    <row r="33129" spans="10:11">
      <c r="J33129" s="1"/>
      <c r="K33129"/>
    </row>
    <row r="33130" spans="10:11">
      <c r="J33130" s="1"/>
      <c r="K33130"/>
    </row>
    <row r="33131" spans="10:11">
      <c r="J33131" s="1"/>
      <c r="K33131"/>
    </row>
    <row r="33132" spans="10:11">
      <c r="J33132" s="1"/>
      <c r="K33132"/>
    </row>
    <row r="33133" spans="10:11">
      <c r="J33133" s="1"/>
      <c r="K33133"/>
    </row>
    <row r="33134" spans="10:11">
      <c r="J33134" s="1"/>
      <c r="K33134"/>
    </row>
    <row r="33135" spans="10:11">
      <c r="J33135" s="1"/>
      <c r="K33135"/>
    </row>
    <row r="33136" spans="10:11">
      <c r="J33136" s="1"/>
      <c r="K33136"/>
    </row>
    <row r="33137" spans="10:11">
      <c r="J33137" s="1"/>
      <c r="K33137"/>
    </row>
    <row r="33138" spans="10:11">
      <c r="J33138" s="1"/>
      <c r="K33138"/>
    </row>
    <row r="33139" spans="10:11">
      <c r="J33139" s="1"/>
      <c r="K33139"/>
    </row>
    <row r="33140" spans="10:11">
      <c r="J33140" s="1"/>
      <c r="K33140"/>
    </row>
    <row r="33141" spans="10:11">
      <c r="J33141" s="1"/>
      <c r="K33141"/>
    </row>
    <row r="33142" spans="10:11">
      <c r="J33142" s="1"/>
      <c r="K33142"/>
    </row>
    <row r="33143" spans="10:11">
      <c r="J33143" s="1"/>
      <c r="K33143"/>
    </row>
    <row r="33144" spans="10:11">
      <c r="J33144" s="1"/>
      <c r="K33144"/>
    </row>
    <row r="33145" spans="10:11">
      <c r="J33145" s="1"/>
      <c r="K33145"/>
    </row>
    <row r="33146" spans="10:11">
      <c r="J33146" s="1"/>
      <c r="K33146"/>
    </row>
    <row r="33147" spans="10:11">
      <c r="J33147" s="1"/>
      <c r="K33147"/>
    </row>
    <row r="33148" spans="10:11">
      <c r="J33148" s="1"/>
      <c r="K33148"/>
    </row>
    <row r="33149" spans="10:11">
      <c r="J33149" s="1"/>
      <c r="K33149"/>
    </row>
    <row r="33150" spans="10:11">
      <c r="J33150" s="1"/>
      <c r="K33150"/>
    </row>
    <row r="33151" spans="10:11">
      <c r="J33151" s="1"/>
      <c r="K33151"/>
    </row>
    <row r="33152" spans="10:11">
      <c r="J33152" s="1"/>
      <c r="K33152"/>
    </row>
    <row r="33153" spans="10:11">
      <c r="J33153" s="1"/>
      <c r="K33153"/>
    </row>
    <row r="33154" spans="10:11">
      <c r="J33154" s="1"/>
      <c r="K33154"/>
    </row>
    <row r="33155" spans="10:11">
      <c r="J33155" s="1"/>
      <c r="K33155"/>
    </row>
    <row r="33156" spans="10:11">
      <c r="J33156" s="1"/>
      <c r="K33156"/>
    </row>
    <row r="33157" spans="10:11">
      <c r="J33157" s="1"/>
      <c r="K33157"/>
    </row>
    <row r="33158" spans="10:11">
      <c r="J33158" s="1"/>
      <c r="K33158"/>
    </row>
    <row r="33159" spans="10:11">
      <c r="J33159" s="1"/>
      <c r="K33159"/>
    </row>
    <row r="33160" spans="10:11">
      <c r="J33160" s="1"/>
      <c r="K33160"/>
    </row>
    <row r="33161" spans="10:11">
      <c r="J33161" s="1"/>
      <c r="K33161"/>
    </row>
    <row r="33162" spans="10:11">
      <c r="J33162" s="1"/>
      <c r="K33162"/>
    </row>
    <row r="33163" spans="10:11">
      <c r="J33163" s="1"/>
      <c r="K33163"/>
    </row>
    <row r="33164" spans="10:11">
      <c r="J33164" s="1"/>
      <c r="K33164"/>
    </row>
    <row r="33165" spans="10:11">
      <c r="J33165" s="1"/>
      <c r="K33165"/>
    </row>
    <row r="33166" spans="10:11">
      <c r="J33166" s="1"/>
      <c r="K33166"/>
    </row>
    <row r="33167" spans="10:11">
      <c r="J33167" s="1"/>
      <c r="K33167"/>
    </row>
    <row r="33168" spans="10:11">
      <c r="J33168" s="1"/>
      <c r="K33168"/>
    </row>
    <row r="33169" spans="10:11">
      <c r="J33169" s="1"/>
      <c r="K33169"/>
    </row>
    <row r="33170" spans="10:11">
      <c r="J33170" s="1"/>
      <c r="K33170"/>
    </row>
    <row r="33171" spans="10:11">
      <c r="J33171" s="1"/>
      <c r="K33171"/>
    </row>
    <row r="33172" spans="10:11">
      <c r="J33172" s="1"/>
      <c r="K33172"/>
    </row>
    <row r="33173" spans="10:11">
      <c r="J33173" s="1"/>
      <c r="K33173"/>
    </row>
    <row r="33174" spans="10:11">
      <c r="J33174" s="1"/>
      <c r="K33174"/>
    </row>
    <row r="33175" spans="10:11">
      <c r="J33175" s="1"/>
      <c r="K33175"/>
    </row>
    <row r="33176" spans="10:11">
      <c r="J33176" s="1"/>
      <c r="K33176"/>
    </row>
    <row r="33177" spans="10:11">
      <c r="J33177" s="1"/>
      <c r="K33177"/>
    </row>
    <row r="33178" spans="10:11">
      <c r="J33178" s="1"/>
      <c r="K33178"/>
    </row>
    <row r="33179" spans="10:11">
      <c r="J33179" s="1"/>
      <c r="K33179"/>
    </row>
    <row r="33180" spans="10:11">
      <c r="J33180" s="1"/>
      <c r="K33180"/>
    </row>
    <row r="33181" spans="10:11">
      <c r="J33181" s="1"/>
      <c r="K33181"/>
    </row>
    <row r="33182" spans="10:11">
      <c r="J33182" s="1"/>
      <c r="K33182"/>
    </row>
    <row r="33183" spans="10:11">
      <c r="J33183" s="1"/>
      <c r="K33183"/>
    </row>
    <row r="33184" spans="10:11">
      <c r="J33184" s="1"/>
      <c r="K33184"/>
    </row>
    <row r="33185" spans="10:11">
      <c r="J33185" s="1"/>
      <c r="K33185"/>
    </row>
    <row r="33186" spans="10:11">
      <c r="J33186" s="1"/>
      <c r="K33186"/>
    </row>
    <row r="33187" spans="10:11">
      <c r="J33187" s="1"/>
      <c r="K33187"/>
    </row>
    <row r="33188" spans="10:11">
      <c r="J33188" s="1"/>
      <c r="K33188"/>
    </row>
    <row r="33189" spans="10:11">
      <c r="J33189" s="1"/>
      <c r="K33189"/>
    </row>
    <row r="33190" spans="10:11">
      <c r="J33190" s="1"/>
      <c r="K33190"/>
    </row>
    <row r="33191" spans="10:11">
      <c r="J33191" s="1"/>
      <c r="K33191"/>
    </row>
    <row r="33192" spans="10:11">
      <c r="J33192" s="1"/>
      <c r="K33192"/>
    </row>
    <row r="33193" spans="10:11">
      <c r="J33193" s="1"/>
      <c r="K33193"/>
    </row>
    <row r="33194" spans="10:11">
      <c r="J33194" s="1"/>
      <c r="K33194"/>
    </row>
    <row r="33195" spans="10:11">
      <c r="J33195" s="1"/>
      <c r="K33195"/>
    </row>
    <row r="33196" spans="10:11">
      <c r="J33196" s="1"/>
      <c r="K33196"/>
    </row>
    <row r="33197" spans="10:11">
      <c r="J33197" s="1"/>
      <c r="K33197"/>
    </row>
    <row r="33198" spans="10:11">
      <c r="J33198" s="1"/>
      <c r="K33198"/>
    </row>
    <row r="33199" spans="10:11">
      <c r="J33199" s="1"/>
      <c r="K33199"/>
    </row>
    <row r="33200" spans="10:11">
      <c r="J33200" s="1"/>
      <c r="K33200"/>
    </row>
    <row r="33201" spans="10:11">
      <c r="J33201" s="1"/>
      <c r="K33201"/>
    </row>
    <row r="33202" spans="10:11">
      <c r="J33202" s="1"/>
      <c r="K33202"/>
    </row>
    <row r="33203" spans="10:11">
      <c r="J33203" s="1"/>
      <c r="K33203"/>
    </row>
    <row r="33204" spans="10:11">
      <c r="J33204" s="1"/>
      <c r="K33204"/>
    </row>
    <row r="33205" spans="10:11">
      <c r="J33205" s="1"/>
      <c r="K33205"/>
    </row>
    <row r="33206" spans="10:11">
      <c r="J33206" s="1"/>
      <c r="K33206"/>
    </row>
    <row r="33207" spans="10:11">
      <c r="J33207" s="1"/>
      <c r="K33207"/>
    </row>
    <row r="33208" spans="10:11">
      <c r="J33208" s="1"/>
      <c r="K33208"/>
    </row>
    <row r="33209" spans="10:11">
      <c r="J33209" s="1"/>
      <c r="K33209"/>
    </row>
    <row r="33210" spans="10:11">
      <c r="J33210" s="1"/>
      <c r="K33210"/>
    </row>
    <row r="33211" spans="10:11">
      <c r="J33211" s="1"/>
      <c r="K33211"/>
    </row>
    <row r="33212" spans="10:11">
      <c r="J33212" s="1"/>
      <c r="K33212"/>
    </row>
    <row r="33213" spans="10:11">
      <c r="J33213" s="1"/>
      <c r="K33213"/>
    </row>
    <row r="33214" spans="10:11">
      <c r="J33214" s="1"/>
      <c r="K33214"/>
    </row>
    <row r="33215" spans="10:11">
      <c r="J33215" s="1"/>
      <c r="K33215"/>
    </row>
    <row r="33216" spans="10:11">
      <c r="J33216" s="1"/>
      <c r="K33216"/>
    </row>
    <row r="33217" spans="10:11">
      <c r="J33217" s="1"/>
      <c r="K33217"/>
    </row>
    <row r="33218" spans="10:11">
      <c r="J33218" s="1"/>
      <c r="K33218"/>
    </row>
    <row r="33219" spans="10:11">
      <c r="J33219" s="1"/>
      <c r="K33219"/>
    </row>
    <row r="33220" spans="10:11">
      <c r="J33220" s="1"/>
      <c r="K33220"/>
    </row>
    <row r="33221" spans="10:11">
      <c r="J33221" s="1"/>
      <c r="K33221"/>
    </row>
    <row r="33222" spans="10:11">
      <c r="J33222" s="1"/>
      <c r="K33222"/>
    </row>
    <row r="33223" spans="10:11">
      <c r="J33223" s="1"/>
      <c r="K33223"/>
    </row>
    <row r="33224" spans="10:11">
      <c r="J33224" s="1"/>
      <c r="K33224"/>
    </row>
    <row r="33225" spans="10:11">
      <c r="J33225" s="1"/>
      <c r="K33225"/>
    </row>
    <row r="33226" spans="10:11">
      <c r="J33226" s="1"/>
      <c r="K33226"/>
    </row>
    <row r="33227" spans="10:11">
      <c r="J33227" s="1"/>
      <c r="K33227"/>
    </row>
    <row r="33228" spans="10:11">
      <c r="J33228" s="1"/>
      <c r="K33228"/>
    </row>
    <row r="33229" spans="10:11">
      <c r="J33229" s="1"/>
      <c r="K33229"/>
    </row>
    <row r="33230" spans="10:11">
      <c r="J33230" s="1"/>
      <c r="K33230"/>
    </row>
    <row r="33231" spans="10:11">
      <c r="J33231" s="1"/>
      <c r="K33231"/>
    </row>
    <row r="33232" spans="10:11">
      <c r="J33232" s="1"/>
      <c r="K33232"/>
    </row>
    <row r="33233" spans="10:11">
      <c r="J33233" s="1"/>
      <c r="K33233"/>
    </row>
    <row r="33234" spans="10:11">
      <c r="J33234" s="1"/>
      <c r="K33234"/>
    </row>
    <row r="33235" spans="10:11">
      <c r="J33235" s="1"/>
      <c r="K33235"/>
    </row>
    <row r="33236" spans="10:11">
      <c r="J33236" s="1"/>
      <c r="K33236"/>
    </row>
    <row r="33237" spans="10:11">
      <c r="J33237" s="1"/>
      <c r="K33237"/>
    </row>
    <row r="33238" spans="10:11">
      <c r="J33238" s="1"/>
      <c r="K33238"/>
    </row>
    <row r="33239" spans="10:11">
      <c r="J33239" s="1"/>
      <c r="K33239"/>
    </row>
    <row r="33240" spans="10:11">
      <c r="J33240" s="1"/>
      <c r="K33240"/>
    </row>
    <row r="33241" spans="10:11">
      <c r="J33241" s="1"/>
      <c r="K33241"/>
    </row>
    <row r="33242" spans="10:11">
      <c r="J33242" s="1"/>
      <c r="K33242"/>
    </row>
    <row r="33243" spans="10:11">
      <c r="J33243" s="1"/>
      <c r="K33243"/>
    </row>
    <row r="33244" spans="10:11">
      <c r="J33244" s="1"/>
      <c r="K33244"/>
    </row>
    <row r="33245" spans="10:11">
      <c r="J33245" s="1"/>
      <c r="K33245"/>
    </row>
    <row r="33246" spans="10:11">
      <c r="J33246" s="1"/>
      <c r="K33246"/>
    </row>
    <row r="33247" spans="10:11">
      <c r="J33247" s="1"/>
      <c r="K33247"/>
    </row>
    <row r="33248" spans="10:11">
      <c r="J33248" s="1"/>
      <c r="K33248"/>
    </row>
    <row r="33249" spans="10:11">
      <c r="J33249" s="1"/>
      <c r="K33249"/>
    </row>
    <row r="33250" spans="10:11">
      <c r="J33250" s="1"/>
      <c r="K33250"/>
    </row>
    <row r="33251" spans="10:11">
      <c r="J33251" s="1"/>
      <c r="K33251"/>
    </row>
    <row r="33252" spans="10:11">
      <c r="J33252" s="1"/>
      <c r="K33252"/>
    </row>
    <row r="33253" spans="10:11">
      <c r="J33253" s="1"/>
      <c r="K33253"/>
    </row>
    <row r="33254" spans="10:11">
      <c r="J33254" s="1"/>
      <c r="K33254"/>
    </row>
    <row r="33255" spans="10:11">
      <c r="J33255" s="1"/>
      <c r="K33255"/>
    </row>
    <row r="33256" spans="10:11">
      <c r="J33256" s="1"/>
      <c r="K33256"/>
    </row>
    <row r="33257" spans="10:11">
      <c r="J33257" s="1"/>
      <c r="K33257"/>
    </row>
    <row r="33258" spans="10:11">
      <c r="J33258" s="1"/>
      <c r="K33258"/>
    </row>
    <row r="33259" spans="10:11">
      <c r="J33259" s="1"/>
      <c r="K33259"/>
    </row>
    <row r="33260" spans="10:11">
      <c r="J33260" s="1"/>
      <c r="K33260"/>
    </row>
    <row r="33261" spans="10:11">
      <c r="J33261" s="1"/>
      <c r="K33261"/>
    </row>
    <row r="33262" spans="10:11">
      <c r="J33262" s="1"/>
      <c r="K33262"/>
    </row>
    <row r="33263" spans="10:11">
      <c r="J33263" s="1"/>
      <c r="K33263"/>
    </row>
    <row r="33264" spans="10:11">
      <c r="J33264" s="1"/>
      <c r="K33264"/>
    </row>
    <row r="33265" spans="10:11">
      <c r="J33265" s="1"/>
      <c r="K33265"/>
    </row>
    <row r="33266" spans="10:11">
      <c r="J33266" s="1"/>
      <c r="K33266"/>
    </row>
    <row r="33267" spans="10:11">
      <c r="J33267" s="1"/>
      <c r="K33267"/>
    </row>
    <row r="33268" spans="10:11">
      <c r="J33268" s="1"/>
      <c r="K33268"/>
    </row>
    <row r="33269" spans="10:11">
      <c r="J33269" s="1"/>
      <c r="K33269"/>
    </row>
    <row r="33270" spans="10:11">
      <c r="J33270" s="1"/>
      <c r="K33270"/>
    </row>
    <row r="33271" spans="10:11">
      <c r="J33271" s="1"/>
      <c r="K33271"/>
    </row>
    <row r="33272" spans="10:11">
      <c r="J33272" s="1"/>
      <c r="K33272"/>
    </row>
    <row r="33273" spans="10:11">
      <c r="J33273" s="1"/>
      <c r="K33273"/>
    </row>
    <row r="33274" spans="10:11">
      <c r="J33274" s="1"/>
      <c r="K33274"/>
    </row>
    <row r="33275" spans="10:11">
      <c r="J33275" s="1"/>
      <c r="K33275"/>
    </row>
    <row r="33276" spans="10:11">
      <c r="J33276" s="1"/>
      <c r="K33276"/>
    </row>
    <row r="33277" spans="10:11">
      <c r="J33277" s="1"/>
      <c r="K33277"/>
    </row>
    <row r="33278" spans="10:11">
      <c r="J33278" s="1"/>
      <c r="K33278"/>
    </row>
    <row r="33279" spans="10:11">
      <c r="J33279" s="1"/>
      <c r="K33279"/>
    </row>
    <row r="33280" spans="10:11">
      <c r="J33280" s="1"/>
      <c r="K33280"/>
    </row>
    <row r="33281" spans="10:11">
      <c r="J33281" s="1"/>
      <c r="K33281"/>
    </row>
    <row r="33282" spans="10:11">
      <c r="J33282" s="1"/>
      <c r="K33282"/>
    </row>
    <row r="33283" spans="10:11">
      <c r="J33283" s="1"/>
      <c r="K33283"/>
    </row>
    <row r="33284" spans="10:11">
      <c r="J33284" s="1"/>
      <c r="K33284"/>
    </row>
    <row r="33285" spans="10:11">
      <c r="J33285" s="1"/>
      <c r="K33285"/>
    </row>
    <row r="33286" spans="10:11">
      <c r="J33286" s="1"/>
      <c r="K33286"/>
    </row>
    <row r="33287" spans="10:11">
      <c r="J33287" s="1"/>
      <c r="K33287"/>
    </row>
    <row r="33288" spans="10:11">
      <c r="J33288" s="1"/>
      <c r="K33288"/>
    </row>
    <row r="33289" spans="10:11">
      <c r="J33289" s="1"/>
      <c r="K33289"/>
    </row>
    <row r="33290" spans="10:11">
      <c r="J33290" s="1"/>
      <c r="K33290"/>
    </row>
    <row r="33291" spans="10:11">
      <c r="J33291" s="1"/>
      <c r="K33291"/>
    </row>
    <row r="33292" spans="10:11">
      <c r="J33292" s="1"/>
      <c r="K33292"/>
    </row>
    <row r="33293" spans="10:11">
      <c r="J33293" s="1"/>
      <c r="K33293"/>
    </row>
    <row r="33294" spans="10:11">
      <c r="J33294" s="1"/>
      <c r="K33294"/>
    </row>
    <row r="33295" spans="10:11">
      <c r="J33295" s="1"/>
      <c r="K33295"/>
    </row>
    <row r="33296" spans="10:11">
      <c r="J33296" s="1"/>
      <c r="K33296"/>
    </row>
    <row r="33297" spans="10:11">
      <c r="J33297" s="1"/>
      <c r="K33297"/>
    </row>
    <row r="33298" spans="10:11">
      <c r="J33298" s="1"/>
      <c r="K33298"/>
    </row>
    <row r="33299" spans="10:11">
      <c r="J33299" s="1"/>
      <c r="K33299"/>
    </row>
    <row r="33300" spans="10:11">
      <c r="J33300" s="1"/>
      <c r="K33300"/>
    </row>
    <row r="33301" spans="10:11">
      <c r="J33301" s="1"/>
      <c r="K33301"/>
    </row>
    <row r="33302" spans="10:11">
      <c r="J33302" s="1"/>
      <c r="K33302"/>
    </row>
    <row r="33303" spans="10:11">
      <c r="J33303" s="1"/>
      <c r="K33303"/>
    </row>
    <row r="33304" spans="10:11">
      <c r="J33304" s="1"/>
      <c r="K33304"/>
    </row>
    <row r="33305" spans="10:11">
      <c r="J33305" s="1"/>
      <c r="K33305"/>
    </row>
    <row r="33306" spans="10:11">
      <c r="J33306" s="1"/>
      <c r="K33306"/>
    </row>
    <row r="33307" spans="10:11">
      <c r="J33307" s="1"/>
      <c r="K33307"/>
    </row>
    <row r="33308" spans="10:11">
      <c r="J33308" s="1"/>
      <c r="K33308"/>
    </row>
    <row r="33309" spans="10:11">
      <c r="J33309" s="1"/>
      <c r="K33309"/>
    </row>
    <row r="33310" spans="10:11">
      <c r="J33310" s="1"/>
      <c r="K33310"/>
    </row>
    <row r="33311" spans="10:11">
      <c r="J33311" s="1"/>
      <c r="K33311"/>
    </row>
    <row r="33312" spans="10:11">
      <c r="J33312" s="1"/>
      <c r="K33312"/>
    </row>
    <row r="33313" spans="10:11">
      <c r="J33313" s="1"/>
      <c r="K33313"/>
    </row>
    <row r="33314" spans="10:11">
      <c r="J33314" s="1"/>
      <c r="K33314"/>
    </row>
    <row r="33315" spans="10:11">
      <c r="J33315" s="1"/>
      <c r="K33315"/>
    </row>
    <row r="33316" spans="10:11">
      <c r="J33316" s="1"/>
      <c r="K33316"/>
    </row>
    <row r="33317" spans="10:11">
      <c r="J33317" s="1"/>
      <c r="K33317"/>
    </row>
    <row r="33318" spans="10:11">
      <c r="J33318" s="1"/>
      <c r="K33318"/>
    </row>
    <row r="33319" spans="10:11">
      <c r="J33319" s="1"/>
      <c r="K33319"/>
    </row>
    <row r="33320" spans="10:11">
      <c r="J33320" s="1"/>
      <c r="K33320"/>
    </row>
    <row r="33321" spans="10:11">
      <c r="J33321" s="1"/>
      <c r="K33321"/>
    </row>
    <row r="33322" spans="10:11">
      <c r="J33322" s="1"/>
      <c r="K33322"/>
    </row>
    <row r="33323" spans="10:11">
      <c r="J33323" s="1"/>
      <c r="K33323"/>
    </row>
    <row r="33324" spans="10:11">
      <c r="J33324" s="1"/>
      <c r="K33324"/>
    </row>
    <row r="33325" spans="10:11">
      <c r="J33325" s="1"/>
      <c r="K33325"/>
    </row>
    <row r="33326" spans="10:11">
      <c r="J33326" s="1"/>
      <c r="K33326"/>
    </row>
    <row r="33327" spans="10:11">
      <c r="J33327" s="1"/>
      <c r="K33327"/>
    </row>
    <row r="33328" spans="10:11">
      <c r="J33328" s="1"/>
      <c r="K33328"/>
    </row>
    <row r="33329" spans="10:11">
      <c r="J33329" s="1"/>
      <c r="K33329"/>
    </row>
    <row r="33330" spans="10:11">
      <c r="J33330" s="1"/>
      <c r="K33330"/>
    </row>
    <row r="33331" spans="10:11">
      <c r="J33331" s="1"/>
      <c r="K33331"/>
    </row>
    <row r="33332" spans="10:11">
      <c r="J33332" s="1"/>
      <c r="K33332"/>
    </row>
    <row r="33333" spans="10:11">
      <c r="J33333" s="1"/>
      <c r="K33333"/>
    </row>
    <row r="33334" spans="10:11">
      <c r="J33334" s="1"/>
      <c r="K33334"/>
    </row>
    <row r="33335" spans="10:11">
      <c r="J33335" s="1"/>
      <c r="K33335"/>
    </row>
    <row r="33336" spans="10:11">
      <c r="J33336" s="1"/>
      <c r="K33336"/>
    </row>
    <row r="33337" spans="10:11">
      <c r="J33337" s="1"/>
      <c r="K33337"/>
    </row>
    <row r="33338" spans="10:11">
      <c r="J33338" s="1"/>
      <c r="K33338"/>
    </row>
    <row r="33339" spans="10:11">
      <c r="J33339" s="1"/>
      <c r="K33339"/>
    </row>
    <row r="33340" spans="10:11">
      <c r="J33340" s="1"/>
      <c r="K33340"/>
    </row>
    <row r="33341" spans="10:11">
      <c r="J33341" s="1"/>
      <c r="K33341"/>
    </row>
    <row r="33342" spans="10:11">
      <c r="J33342" s="1"/>
      <c r="K33342"/>
    </row>
    <row r="33343" spans="10:11">
      <c r="J33343" s="1"/>
      <c r="K33343"/>
    </row>
    <row r="33344" spans="10:11">
      <c r="J33344" s="1"/>
      <c r="K33344"/>
    </row>
    <row r="33345" spans="10:11">
      <c r="J33345" s="1"/>
      <c r="K33345"/>
    </row>
    <row r="33346" spans="10:11">
      <c r="J33346" s="1"/>
      <c r="K33346"/>
    </row>
    <row r="33347" spans="10:11">
      <c r="J33347" s="1"/>
      <c r="K33347"/>
    </row>
    <row r="33348" spans="10:11">
      <c r="J33348" s="1"/>
      <c r="K33348"/>
    </row>
    <row r="33349" spans="10:11">
      <c r="J33349" s="1"/>
      <c r="K33349"/>
    </row>
    <row r="33350" spans="10:11">
      <c r="J33350" s="1"/>
      <c r="K33350"/>
    </row>
    <row r="33351" spans="10:11">
      <c r="J33351" s="1"/>
      <c r="K33351"/>
    </row>
    <row r="33352" spans="10:11">
      <c r="J33352" s="1"/>
      <c r="K33352"/>
    </row>
    <row r="33353" spans="10:11">
      <c r="J33353" s="1"/>
      <c r="K33353"/>
    </row>
    <row r="33354" spans="10:11">
      <c r="J33354" s="1"/>
      <c r="K33354"/>
    </row>
    <row r="33355" spans="10:11">
      <c r="J33355" s="1"/>
      <c r="K33355"/>
    </row>
    <row r="33356" spans="10:11">
      <c r="J33356" s="1"/>
      <c r="K33356"/>
    </row>
    <row r="33357" spans="10:11">
      <c r="J33357" s="1"/>
      <c r="K33357"/>
    </row>
    <row r="33358" spans="10:11">
      <c r="J33358" s="1"/>
      <c r="K33358"/>
    </row>
    <row r="33359" spans="10:11">
      <c r="J33359" s="1"/>
      <c r="K33359"/>
    </row>
    <row r="33360" spans="10:11">
      <c r="J33360" s="1"/>
      <c r="K33360"/>
    </row>
    <row r="33361" spans="10:11">
      <c r="J33361" s="1"/>
      <c r="K33361"/>
    </row>
    <row r="33362" spans="10:11">
      <c r="J33362" s="1"/>
      <c r="K33362"/>
    </row>
    <row r="33363" spans="10:11">
      <c r="J33363" s="1"/>
      <c r="K33363"/>
    </row>
    <row r="33364" spans="10:11">
      <c r="J33364" s="1"/>
      <c r="K33364"/>
    </row>
    <row r="33365" spans="10:11">
      <c r="J33365" s="1"/>
      <c r="K33365"/>
    </row>
    <row r="33366" spans="10:11">
      <c r="J33366" s="1"/>
      <c r="K33366"/>
    </row>
    <row r="33367" spans="10:11">
      <c r="J33367" s="1"/>
      <c r="K33367"/>
    </row>
    <row r="33368" spans="10:11">
      <c r="J33368" s="1"/>
      <c r="K33368"/>
    </row>
    <row r="33369" spans="10:11">
      <c r="J33369" s="1"/>
      <c r="K33369"/>
    </row>
    <row r="33370" spans="10:11">
      <c r="J33370" s="1"/>
      <c r="K33370"/>
    </row>
    <row r="33371" spans="10:11">
      <c r="J33371" s="1"/>
      <c r="K33371"/>
    </row>
    <row r="33372" spans="10:11">
      <c r="J33372" s="1"/>
      <c r="K33372"/>
    </row>
    <row r="33373" spans="10:11">
      <c r="J33373" s="1"/>
      <c r="K33373"/>
    </row>
    <row r="33374" spans="10:11">
      <c r="J33374" s="1"/>
      <c r="K33374"/>
    </row>
    <row r="33375" spans="10:11">
      <c r="J33375" s="1"/>
      <c r="K33375"/>
    </row>
    <row r="33376" spans="10:11">
      <c r="J33376" s="1"/>
      <c r="K33376"/>
    </row>
    <row r="33377" spans="10:11">
      <c r="J33377" s="1"/>
      <c r="K33377"/>
    </row>
    <row r="33378" spans="10:11">
      <c r="J33378" s="1"/>
      <c r="K33378"/>
    </row>
    <row r="33379" spans="10:11">
      <c r="J33379" s="1"/>
      <c r="K33379"/>
    </row>
    <row r="33380" spans="10:11">
      <c r="J33380" s="1"/>
      <c r="K33380"/>
    </row>
    <row r="33381" spans="10:11">
      <c r="J33381" s="1"/>
      <c r="K33381"/>
    </row>
    <row r="33382" spans="10:11">
      <c r="J33382" s="1"/>
      <c r="K33382"/>
    </row>
    <row r="33383" spans="10:11">
      <c r="J33383" s="1"/>
      <c r="K33383"/>
    </row>
    <row r="33384" spans="10:11">
      <c r="J33384" s="1"/>
      <c r="K33384"/>
    </row>
    <row r="33385" spans="10:11">
      <c r="J33385" s="1"/>
      <c r="K33385"/>
    </row>
    <row r="33386" spans="10:11">
      <c r="J33386" s="1"/>
      <c r="K33386"/>
    </row>
    <row r="33387" spans="10:11">
      <c r="J33387" s="1"/>
      <c r="K33387"/>
    </row>
    <row r="33388" spans="10:11">
      <c r="J33388" s="1"/>
      <c r="K33388"/>
    </row>
    <row r="33389" spans="10:11">
      <c r="J33389" s="1"/>
      <c r="K33389"/>
    </row>
    <row r="33390" spans="10:11">
      <c r="J33390" s="1"/>
      <c r="K33390"/>
    </row>
    <row r="33391" spans="10:11">
      <c r="J33391" s="1"/>
      <c r="K33391"/>
    </row>
    <row r="33392" spans="10:11">
      <c r="J33392" s="1"/>
      <c r="K33392"/>
    </row>
    <row r="33393" spans="10:11">
      <c r="J33393" s="1"/>
      <c r="K33393"/>
    </row>
    <row r="33394" spans="10:11">
      <c r="J33394" s="1"/>
      <c r="K33394"/>
    </row>
    <row r="33395" spans="10:11">
      <c r="J33395" s="1"/>
      <c r="K33395"/>
    </row>
    <row r="33396" spans="10:11">
      <c r="J33396" s="1"/>
      <c r="K33396"/>
    </row>
    <row r="33397" spans="10:11">
      <c r="J33397" s="1"/>
      <c r="K33397"/>
    </row>
    <row r="33398" spans="10:11">
      <c r="J33398" s="1"/>
      <c r="K33398"/>
    </row>
    <row r="33399" spans="10:11">
      <c r="J33399" s="1"/>
      <c r="K33399"/>
    </row>
    <row r="33400" spans="10:11">
      <c r="J33400" s="1"/>
      <c r="K33400"/>
    </row>
    <row r="33401" spans="10:11">
      <c r="J33401" s="1"/>
      <c r="K33401"/>
    </row>
    <row r="33402" spans="10:11">
      <c r="J33402" s="1"/>
      <c r="K33402"/>
    </row>
    <row r="33403" spans="10:11">
      <c r="J33403" s="1"/>
      <c r="K33403"/>
    </row>
    <row r="33404" spans="10:11">
      <c r="J33404" s="1"/>
      <c r="K33404"/>
    </row>
    <row r="33405" spans="10:11">
      <c r="J33405" s="1"/>
      <c r="K33405"/>
    </row>
    <row r="33406" spans="10:11">
      <c r="J33406" s="1"/>
      <c r="K33406"/>
    </row>
    <row r="33407" spans="10:11">
      <c r="J33407" s="1"/>
      <c r="K33407"/>
    </row>
    <row r="33408" spans="10:11">
      <c r="J33408" s="1"/>
      <c r="K33408"/>
    </row>
    <row r="33409" spans="10:11">
      <c r="J33409" s="1"/>
      <c r="K33409"/>
    </row>
    <row r="33410" spans="10:11">
      <c r="J33410" s="1"/>
      <c r="K33410"/>
    </row>
    <row r="33411" spans="10:11">
      <c r="J33411" s="1"/>
      <c r="K33411"/>
    </row>
    <row r="33412" spans="10:11">
      <c r="J33412" s="1"/>
      <c r="K33412"/>
    </row>
    <row r="33413" spans="10:11">
      <c r="J33413" s="1"/>
      <c r="K33413"/>
    </row>
    <row r="33414" spans="10:11">
      <c r="J33414" s="1"/>
      <c r="K33414"/>
    </row>
    <row r="33415" spans="10:11">
      <c r="J33415" s="1"/>
      <c r="K33415"/>
    </row>
    <row r="33416" spans="10:11">
      <c r="J33416" s="1"/>
      <c r="K33416"/>
    </row>
    <row r="33417" spans="10:11">
      <c r="J33417" s="1"/>
      <c r="K33417"/>
    </row>
    <row r="33418" spans="10:11">
      <c r="J33418" s="1"/>
      <c r="K33418"/>
    </row>
    <row r="33419" spans="10:11">
      <c r="J33419" s="1"/>
      <c r="K33419"/>
    </row>
    <row r="33420" spans="10:11">
      <c r="J33420" s="1"/>
      <c r="K33420"/>
    </row>
    <row r="33421" spans="10:11">
      <c r="J33421" s="1"/>
      <c r="K33421"/>
    </row>
    <row r="33422" spans="10:11">
      <c r="J33422" s="1"/>
      <c r="K33422"/>
    </row>
    <row r="33423" spans="10:11">
      <c r="J33423" s="1"/>
      <c r="K33423"/>
    </row>
    <row r="33424" spans="10:11">
      <c r="J33424" s="1"/>
      <c r="K33424"/>
    </row>
    <row r="33425" spans="10:11">
      <c r="J33425" s="1"/>
      <c r="K33425"/>
    </row>
    <row r="33426" spans="10:11">
      <c r="J33426" s="1"/>
      <c r="K33426"/>
    </row>
    <row r="33427" spans="10:11">
      <c r="J33427" s="1"/>
      <c r="K33427"/>
    </row>
    <row r="33428" spans="10:11">
      <c r="J33428" s="1"/>
      <c r="K33428"/>
    </row>
    <row r="33429" spans="10:11">
      <c r="J33429" s="1"/>
      <c r="K33429"/>
    </row>
    <row r="33430" spans="10:11">
      <c r="J33430" s="1"/>
      <c r="K33430"/>
    </row>
    <row r="33431" spans="10:11">
      <c r="J33431" s="1"/>
      <c r="K33431"/>
    </row>
    <row r="33432" spans="10:11">
      <c r="J33432" s="1"/>
      <c r="K33432"/>
    </row>
    <row r="33433" spans="10:11">
      <c r="J33433" s="1"/>
      <c r="K33433"/>
    </row>
    <row r="33434" spans="10:11">
      <c r="J33434" s="1"/>
      <c r="K33434"/>
    </row>
    <row r="33435" spans="10:11">
      <c r="J33435" s="1"/>
      <c r="K33435"/>
    </row>
    <row r="33436" spans="10:11">
      <c r="J33436" s="1"/>
      <c r="K33436"/>
    </row>
    <row r="33437" spans="10:11">
      <c r="J33437" s="1"/>
      <c r="K33437"/>
    </row>
    <row r="33438" spans="10:11">
      <c r="J33438" s="1"/>
      <c r="K33438"/>
    </row>
    <row r="33439" spans="10:11">
      <c r="J33439" s="1"/>
      <c r="K33439"/>
    </row>
    <row r="33440" spans="10:11">
      <c r="J33440" s="1"/>
      <c r="K33440"/>
    </row>
    <row r="33441" spans="10:11">
      <c r="J33441" s="1"/>
      <c r="K33441"/>
    </row>
    <row r="33442" spans="10:11">
      <c r="J33442" s="1"/>
      <c r="K33442"/>
    </row>
    <row r="33443" spans="10:11">
      <c r="J33443" s="1"/>
      <c r="K33443"/>
    </row>
    <row r="33444" spans="10:11">
      <c r="J33444" s="1"/>
      <c r="K33444"/>
    </row>
    <row r="33445" spans="10:11">
      <c r="J33445" s="1"/>
      <c r="K33445"/>
    </row>
    <row r="33446" spans="10:11">
      <c r="J33446" s="1"/>
      <c r="K33446"/>
    </row>
    <row r="33447" spans="10:11">
      <c r="J33447" s="1"/>
      <c r="K33447"/>
    </row>
    <row r="33448" spans="10:11">
      <c r="J33448" s="1"/>
      <c r="K33448"/>
    </row>
    <row r="33449" spans="10:11">
      <c r="J33449" s="1"/>
      <c r="K33449"/>
    </row>
    <row r="33450" spans="10:11">
      <c r="J33450" s="1"/>
      <c r="K33450"/>
    </row>
    <row r="33451" spans="10:11">
      <c r="J33451" s="1"/>
      <c r="K33451"/>
    </row>
    <row r="33452" spans="10:11">
      <c r="J33452" s="1"/>
      <c r="K33452"/>
    </row>
    <row r="33453" spans="10:11">
      <c r="J33453" s="1"/>
      <c r="K33453"/>
    </row>
    <row r="33454" spans="10:11">
      <c r="J33454" s="1"/>
      <c r="K33454"/>
    </row>
    <row r="33455" spans="10:11">
      <c r="J33455" s="1"/>
      <c r="K33455"/>
    </row>
    <row r="33456" spans="10:11">
      <c r="J33456" s="1"/>
      <c r="K33456"/>
    </row>
    <row r="33457" spans="10:11">
      <c r="J33457" s="1"/>
      <c r="K33457"/>
    </row>
    <row r="33458" spans="10:11">
      <c r="J33458" s="1"/>
      <c r="K33458"/>
    </row>
    <row r="33459" spans="10:11">
      <c r="J33459" s="1"/>
      <c r="K33459"/>
    </row>
    <row r="33460" spans="10:11">
      <c r="J33460" s="1"/>
      <c r="K33460"/>
    </row>
    <row r="33461" spans="10:11">
      <c r="J33461" s="1"/>
      <c r="K33461"/>
    </row>
    <row r="33462" spans="10:11">
      <c r="J33462" s="1"/>
      <c r="K33462"/>
    </row>
    <row r="33463" spans="10:11">
      <c r="J33463" s="1"/>
      <c r="K33463"/>
    </row>
    <row r="33464" spans="10:11">
      <c r="J33464" s="1"/>
      <c r="K33464"/>
    </row>
    <row r="33465" spans="10:11">
      <c r="J33465" s="1"/>
      <c r="K33465"/>
    </row>
    <row r="33466" spans="10:11">
      <c r="J33466" s="1"/>
      <c r="K33466"/>
    </row>
    <row r="33467" spans="10:11">
      <c r="J33467" s="1"/>
      <c r="K33467"/>
    </row>
    <row r="33468" spans="10:11">
      <c r="J33468" s="1"/>
      <c r="K33468"/>
    </row>
    <row r="33469" spans="10:11">
      <c r="J33469" s="1"/>
      <c r="K33469"/>
    </row>
    <row r="33470" spans="10:11">
      <c r="J33470" s="1"/>
      <c r="K33470"/>
    </row>
    <row r="33471" spans="10:11">
      <c r="J33471" s="1"/>
      <c r="K33471"/>
    </row>
    <row r="33472" spans="10:11">
      <c r="J33472" s="1"/>
      <c r="K33472"/>
    </row>
    <row r="33473" spans="10:11">
      <c r="J33473" s="1"/>
      <c r="K33473"/>
    </row>
    <row r="33474" spans="10:11">
      <c r="J33474" s="1"/>
      <c r="K33474"/>
    </row>
    <row r="33475" spans="10:11">
      <c r="J33475" s="1"/>
      <c r="K33475"/>
    </row>
    <row r="33476" spans="10:11">
      <c r="J33476" s="1"/>
      <c r="K33476"/>
    </row>
    <row r="33477" spans="10:11">
      <c r="J33477" s="1"/>
      <c r="K33477"/>
    </row>
    <row r="33478" spans="10:11">
      <c r="J33478" s="1"/>
      <c r="K33478"/>
    </row>
    <row r="33479" spans="10:11">
      <c r="J33479" s="1"/>
      <c r="K33479"/>
    </row>
    <row r="33480" spans="10:11">
      <c r="J33480" s="1"/>
      <c r="K33480"/>
    </row>
    <row r="33481" spans="10:11">
      <c r="J33481" s="1"/>
      <c r="K33481"/>
    </row>
    <row r="33482" spans="10:11">
      <c r="J33482" s="1"/>
      <c r="K33482"/>
    </row>
    <row r="33483" spans="10:11">
      <c r="J33483" s="1"/>
      <c r="K33483"/>
    </row>
    <row r="33484" spans="10:11">
      <c r="J33484" s="1"/>
      <c r="K33484"/>
    </row>
    <row r="33485" spans="10:11">
      <c r="J33485" s="1"/>
      <c r="K33485"/>
    </row>
    <row r="33486" spans="10:11">
      <c r="J33486" s="1"/>
      <c r="K33486"/>
    </row>
    <row r="33487" spans="10:11">
      <c r="J33487" s="1"/>
      <c r="K33487"/>
    </row>
    <row r="33488" spans="10:11">
      <c r="J33488" s="1"/>
      <c r="K33488"/>
    </row>
    <row r="33489" spans="10:11">
      <c r="J33489" s="1"/>
      <c r="K33489"/>
    </row>
    <row r="33490" spans="10:11">
      <c r="J33490" s="1"/>
      <c r="K33490"/>
    </row>
    <row r="33491" spans="10:11">
      <c r="J33491" s="1"/>
      <c r="K33491"/>
    </row>
    <row r="33492" spans="10:11">
      <c r="J33492" s="1"/>
      <c r="K33492"/>
    </row>
    <row r="33493" spans="10:11">
      <c r="J33493" s="1"/>
      <c r="K33493"/>
    </row>
    <row r="33494" spans="10:11">
      <c r="J33494" s="1"/>
      <c r="K33494"/>
    </row>
    <row r="33495" spans="10:11">
      <c r="J33495" s="1"/>
      <c r="K33495"/>
    </row>
    <row r="33496" spans="10:11">
      <c r="J33496" s="1"/>
      <c r="K33496"/>
    </row>
    <row r="33497" spans="10:11">
      <c r="J33497" s="1"/>
      <c r="K33497"/>
    </row>
    <row r="33498" spans="10:11">
      <c r="J33498" s="1"/>
      <c r="K33498"/>
    </row>
    <row r="33499" spans="10:11">
      <c r="J33499" s="1"/>
      <c r="K33499"/>
    </row>
    <row r="33500" spans="10:11">
      <c r="J33500" s="1"/>
      <c r="K33500"/>
    </row>
    <row r="33501" spans="10:11">
      <c r="J33501" s="1"/>
      <c r="K33501"/>
    </row>
    <row r="33502" spans="10:11">
      <c r="J33502" s="1"/>
      <c r="K33502"/>
    </row>
    <row r="33503" spans="10:11">
      <c r="J33503" s="1"/>
      <c r="K33503"/>
    </row>
    <row r="33504" spans="10:11">
      <c r="J33504" s="1"/>
      <c r="K33504"/>
    </row>
    <row r="33505" spans="10:11">
      <c r="J33505" s="1"/>
      <c r="K33505"/>
    </row>
    <row r="33506" spans="10:11">
      <c r="J33506" s="1"/>
      <c r="K33506"/>
    </row>
    <row r="33507" spans="10:11">
      <c r="J33507" s="1"/>
      <c r="K33507"/>
    </row>
    <row r="33508" spans="10:11">
      <c r="J33508" s="1"/>
      <c r="K33508"/>
    </row>
    <row r="33509" spans="10:11">
      <c r="J33509" s="1"/>
      <c r="K33509"/>
    </row>
    <row r="33510" spans="10:11">
      <c r="J33510" s="1"/>
      <c r="K33510"/>
    </row>
    <row r="33511" spans="10:11">
      <c r="J33511" s="1"/>
      <c r="K33511"/>
    </row>
    <row r="33512" spans="10:11">
      <c r="J33512" s="1"/>
      <c r="K33512"/>
    </row>
    <row r="33513" spans="10:11">
      <c r="J33513" s="1"/>
      <c r="K33513"/>
    </row>
    <row r="33514" spans="10:11">
      <c r="J33514" s="1"/>
      <c r="K33514"/>
    </row>
    <row r="33515" spans="10:11">
      <c r="J33515" s="1"/>
      <c r="K33515"/>
    </row>
    <row r="33516" spans="10:11">
      <c r="J33516" s="1"/>
      <c r="K33516"/>
    </row>
    <row r="33517" spans="10:11">
      <c r="J33517" s="1"/>
      <c r="K33517"/>
    </row>
    <row r="33518" spans="10:11">
      <c r="J33518" s="1"/>
      <c r="K33518"/>
    </row>
    <row r="33519" spans="10:11">
      <c r="J33519" s="1"/>
      <c r="K33519"/>
    </row>
    <row r="33520" spans="10:11">
      <c r="J33520" s="1"/>
      <c r="K33520"/>
    </row>
    <row r="33521" spans="10:11">
      <c r="J33521" s="1"/>
      <c r="K33521"/>
    </row>
    <row r="33522" spans="10:11">
      <c r="J33522" s="1"/>
      <c r="K33522"/>
    </row>
    <row r="33523" spans="10:11">
      <c r="J33523" s="1"/>
      <c r="K33523"/>
    </row>
    <row r="33524" spans="10:11">
      <c r="J33524" s="1"/>
      <c r="K33524"/>
    </row>
    <row r="33525" spans="10:11">
      <c r="J33525" s="1"/>
      <c r="K33525"/>
    </row>
    <row r="33526" spans="10:11">
      <c r="J33526" s="1"/>
      <c r="K33526"/>
    </row>
    <row r="33527" spans="10:11">
      <c r="J33527" s="1"/>
      <c r="K33527"/>
    </row>
    <row r="33528" spans="10:11">
      <c r="J33528" s="1"/>
      <c r="K33528"/>
    </row>
    <row r="33529" spans="10:11">
      <c r="J33529" s="1"/>
      <c r="K33529"/>
    </row>
    <row r="33530" spans="10:11">
      <c r="J33530" s="1"/>
      <c r="K33530"/>
    </row>
    <row r="33531" spans="10:11">
      <c r="J33531" s="1"/>
      <c r="K33531"/>
    </row>
    <row r="33532" spans="10:11">
      <c r="J33532" s="1"/>
      <c r="K33532"/>
    </row>
    <row r="33533" spans="10:11">
      <c r="J33533" s="1"/>
      <c r="K33533"/>
    </row>
    <row r="33534" spans="10:11">
      <c r="J33534" s="1"/>
      <c r="K33534"/>
    </row>
    <row r="33535" spans="10:11">
      <c r="J33535" s="1"/>
      <c r="K33535"/>
    </row>
    <row r="33536" spans="10:11">
      <c r="J33536" s="1"/>
      <c r="K33536"/>
    </row>
    <row r="33537" spans="10:11">
      <c r="J33537" s="1"/>
      <c r="K33537"/>
    </row>
    <row r="33538" spans="10:11">
      <c r="J33538" s="1"/>
      <c r="K33538"/>
    </row>
    <row r="33539" spans="10:11">
      <c r="J33539" s="1"/>
      <c r="K33539"/>
    </row>
    <row r="33540" spans="10:11">
      <c r="J33540" s="1"/>
      <c r="K33540"/>
    </row>
    <row r="33541" spans="10:11">
      <c r="J33541" s="1"/>
      <c r="K33541"/>
    </row>
    <row r="33542" spans="10:11">
      <c r="J33542" s="1"/>
      <c r="K33542"/>
    </row>
    <row r="33543" spans="10:11">
      <c r="J33543" s="1"/>
      <c r="K33543"/>
    </row>
    <row r="33544" spans="10:11">
      <c r="J33544" s="1"/>
      <c r="K33544"/>
    </row>
    <row r="33545" spans="10:11">
      <c r="J33545" s="1"/>
      <c r="K33545"/>
    </row>
    <row r="33546" spans="10:11">
      <c r="J33546" s="1"/>
      <c r="K33546"/>
    </row>
    <row r="33547" spans="10:11">
      <c r="J33547" s="1"/>
      <c r="K33547"/>
    </row>
    <row r="33548" spans="10:11">
      <c r="J33548" s="1"/>
      <c r="K33548"/>
    </row>
    <row r="33549" spans="10:11">
      <c r="J33549" s="1"/>
      <c r="K33549"/>
    </row>
    <row r="33550" spans="10:11">
      <c r="J33550" s="1"/>
      <c r="K33550"/>
    </row>
    <row r="33551" spans="10:11">
      <c r="J33551" s="1"/>
      <c r="K33551"/>
    </row>
    <row r="33552" spans="10:11">
      <c r="J33552" s="1"/>
      <c r="K33552"/>
    </row>
    <row r="33553" spans="10:11">
      <c r="J33553" s="1"/>
      <c r="K33553"/>
    </row>
    <row r="33554" spans="10:11">
      <c r="J33554" s="1"/>
      <c r="K33554"/>
    </row>
    <row r="33555" spans="10:11">
      <c r="J33555" s="1"/>
      <c r="K33555"/>
    </row>
    <row r="33556" spans="10:11">
      <c r="J33556" s="1"/>
      <c r="K33556"/>
    </row>
    <row r="33557" spans="10:11">
      <c r="J33557" s="1"/>
      <c r="K33557"/>
    </row>
    <row r="33558" spans="10:11">
      <c r="J33558" s="1"/>
      <c r="K33558"/>
    </row>
    <row r="33559" spans="10:11">
      <c r="J33559" s="1"/>
      <c r="K33559"/>
    </row>
    <row r="33560" spans="10:11">
      <c r="J33560" s="1"/>
      <c r="K33560"/>
    </row>
    <row r="33561" spans="10:11">
      <c r="J33561" s="1"/>
      <c r="K33561"/>
    </row>
    <row r="33562" spans="10:11">
      <c r="J33562" s="1"/>
      <c r="K33562"/>
    </row>
    <row r="33563" spans="10:11">
      <c r="J33563" s="1"/>
      <c r="K33563"/>
    </row>
    <row r="33564" spans="10:11">
      <c r="J33564" s="1"/>
      <c r="K33564"/>
    </row>
    <row r="33565" spans="10:11">
      <c r="J33565" s="1"/>
      <c r="K33565"/>
    </row>
    <row r="33566" spans="10:11">
      <c r="J33566" s="1"/>
      <c r="K33566"/>
    </row>
    <row r="33567" spans="10:11">
      <c r="J33567" s="1"/>
      <c r="K33567"/>
    </row>
    <row r="33568" spans="10:11">
      <c r="J33568" s="1"/>
      <c r="K33568"/>
    </row>
    <row r="33569" spans="10:11">
      <c r="J33569" s="1"/>
      <c r="K33569"/>
    </row>
    <row r="33570" spans="10:11">
      <c r="J33570" s="1"/>
      <c r="K33570"/>
    </row>
    <row r="33571" spans="10:11">
      <c r="J33571" s="1"/>
      <c r="K33571"/>
    </row>
    <row r="33572" spans="10:11">
      <c r="J33572" s="1"/>
      <c r="K33572"/>
    </row>
    <row r="33573" spans="10:11">
      <c r="J33573" s="1"/>
      <c r="K33573"/>
    </row>
    <row r="33574" spans="10:11">
      <c r="J33574" s="1"/>
      <c r="K33574"/>
    </row>
    <row r="33575" spans="10:11">
      <c r="J33575" s="1"/>
      <c r="K33575"/>
    </row>
    <row r="33576" spans="10:11">
      <c r="J33576" s="1"/>
      <c r="K33576"/>
    </row>
    <row r="33577" spans="10:11">
      <c r="J33577" s="1"/>
      <c r="K33577"/>
    </row>
    <row r="33578" spans="10:11">
      <c r="J33578" s="1"/>
      <c r="K33578"/>
    </row>
    <row r="33579" spans="10:11">
      <c r="J33579" s="1"/>
      <c r="K33579"/>
    </row>
    <row r="33580" spans="10:11">
      <c r="J33580" s="1"/>
      <c r="K33580"/>
    </row>
    <row r="33581" spans="10:11">
      <c r="J33581" s="1"/>
      <c r="K33581"/>
    </row>
    <row r="33582" spans="10:11">
      <c r="J33582" s="1"/>
      <c r="K33582"/>
    </row>
    <row r="33583" spans="10:11">
      <c r="J33583" s="1"/>
      <c r="K33583"/>
    </row>
    <row r="33584" spans="10:11">
      <c r="J33584" s="1"/>
      <c r="K33584"/>
    </row>
    <row r="33585" spans="10:11">
      <c r="J33585" s="1"/>
      <c r="K33585"/>
    </row>
    <row r="33586" spans="10:11">
      <c r="J33586" s="1"/>
      <c r="K33586"/>
    </row>
    <row r="33587" spans="10:11">
      <c r="J33587" s="1"/>
      <c r="K33587"/>
    </row>
    <row r="33588" spans="10:11">
      <c r="J33588" s="1"/>
      <c r="K33588"/>
    </row>
    <row r="33589" spans="10:11">
      <c r="J33589" s="1"/>
      <c r="K33589"/>
    </row>
    <row r="33590" spans="10:11">
      <c r="J33590" s="1"/>
      <c r="K33590"/>
    </row>
    <row r="33591" spans="10:11">
      <c r="J33591" s="1"/>
      <c r="K33591"/>
    </row>
    <row r="33592" spans="10:11">
      <c r="J33592" s="1"/>
      <c r="K33592"/>
    </row>
    <row r="33593" spans="10:11">
      <c r="J33593" s="1"/>
      <c r="K33593"/>
    </row>
    <row r="33594" spans="10:11">
      <c r="J33594" s="1"/>
      <c r="K33594"/>
    </row>
    <row r="33595" spans="10:11">
      <c r="J33595" s="1"/>
      <c r="K33595"/>
    </row>
    <row r="33596" spans="10:11">
      <c r="J33596" s="1"/>
      <c r="K33596"/>
    </row>
    <row r="33597" spans="10:11">
      <c r="J33597" s="1"/>
      <c r="K33597"/>
    </row>
    <row r="33598" spans="10:11">
      <c r="J33598" s="1"/>
      <c r="K33598"/>
    </row>
    <row r="33599" spans="10:11">
      <c r="J33599" s="1"/>
      <c r="K33599"/>
    </row>
    <row r="33600" spans="10:11">
      <c r="J33600" s="1"/>
      <c r="K33600"/>
    </row>
    <row r="33601" spans="10:11">
      <c r="J33601" s="1"/>
      <c r="K33601"/>
    </row>
    <row r="33602" spans="10:11">
      <c r="J33602" s="1"/>
      <c r="K33602"/>
    </row>
    <row r="33603" spans="10:11">
      <c r="J33603" s="1"/>
      <c r="K33603"/>
    </row>
    <row r="33604" spans="10:11">
      <c r="J33604" s="1"/>
      <c r="K33604"/>
    </row>
    <row r="33605" spans="10:11">
      <c r="J33605" s="1"/>
      <c r="K33605"/>
    </row>
    <row r="33606" spans="10:11">
      <c r="J33606" s="1"/>
      <c r="K33606"/>
    </row>
    <row r="33607" spans="10:11">
      <c r="J33607" s="1"/>
      <c r="K33607"/>
    </row>
    <row r="33608" spans="10:11">
      <c r="J33608" s="1"/>
      <c r="K33608"/>
    </row>
    <row r="33609" spans="10:11">
      <c r="J33609" s="1"/>
      <c r="K33609"/>
    </row>
    <row r="33610" spans="10:11">
      <c r="J33610" s="1"/>
      <c r="K33610"/>
    </row>
    <row r="33611" spans="10:11">
      <c r="J33611" s="1"/>
      <c r="K33611"/>
    </row>
    <row r="33612" spans="10:11">
      <c r="J33612" s="1"/>
      <c r="K33612"/>
    </row>
    <row r="33613" spans="10:11">
      <c r="J33613" s="1"/>
      <c r="K33613"/>
    </row>
    <row r="33614" spans="10:11">
      <c r="J33614" s="1"/>
      <c r="K33614"/>
    </row>
    <row r="33615" spans="10:11">
      <c r="J33615" s="1"/>
      <c r="K33615"/>
    </row>
    <row r="33616" spans="10:11">
      <c r="J33616" s="1"/>
      <c r="K33616"/>
    </row>
    <row r="33617" spans="10:11">
      <c r="J33617" s="1"/>
      <c r="K33617"/>
    </row>
    <row r="33618" spans="10:11">
      <c r="J33618" s="1"/>
      <c r="K33618"/>
    </row>
    <row r="33619" spans="10:11">
      <c r="J33619" s="1"/>
      <c r="K33619"/>
    </row>
    <row r="33620" spans="10:11">
      <c r="J33620" s="1"/>
      <c r="K33620"/>
    </row>
    <row r="33621" spans="10:11">
      <c r="J33621" s="1"/>
      <c r="K33621"/>
    </row>
    <row r="33622" spans="10:11">
      <c r="J33622" s="1"/>
      <c r="K33622"/>
    </row>
    <row r="33623" spans="10:11">
      <c r="J33623" s="1"/>
      <c r="K33623"/>
    </row>
    <row r="33624" spans="10:11">
      <c r="J33624" s="1"/>
      <c r="K33624"/>
    </row>
    <row r="33625" spans="10:11">
      <c r="J33625" s="1"/>
      <c r="K33625"/>
    </row>
    <row r="33626" spans="10:11">
      <c r="J33626" s="1"/>
      <c r="K33626"/>
    </row>
    <row r="33627" spans="10:11">
      <c r="J33627" s="1"/>
      <c r="K33627"/>
    </row>
    <row r="33628" spans="10:11">
      <c r="J33628" s="1"/>
      <c r="K33628"/>
    </row>
    <row r="33629" spans="10:11">
      <c r="J33629" s="1"/>
      <c r="K33629"/>
    </row>
    <row r="33630" spans="10:11">
      <c r="J33630" s="1"/>
      <c r="K33630"/>
    </row>
    <row r="33631" spans="10:11">
      <c r="J33631" s="1"/>
      <c r="K33631"/>
    </row>
    <row r="33632" spans="10:11">
      <c r="J33632" s="1"/>
      <c r="K33632"/>
    </row>
    <row r="33633" spans="10:11">
      <c r="J33633" s="1"/>
      <c r="K33633"/>
    </row>
    <row r="33634" spans="10:11">
      <c r="J33634" s="1"/>
      <c r="K33634"/>
    </row>
    <row r="33635" spans="10:11">
      <c r="J33635" s="1"/>
      <c r="K33635"/>
    </row>
    <row r="33636" spans="10:11">
      <c r="J33636" s="1"/>
      <c r="K33636"/>
    </row>
    <row r="33637" spans="10:11">
      <c r="J33637" s="1"/>
      <c r="K33637"/>
    </row>
    <row r="33638" spans="10:11">
      <c r="J33638" s="1"/>
      <c r="K33638"/>
    </row>
    <row r="33639" spans="10:11">
      <c r="J33639" s="1"/>
      <c r="K33639"/>
    </row>
    <row r="33640" spans="10:11">
      <c r="J33640" s="1"/>
      <c r="K33640"/>
    </row>
    <row r="33641" spans="10:11">
      <c r="J33641" s="1"/>
      <c r="K33641"/>
    </row>
    <row r="33642" spans="10:11">
      <c r="J33642" s="1"/>
      <c r="K33642"/>
    </row>
    <row r="33643" spans="10:11">
      <c r="J33643" s="1"/>
      <c r="K33643"/>
    </row>
    <row r="33644" spans="10:11">
      <c r="J33644" s="1"/>
      <c r="K33644"/>
    </row>
    <row r="33645" spans="10:11">
      <c r="J33645" s="1"/>
      <c r="K33645"/>
    </row>
    <row r="33646" spans="10:11">
      <c r="J33646" s="1"/>
      <c r="K33646"/>
    </row>
    <row r="33647" spans="10:11">
      <c r="J33647" s="1"/>
      <c r="K33647"/>
    </row>
    <row r="33648" spans="10:11">
      <c r="J33648" s="1"/>
      <c r="K33648"/>
    </row>
    <row r="33649" spans="10:11">
      <c r="J33649" s="1"/>
      <c r="K33649"/>
    </row>
    <row r="33650" spans="10:11">
      <c r="J33650" s="1"/>
      <c r="K33650"/>
    </row>
    <row r="33651" spans="10:11">
      <c r="J33651" s="1"/>
      <c r="K33651"/>
    </row>
    <row r="33652" spans="10:11">
      <c r="J33652" s="1"/>
      <c r="K33652"/>
    </row>
    <row r="33653" spans="10:11">
      <c r="J33653" s="1"/>
      <c r="K33653"/>
    </row>
    <row r="33654" spans="10:11">
      <c r="J33654" s="1"/>
      <c r="K33654"/>
    </row>
    <row r="33655" spans="10:11">
      <c r="J33655" s="1"/>
      <c r="K33655"/>
    </row>
    <row r="33656" spans="10:11">
      <c r="J33656" s="1"/>
      <c r="K33656"/>
    </row>
    <row r="33657" spans="10:11">
      <c r="J33657" s="1"/>
      <c r="K33657"/>
    </row>
    <row r="33658" spans="10:11">
      <c r="J33658" s="1"/>
      <c r="K33658"/>
    </row>
    <row r="33659" spans="10:11">
      <c r="J33659" s="1"/>
      <c r="K33659"/>
    </row>
    <row r="33660" spans="10:11">
      <c r="J33660" s="1"/>
      <c r="K33660"/>
    </row>
    <row r="33661" spans="10:11">
      <c r="J33661" s="1"/>
      <c r="K33661"/>
    </row>
    <row r="33662" spans="10:11">
      <c r="J33662" s="1"/>
      <c r="K33662"/>
    </row>
    <row r="33663" spans="10:11">
      <c r="J33663" s="1"/>
      <c r="K33663"/>
    </row>
    <row r="33664" spans="10:11">
      <c r="J33664" s="1"/>
      <c r="K33664"/>
    </row>
    <row r="33665" spans="10:11">
      <c r="J33665" s="1"/>
      <c r="K33665"/>
    </row>
    <row r="33666" spans="10:11">
      <c r="J33666" s="1"/>
      <c r="K33666"/>
    </row>
    <row r="33667" spans="10:11">
      <c r="J33667" s="1"/>
      <c r="K33667"/>
    </row>
    <row r="33668" spans="10:11">
      <c r="J33668" s="1"/>
      <c r="K33668"/>
    </row>
    <row r="33669" spans="10:11">
      <c r="J33669" s="1"/>
      <c r="K33669"/>
    </row>
    <row r="33670" spans="10:11">
      <c r="J33670" s="1"/>
      <c r="K33670"/>
    </row>
    <row r="33671" spans="10:11">
      <c r="J33671" s="1"/>
      <c r="K33671"/>
    </row>
    <row r="33672" spans="10:11">
      <c r="J33672" s="1"/>
      <c r="K33672"/>
    </row>
    <row r="33673" spans="10:11">
      <c r="J33673" s="1"/>
      <c r="K33673"/>
    </row>
    <row r="33674" spans="10:11">
      <c r="J33674" s="1"/>
      <c r="K33674"/>
    </row>
    <row r="33675" spans="10:11">
      <c r="J33675" s="1"/>
      <c r="K33675"/>
    </row>
    <row r="33676" spans="10:11">
      <c r="J33676" s="1"/>
      <c r="K33676"/>
    </row>
    <row r="33677" spans="10:11">
      <c r="J33677" s="1"/>
      <c r="K33677"/>
    </row>
    <row r="33678" spans="10:11">
      <c r="J33678" s="1"/>
      <c r="K33678"/>
    </row>
    <row r="33679" spans="10:11">
      <c r="J33679" s="1"/>
      <c r="K33679"/>
    </row>
    <row r="33680" spans="10:11">
      <c r="J33680" s="1"/>
      <c r="K33680"/>
    </row>
    <row r="33681" spans="10:11">
      <c r="J33681" s="1"/>
      <c r="K33681"/>
    </row>
    <row r="33682" spans="10:11">
      <c r="J33682" s="1"/>
      <c r="K33682"/>
    </row>
    <row r="33683" spans="10:11">
      <c r="J33683" s="1"/>
      <c r="K33683"/>
    </row>
    <row r="33684" spans="10:11">
      <c r="J33684" s="1"/>
      <c r="K33684"/>
    </row>
    <row r="33685" spans="10:11">
      <c r="J33685" s="1"/>
      <c r="K33685"/>
    </row>
    <row r="33686" spans="10:11">
      <c r="J33686" s="1"/>
      <c r="K33686"/>
    </row>
    <row r="33687" spans="10:11">
      <c r="J33687" s="1"/>
      <c r="K33687"/>
    </row>
    <row r="33688" spans="10:11">
      <c r="J33688" s="1"/>
      <c r="K33688"/>
    </row>
    <row r="33689" spans="10:11">
      <c r="J33689" s="1"/>
      <c r="K33689"/>
    </row>
    <row r="33690" spans="10:11">
      <c r="J33690" s="1"/>
      <c r="K33690"/>
    </row>
    <row r="33691" spans="10:11">
      <c r="J33691" s="1"/>
      <c r="K33691"/>
    </row>
    <row r="33692" spans="10:11">
      <c r="J33692" s="1"/>
      <c r="K33692"/>
    </row>
    <row r="33693" spans="10:11">
      <c r="J33693" s="1"/>
      <c r="K33693"/>
    </row>
    <row r="33694" spans="10:11">
      <c r="J33694" s="1"/>
      <c r="K33694"/>
    </row>
    <row r="33695" spans="10:11">
      <c r="J33695" s="1"/>
      <c r="K33695"/>
    </row>
    <row r="33696" spans="10:11">
      <c r="J33696" s="1"/>
      <c r="K33696"/>
    </row>
    <row r="33697" spans="10:11">
      <c r="J33697" s="1"/>
      <c r="K33697"/>
    </row>
    <row r="33698" spans="10:11">
      <c r="J33698" s="1"/>
      <c r="K33698"/>
    </row>
    <row r="33699" spans="10:11">
      <c r="J33699" s="1"/>
      <c r="K33699"/>
    </row>
    <row r="33700" spans="10:11">
      <c r="J33700" s="1"/>
      <c r="K33700"/>
    </row>
    <row r="33701" spans="10:11">
      <c r="J33701" s="1"/>
      <c r="K33701"/>
    </row>
    <row r="33702" spans="10:11">
      <c r="J33702" s="1"/>
      <c r="K33702"/>
    </row>
    <row r="33703" spans="10:11">
      <c r="J33703" s="1"/>
      <c r="K33703"/>
    </row>
    <row r="33704" spans="10:11">
      <c r="J33704" s="1"/>
      <c r="K33704"/>
    </row>
    <row r="33705" spans="10:11">
      <c r="J33705" s="1"/>
      <c r="K33705"/>
    </row>
    <row r="33706" spans="10:11">
      <c r="J33706" s="1"/>
      <c r="K33706"/>
    </row>
    <row r="33707" spans="10:11">
      <c r="J33707" s="1"/>
      <c r="K33707"/>
    </row>
    <row r="33708" spans="10:11">
      <c r="J33708" s="1"/>
      <c r="K33708"/>
    </row>
    <row r="33709" spans="10:11">
      <c r="J33709" s="1"/>
      <c r="K33709"/>
    </row>
    <row r="33710" spans="10:11">
      <c r="J33710" s="1"/>
      <c r="K33710"/>
    </row>
    <row r="33711" spans="10:11">
      <c r="J33711" s="1"/>
      <c r="K33711"/>
    </row>
    <row r="33712" spans="10:11">
      <c r="J33712" s="1"/>
      <c r="K33712"/>
    </row>
    <row r="33713" spans="10:11">
      <c r="J33713" s="1"/>
      <c r="K33713"/>
    </row>
    <row r="33714" spans="10:11">
      <c r="J33714" s="1"/>
      <c r="K33714"/>
    </row>
    <row r="33715" spans="10:11">
      <c r="J33715" s="1"/>
      <c r="K33715"/>
    </row>
    <row r="33716" spans="10:11">
      <c r="J33716" s="1"/>
      <c r="K33716"/>
    </row>
    <row r="33717" spans="10:11">
      <c r="J33717" s="1"/>
      <c r="K33717"/>
    </row>
    <row r="33718" spans="10:11">
      <c r="J33718" s="1"/>
      <c r="K33718"/>
    </row>
    <row r="33719" spans="10:11">
      <c r="J33719" s="1"/>
      <c r="K33719"/>
    </row>
    <row r="33720" spans="10:11">
      <c r="J33720" s="1"/>
      <c r="K33720"/>
    </row>
    <row r="33721" spans="10:11">
      <c r="J33721" s="1"/>
      <c r="K33721"/>
    </row>
    <row r="33722" spans="10:11">
      <c r="J33722" s="1"/>
      <c r="K33722"/>
    </row>
    <row r="33723" spans="10:11">
      <c r="J33723" s="1"/>
      <c r="K33723"/>
    </row>
    <row r="33724" spans="10:11">
      <c r="J33724" s="1"/>
      <c r="K33724"/>
    </row>
    <row r="33725" spans="10:11">
      <c r="J33725" s="1"/>
      <c r="K33725"/>
    </row>
    <row r="33726" spans="10:11">
      <c r="J33726" s="1"/>
      <c r="K33726"/>
    </row>
    <row r="33727" spans="10:11">
      <c r="J33727" s="1"/>
      <c r="K33727"/>
    </row>
    <row r="33728" spans="10:11">
      <c r="J33728" s="1"/>
      <c r="K33728"/>
    </row>
    <row r="33729" spans="10:11">
      <c r="J33729" s="1"/>
      <c r="K33729"/>
    </row>
    <row r="33730" spans="10:11">
      <c r="J33730" s="1"/>
      <c r="K33730"/>
    </row>
    <row r="33731" spans="10:11">
      <c r="J33731" s="1"/>
      <c r="K33731"/>
    </row>
    <row r="33732" spans="10:11">
      <c r="J33732" s="1"/>
      <c r="K33732"/>
    </row>
    <row r="33733" spans="10:11">
      <c r="J33733" s="1"/>
      <c r="K33733"/>
    </row>
    <row r="33734" spans="10:11">
      <c r="J33734" s="1"/>
      <c r="K33734"/>
    </row>
    <row r="33735" spans="10:11">
      <c r="J33735" s="1"/>
      <c r="K33735"/>
    </row>
    <row r="33736" spans="10:11">
      <c r="J33736" s="1"/>
      <c r="K33736"/>
    </row>
    <row r="33737" spans="10:11">
      <c r="J33737" s="1"/>
      <c r="K33737"/>
    </row>
    <row r="33738" spans="10:11">
      <c r="J33738" s="1"/>
      <c r="K33738"/>
    </row>
    <row r="33739" spans="10:11">
      <c r="J33739" s="1"/>
      <c r="K33739"/>
    </row>
    <row r="33740" spans="10:11">
      <c r="J33740" s="1"/>
      <c r="K33740"/>
    </row>
    <row r="33741" spans="10:11">
      <c r="J33741" s="1"/>
      <c r="K33741"/>
    </row>
    <row r="33742" spans="10:11">
      <c r="J33742" s="1"/>
      <c r="K33742"/>
    </row>
    <row r="33743" spans="10:11">
      <c r="J33743" s="1"/>
      <c r="K33743"/>
    </row>
    <row r="33744" spans="10:11">
      <c r="J33744" s="1"/>
      <c r="K33744"/>
    </row>
    <row r="33745" spans="10:11">
      <c r="J33745" s="1"/>
      <c r="K33745"/>
    </row>
    <row r="33746" spans="10:11">
      <c r="J33746" s="1"/>
      <c r="K33746"/>
    </row>
    <row r="33747" spans="10:11">
      <c r="J33747" s="1"/>
      <c r="K33747"/>
    </row>
    <row r="33748" spans="10:11">
      <c r="J33748" s="1"/>
      <c r="K33748"/>
    </row>
    <row r="33749" spans="10:11">
      <c r="J33749" s="1"/>
      <c r="K33749"/>
    </row>
    <row r="33750" spans="10:11">
      <c r="J33750" s="1"/>
      <c r="K33750"/>
    </row>
    <row r="33751" spans="10:11">
      <c r="J33751" s="1"/>
      <c r="K33751"/>
    </row>
    <row r="33752" spans="10:11">
      <c r="J33752" s="1"/>
      <c r="K33752"/>
    </row>
    <row r="33753" spans="10:11">
      <c r="J33753" s="1"/>
      <c r="K33753"/>
    </row>
    <row r="33754" spans="10:11">
      <c r="J33754" s="1"/>
      <c r="K33754"/>
    </row>
    <row r="33755" spans="10:11">
      <c r="J33755" s="1"/>
      <c r="K33755"/>
    </row>
    <row r="33756" spans="10:11">
      <c r="J33756" s="1"/>
      <c r="K33756"/>
    </row>
    <row r="33757" spans="10:11">
      <c r="J33757" s="1"/>
      <c r="K33757"/>
    </row>
    <row r="33758" spans="10:11">
      <c r="J33758" s="1"/>
      <c r="K33758"/>
    </row>
    <row r="33759" spans="10:11">
      <c r="J33759" s="1"/>
      <c r="K33759"/>
    </row>
    <row r="33760" spans="10:11">
      <c r="J33760" s="1"/>
      <c r="K33760"/>
    </row>
    <row r="33761" spans="10:11">
      <c r="J33761" s="1"/>
      <c r="K33761"/>
    </row>
    <row r="33762" spans="10:11">
      <c r="J33762" s="1"/>
      <c r="K33762"/>
    </row>
    <row r="33763" spans="10:11">
      <c r="J33763" s="1"/>
      <c r="K33763"/>
    </row>
    <row r="33764" spans="10:11">
      <c r="J33764" s="1"/>
      <c r="K33764"/>
    </row>
    <row r="33765" spans="10:11">
      <c r="J33765" s="1"/>
      <c r="K33765"/>
    </row>
    <row r="33766" spans="10:11">
      <c r="J33766" s="1"/>
      <c r="K33766"/>
    </row>
    <row r="33767" spans="10:11">
      <c r="J33767" s="1"/>
      <c r="K33767"/>
    </row>
    <row r="33768" spans="10:11">
      <c r="J33768" s="1"/>
      <c r="K33768"/>
    </row>
    <row r="33769" spans="10:11">
      <c r="J33769" s="1"/>
      <c r="K33769"/>
    </row>
    <row r="33770" spans="10:11">
      <c r="J33770" s="1"/>
      <c r="K33770"/>
    </row>
    <row r="33771" spans="10:11">
      <c r="J33771" s="1"/>
      <c r="K33771"/>
    </row>
    <row r="33772" spans="10:11">
      <c r="J33772" s="1"/>
      <c r="K33772"/>
    </row>
    <row r="33773" spans="10:11">
      <c r="J33773" s="1"/>
      <c r="K33773"/>
    </row>
    <row r="33774" spans="10:11">
      <c r="J33774" s="1"/>
      <c r="K33774"/>
    </row>
    <row r="33775" spans="10:11">
      <c r="J33775" s="1"/>
      <c r="K33775"/>
    </row>
    <row r="33776" spans="10:11">
      <c r="J33776" s="1"/>
      <c r="K33776"/>
    </row>
    <row r="33777" spans="10:11">
      <c r="J33777" s="1"/>
      <c r="K33777"/>
    </row>
    <row r="33778" spans="10:11">
      <c r="J33778" s="1"/>
      <c r="K33778"/>
    </row>
    <row r="33779" spans="10:11">
      <c r="J33779" s="1"/>
      <c r="K33779"/>
    </row>
    <row r="33780" spans="10:11">
      <c r="J33780" s="1"/>
      <c r="K33780"/>
    </row>
    <row r="33781" spans="10:11">
      <c r="J33781" s="1"/>
      <c r="K33781"/>
    </row>
    <row r="33782" spans="10:11">
      <c r="J33782" s="1"/>
      <c r="K33782"/>
    </row>
    <row r="33783" spans="10:11">
      <c r="J33783" s="1"/>
      <c r="K33783"/>
    </row>
    <row r="33784" spans="10:11">
      <c r="J33784" s="1"/>
      <c r="K33784"/>
    </row>
    <row r="33785" spans="10:11">
      <c r="J33785" s="1"/>
      <c r="K33785"/>
    </row>
    <row r="33786" spans="10:11">
      <c r="J33786" s="1"/>
      <c r="K33786"/>
    </row>
    <row r="33787" spans="10:11">
      <c r="J33787" s="1"/>
      <c r="K33787"/>
    </row>
    <row r="33788" spans="10:11">
      <c r="J33788" s="1"/>
      <c r="K33788"/>
    </row>
    <row r="33789" spans="10:11">
      <c r="J33789" s="1"/>
      <c r="K33789"/>
    </row>
    <row r="33790" spans="10:11">
      <c r="J33790" s="1"/>
      <c r="K33790"/>
    </row>
    <row r="33791" spans="10:11">
      <c r="J33791" s="1"/>
      <c r="K33791"/>
    </row>
    <row r="33792" spans="10:11">
      <c r="J33792" s="1"/>
      <c r="K33792"/>
    </row>
    <row r="33793" spans="10:11">
      <c r="J33793" s="1"/>
      <c r="K33793"/>
    </row>
    <row r="33794" spans="10:11">
      <c r="J33794" s="1"/>
      <c r="K33794"/>
    </row>
    <row r="33795" spans="10:11">
      <c r="J33795" s="1"/>
      <c r="K33795"/>
    </row>
    <row r="33796" spans="10:11">
      <c r="J33796" s="1"/>
      <c r="K33796"/>
    </row>
    <row r="33797" spans="10:11">
      <c r="J33797" s="1"/>
      <c r="K33797"/>
    </row>
    <row r="33798" spans="10:11">
      <c r="J33798" s="1"/>
      <c r="K33798"/>
    </row>
    <row r="33799" spans="10:11">
      <c r="J33799" s="1"/>
      <c r="K33799"/>
    </row>
    <row r="33800" spans="10:11">
      <c r="J33800" s="1"/>
      <c r="K33800"/>
    </row>
    <row r="33801" spans="10:11">
      <c r="J33801" s="1"/>
      <c r="K33801"/>
    </row>
    <row r="33802" spans="10:11">
      <c r="J33802" s="1"/>
      <c r="K33802"/>
    </row>
    <row r="33803" spans="10:11">
      <c r="J33803" s="1"/>
      <c r="K33803"/>
    </row>
    <row r="33804" spans="10:11">
      <c r="J33804" s="1"/>
      <c r="K33804"/>
    </row>
    <row r="33805" spans="10:11">
      <c r="J33805" s="1"/>
      <c r="K33805"/>
    </row>
    <row r="33806" spans="10:11">
      <c r="J33806" s="1"/>
      <c r="K33806"/>
    </row>
    <row r="33807" spans="10:11">
      <c r="J33807" s="1"/>
      <c r="K33807"/>
    </row>
    <row r="33808" spans="10:11">
      <c r="J33808" s="1"/>
      <c r="K33808"/>
    </row>
    <row r="33809" spans="10:11">
      <c r="J33809" s="1"/>
      <c r="K33809"/>
    </row>
    <row r="33810" spans="10:11">
      <c r="J33810" s="1"/>
      <c r="K33810"/>
    </row>
    <row r="33811" spans="10:11">
      <c r="J33811" s="1"/>
      <c r="K33811"/>
    </row>
    <row r="33812" spans="10:11">
      <c r="J33812" s="1"/>
      <c r="K33812"/>
    </row>
    <row r="33813" spans="10:11">
      <c r="J33813" s="1"/>
      <c r="K33813"/>
    </row>
    <row r="33814" spans="10:11">
      <c r="J33814" s="1"/>
      <c r="K33814"/>
    </row>
    <row r="33815" spans="10:11">
      <c r="J33815" s="1"/>
      <c r="K33815"/>
    </row>
    <row r="33816" spans="10:11">
      <c r="J33816" s="1"/>
      <c r="K33816"/>
    </row>
    <row r="33817" spans="10:11">
      <c r="J33817" s="1"/>
      <c r="K33817"/>
    </row>
    <row r="33818" spans="10:11">
      <c r="J33818" s="1"/>
      <c r="K33818"/>
    </row>
    <row r="33819" spans="10:11">
      <c r="J33819" s="1"/>
      <c r="K33819"/>
    </row>
    <row r="33820" spans="10:11">
      <c r="J33820" s="1"/>
      <c r="K33820"/>
    </row>
    <row r="33821" spans="10:11">
      <c r="J33821" s="1"/>
      <c r="K33821"/>
    </row>
    <row r="33822" spans="10:11">
      <c r="J33822" s="1"/>
      <c r="K33822"/>
    </row>
    <row r="33823" spans="10:11">
      <c r="J33823" s="1"/>
      <c r="K33823"/>
    </row>
    <row r="33824" spans="10:11">
      <c r="J33824" s="1"/>
      <c r="K33824"/>
    </row>
    <row r="33825" spans="10:11">
      <c r="J33825" s="1"/>
      <c r="K33825"/>
    </row>
    <row r="33826" spans="10:11">
      <c r="J33826" s="1"/>
      <c r="K33826"/>
    </row>
    <row r="33827" spans="10:11">
      <c r="J33827" s="1"/>
      <c r="K33827"/>
    </row>
    <row r="33828" spans="10:11">
      <c r="J33828" s="1"/>
      <c r="K33828"/>
    </row>
    <row r="33829" spans="10:11">
      <c r="J33829" s="1"/>
      <c r="K33829"/>
    </row>
    <row r="33830" spans="10:11">
      <c r="J33830" s="1"/>
      <c r="K33830"/>
    </row>
    <row r="33831" spans="10:11">
      <c r="J33831" s="1"/>
      <c r="K33831"/>
    </row>
    <row r="33832" spans="10:11">
      <c r="J33832" s="1"/>
      <c r="K33832"/>
    </row>
    <row r="33833" spans="10:11">
      <c r="J33833" s="1"/>
      <c r="K33833"/>
    </row>
    <row r="33834" spans="10:11">
      <c r="J33834" s="1"/>
      <c r="K33834"/>
    </row>
    <row r="33835" spans="10:11">
      <c r="J33835" s="1"/>
      <c r="K33835"/>
    </row>
    <row r="33836" spans="10:11">
      <c r="J33836" s="1"/>
      <c r="K33836"/>
    </row>
    <row r="33837" spans="10:11">
      <c r="J33837" s="1"/>
      <c r="K33837"/>
    </row>
    <row r="33838" spans="10:11">
      <c r="J33838" s="1"/>
      <c r="K33838"/>
    </row>
    <row r="33839" spans="10:11">
      <c r="J33839" s="1"/>
      <c r="K33839"/>
    </row>
    <row r="33840" spans="10:11">
      <c r="J33840" s="1"/>
      <c r="K33840"/>
    </row>
    <row r="33841" spans="10:11">
      <c r="J33841" s="1"/>
      <c r="K33841"/>
    </row>
    <row r="33842" spans="10:11">
      <c r="J33842" s="1"/>
      <c r="K33842"/>
    </row>
    <row r="33843" spans="10:11">
      <c r="J33843" s="1"/>
      <c r="K33843"/>
    </row>
    <row r="33844" spans="10:11">
      <c r="J33844" s="1"/>
      <c r="K33844"/>
    </row>
    <row r="33845" spans="10:11">
      <c r="J33845" s="1"/>
      <c r="K33845"/>
    </row>
    <row r="33846" spans="10:11">
      <c r="J33846" s="1"/>
      <c r="K33846"/>
    </row>
    <row r="33847" spans="10:11">
      <c r="J33847" s="1"/>
      <c r="K33847"/>
    </row>
    <row r="33848" spans="10:11">
      <c r="J33848" s="1"/>
      <c r="K33848"/>
    </row>
    <row r="33849" spans="10:11">
      <c r="J33849" s="1"/>
      <c r="K33849"/>
    </row>
    <row r="33850" spans="10:11">
      <c r="J33850" s="1"/>
      <c r="K33850"/>
    </row>
    <row r="33851" spans="10:11">
      <c r="J33851" s="1"/>
      <c r="K33851"/>
    </row>
    <row r="33852" spans="10:11">
      <c r="J33852" s="1"/>
      <c r="K33852"/>
    </row>
    <row r="33853" spans="10:11">
      <c r="J33853" s="1"/>
      <c r="K33853"/>
    </row>
    <row r="33854" spans="10:11">
      <c r="J33854" s="1"/>
      <c r="K33854"/>
    </row>
    <row r="33855" spans="10:11">
      <c r="J33855" s="1"/>
      <c r="K33855"/>
    </row>
    <row r="33856" spans="10:11">
      <c r="J33856" s="1"/>
      <c r="K33856"/>
    </row>
    <row r="33857" spans="10:11">
      <c r="J33857" s="1"/>
      <c r="K33857"/>
    </row>
    <row r="33858" spans="10:11">
      <c r="J33858" s="1"/>
      <c r="K33858"/>
    </row>
    <row r="33859" spans="10:11">
      <c r="J33859" s="1"/>
      <c r="K33859"/>
    </row>
    <row r="33860" spans="10:11">
      <c r="J33860" s="1"/>
      <c r="K33860"/>
    </row>
    <row r="33861" spans="10:11">
      <c r="J33861" s="1"/>
      <c r="K33861"/>
    </row>
    <row r="33862" spans="10:11">
      <c r="J33862" s="1"/>
      <c r="K33862"/>
    </row>
    <row r="33863" spans="10:11">
      <c r="J33863" s="1"/>
      <c r="K33863"/>
    </row>
    <row r="33864" spans="10:11">
      <c r="J33864" s="1"/>
      <c r="K33864"/>
    </row>
    <row r="33865" spans="10:11">
      <c r="J33865" s="1"/>
      <c r="K33865"/>
    </row>
    <row r="33866" spans="10:11">
      <c r="J33866" s="1"/>
      <c r="K33866"/>
    </row>
    <row r="33867" spans="10:11">
      <c r="J33867" s="1"/>
      <c r="K33867"/>
    </row>
    <row r="33868" spans="10:11">
      <c r="J33868" s="1"/>
      <c r="K33868"/>
    </row>
    <row r="33869" spans="10:11">
      <c r="J33869" s="1"/>
      <c r="K33869"/>
    </row>
    <row r="33870" spans="10:11">
      <c r="J33870" s="1"/>
      <c r="K33870"/>
    </row>
    <row r="33871" spans="10:11">
      <c r="J33871" s="1"/>
      <c r="K33871"/>
    </row>
    <row r="33872" spans="10:11">
      <c r="J33872" s="1"/>
      <c r="K33872"/>
    </row>
    <row r="33873" spans="10:11">
      <c r="J33873" s="1"/>
      <c r="K33873"/>
    </row>
    <row r="33874" spans="10:11">
      <c r="J33874" s="1"/>
      <c r="K33874"/>
    </row>
    <row r="33875" spans="10:11">
      <c r="J33875" s="1"/>
      <c r="K33875"/>
    </row>
    <row r="33876" spans="10:11">
      <c r="J33876" s="1"/>
      <c r="K33876"/>
    </row>
    <row r="33877" spans="10:11">
      <c r="J33877" s="1"/>
      <c r="K33877"/>
    </row>
    <row r="33878" spans="10:11">
      <c r="J33878" s="1"/>
      <c r="K33878"/>
    </row>
    <row r="33879" spans="10:11">
      <c r="J33879" s="1"/>
      <c r="K33879"/>
    </row>
    <row r="33880" spans="10:11">
      <c r="J33880" s="1"/>
      <c r="K33880"/>
    </row>
    <row r="33881" spans="10:11">
      <c r="J33881" s="1"/>
      <c r="K33881"/>
    </row>
    <row r="33882" spans="10:11">
      <c r="J33882" s="1"/>
      <c r="K33882"/>
    </row>
    <row r="33883" spans="10:11">
      <c r="J33883" s="1"/>
      <c r="K33883"/>
    </row>
    <row r="33884" spans="10:11">
      <c r="J33884" s="1"/>
      <c r="K33884"/>
    </row>
    <row r="33885" spans="10:11">
      <c r="J33885" s="1"/>
      <c r="K33885"/>
    </row>
    <row r="33886" spans="10:11">
      <c r="J33886" s="1"/>
      <c r="K33886"/>
    </row>
    <row r="33887" spans="10:11">
      <c r="J33887" s="1"/>
      <c r="K33887"/>
    </row>
    <row r="33888" spans="10:11">
      <c r="J33888" s="1"/>
      <c r="K33888"/>
    </row>
    <row r="33889" spans="10:11">
      <c r="J33889" s="1"/>
      <c r="K33889"/>
    </row>
    <row r="33890" spans="10:11">
      <c r="J33890" s="1"/>
      <c r="K33890"/>
    </row>
    <row r="33891" spans="10:11">
      <c r="J33891" s="1"/>
      <c r="K33891"/>
    </row>
    <row r="33892" spans="10:11">
      <c r="J33892" s="1"/>
      <c r="K33892"/>
    </row>
    <row r="33893" spans="10:11">
      <c r="J33893" s="1"/>
      <c r="K33893"/>
    </row>
    <row r="33894" spans="10:11">
      <c r="J33894" s="1"/>
      <c r="K33894"/>
    </row>
    <row r="33895" spans="10:11">
      <c r="J33895" s="1"/>
      <c r="K33895"/>
    </row>
    <row r="33896" spans="10:11">
      <c r="J33896" s="1"/>
      <c r="K33896"/>
    </row>
    <row r="33897" spans="10:11">
      <c r="J33897" s="1"/>
      <c r="K33897"/>
    </row>
    <row r="33898" spans="10:11">
      <c r="J33898" s="1"/>
      <c r="K33898"/>
    </row>
    <row r="33899" spans="10:11">
      <c r="J33899" s="1"/>
      <c r="K33899"/>
    </row>
    <row r="33900" spans="10:11">
      <c r="J33900" s="1"/>
      <c r="K33900"/>
    </row>
    <row r="33901" spans="10:11">
      <c r="J33901" s="1"/>
      <c r="K33901"/>
    </row>
    <row r="33902" spans="10:11">
      <c r="J33902" s="1"/>
      <c r="K33902"/>
    </row>
    <row r="33903" spans="10:11">
      <c r="J33903" s="1"/>
      <c r="K33903"/>
    </row>
    <row r="33904" spans="10:11">
      <c r="J33904" s="1"/>
      <c r="K33904"/>
    </row>
    <row r="33905" spans="10:11">
      <c r="J33905" s="1"/>
      <c r="K33905"/>
    </row>
    <row r="33906" spans="10:11">
      <c r="J33906" s="1"/>
      <c r="K33906"/>
    </row>
    <row r="33907" spans="10:11">
      <c r="J33907" s="1"/>
      <c r="K33907"/>
    </row>
    <row r="33908" spans="10:11">
      <c r="J33908" s="1"/>
      <c r="K33908"/>
    </row>
    <row r="33909" spans="10:11">
      <c r="J33909" s="1"/>
      <c r="K33909"/>
    </row>
    <row r="33910" spans="10:11">
      <c r="J33910" s="1"/>
      <c r="K33910"/>
    </row>
    <row r="33911" spans="10:11">
      <c r="J33911" s="1"/>
      <c r="K33911"/>
    </row>
    <row r="33912" spans="10:11">
      <c r="J33912" s="1"/>
      <c r="K33912"/>
    </row>
    <row r="33913" spans="10:11">
      <c r="J33913" s="1"/>
      <c r="K33913"/>
    </row>
    <row r="33914" spans="10:11">
      <c r="J33914" s="1"/>
      <c r="K33914"/>
    </row>
    <row r="33915" spans="10:11">
      <c r="J33915" s="1"/>
      <c r="K33915"/>
    </row>
    <row r="33916" spans="10:11">
      <c r="J33916" s="1"/>
      <c r="K33916"/>
    </row>
    <row r="33917" spans="10:11">
      <c r="J33917" s="1"/>
      <c r="K33917"/>
    </row>
    <row r="33918" spans="10:11">
      <c r="J33918" s="1"/>
      <c r="K33918"/>
    </row>
    <row r="33919" spans="10:11">
      <c r="J33919" s="1"/>
      <c r="K33919"/>
    </row>
    <row r="33920" spans="10:11">
      <c r="J33920" s="1"/>
      <c r="K33920"/>
    </row>
    <row r="33921" spans="10:11">
      <c r="J33921" s="1"/>
      <c r="K33921"/>
    </row>
    <row r="33922" spans="10:11">
      <c r="J33922" s="1"/>
      <c r="K33922"/>
    </row>
    <row r="33923" spans="10:11">
      <c r="J33923" s="1"/>
      <c r="K33923"/>
    </row>
    <row r="33924" spans="10:11">
      <c r="J33924" s="1"/>
      <c r="K33924"/>
    </row>
    <row r="33925" spans="10:11">
      <c r="J33925" s="1"/>
      <c r="K33925"/>
    </row>
    <row r="33926" spans="10:11">
      <c r="J33926" s="1"/>
      <c r="K33926"/>
    </row>
    <row r="33927" spans="10:11">
      <c r="J33927" s="1"/>
      <c r="K33927"/>
    </row>
    <row r="33928" spans="10:11">
      <c r="J33928" s="1"/>
      <c r="K33928"/>
    </row>
    <row r="33929" spans="10:11">
      <c r="J33929" s="1"/>
      <c r="K33929"/>
    </row>
    <row r="33930" spans="10:11">
      <c r="J33930" s="1"/>
      <c r="K33930"/>
    </row>
    <row r="33931" spans="10:11">
      <c r="J33931" s="1"/>
      <c r="K33931"/>
    </row>
    <row r="33932" spans="10:11">
      <c r="J33932" s="1"/>
      <c r="K33932"/>
    </row>
    <row r="33933" spans="10:11">
      <c r="J33933" s="1"/>
      <c r="K33933"/>
    </row>
    <row r="33934" spans="10:11">
      <c r="J33934" s="1"/>
      <c r="K33934"/>
    </row>
    <row r="33935" spans="10:11">
      <c r="J33935" s="1"/>
      <c r="K33935"/>
    </row>
    <row r="33936" spans="10:11">
      <c r="J33936" s="1"/>
      <c r="K33936"/>
    </row>
    <row r="33937" spans="10:11">
      <c r="J33937" s="1"/>
      <c r="K33937"/>
    </row>
    <row r="33938" spans="10:11">
      <c r="J33938" s="1"/>
      <c r="K33938"/>
    </row>
    <row r="33939" spans="10:11">
      <c r="J33939" s="1"/>
      <c r="K33939"/>
    </row>
    <row r="33940" spans="10:11">
      <c r="J33940" s="1"/>
      <c r="K33940"/>
    </row>
    <row r="33941" spans="10:11">
      <c r="J33941" s="1"/>
      <c r="K33941"/>
    </row>
    <row r="33942" spans="10:11">
      <c r="J33942" s="1"/>
      <c r="K33942"/>
    </row>
    <row r="33943" spans="10:11">
      <c r="J33943" s="1"/>
      <c r="K33943"/>
    </row>
    <row r="33944" spans="10:11">
      <c r="J33944" s="1"/>
      <c r="K33944"/>
    </row>
    <row r="33945" spans="10:11">
      <c r="J33945" s="1"/>
      <c r="K33945"/>
    </row>
    <row r="33946" spans="10:11">
      <c r="J33946" s="1"/>
      <c r="K33946"/>
    </row>
    <row r="33947" spans="10:11">
      <c r="J33947" s="1"/>
      <c r="K33947"/>
    </row>
    <row r="33948" spans="10:11">
      <c r="J33948" s="1"/>
      <c r="K33948"/>
    </row>
    <row r="33949" spans="10:11">
      <c r="J33949" s="1"/>
      <c r="K33949"/>
    </row>
    <row r="33950" spans="10:11">
      <c r="J33950" s="1"/>
      <c r="K33950"/>
    </row>
    <row r="33951" spans="10:11">
      <c r="J33951" s="1"/>
      <c r="K33951"/>
    </row>
    <row r="33952" spans="10:11">
      <c r="J33952" s="1"/>
      <c r="K33952"/>
    </row>
    <row r="33953" spans="10:11">
      <c r="J33953" s="1"/>
      <c r="K33953"/>
    </row>
    <row r="33954" spans="10:11">
      <c r="J33954" s="1"/>
      <c r="K33954"/>
    </row>
    <row r="33955" spans="10:11">
      <c r="J33955" s="1"/>
      <c r="K33955"/>
    </row>
    <row r="33956" spans="10:11">
      <c r="J33956" s="1"/>
      <c r="K33956"/>
    </row>
    <row r="33957" spans="10:11">
      <c r="J33957" s="1"/>
      <c r="K33957"/>
    </row>
    <row r="33958" spans="10:11">
      <c r="J33958" s="1"/>
      <c r="K33958"/>
    </row>
    <row r="33959" spans="10:11">
      <c r="J33959" s="1"/>
      <c r="K33959"/>
    </row>
    <row r="33960" spans="10:11">
      <c r="J33960" s="1"/>
      <c r="K33960"/>
    </row>
    <row r="33961" spans="10:11">
      <c r="J33961" s="1"/>
      <c r="K33961"/>
    </row>
    <row r="33962" spans="10:11">
      <c r="J33962" s="1"/>
      <c r="K33962"/>
    </row>
    <row r="33963" spans="10:11">
      <c r="J33963" s="1"/>
      <c r="K33963"/>
    </row>
    <row r="33964" spans="10:11">
      <c r="J33964" s="1"/>
      <c r="K33964"/>
    </row>
    <row r="33965" spans="10:11">
      <c r="J33965" s="1"/>
      <c r="K33965"/>
    </row>
    <row r="33966" spans="10:11">
      <c r="J33966" s="1"/>
      <c r="K33966"/>
    </row>
    <row r="33967" spans="10:11">
      <c r="J33967" s="1"/>
      <c r="K33967"/>
    </row>
    <row r="33968" spans="10:11">
      <c r="J33968" s="1"/>
      <c r="K33968"/>
    </row>
    <row r="33969" spans="10:11">
      <c r="J33969" s="1"/>
      <c r="K33969"/>
    </row>
    <row r="33970" spans="10:11">
      <c r="J33970" s="1"/>
      <c r="K33970"/>
    </row>
    <row r="33971" spans="10:11">
      <c r="J33971" s="1"/>
      <c r="K33971"/>
    </row>
    <row r="33972" spans="10:11">
      <c r="J33972" s="1"/>
      <c r="K33972"/>
    </row>
    <row r="33973" spans="10:11">
      <c r="J33973" s="1"/>
      <c r="K33973"/>
    </row>
    <row r="33974" spans="10:11">
      <c r="J33974" s="1"/>
      <c r="K33974"/>
    </row>
    <row r="33975" spans="10:11">
      <c r="J33975" s="1"/>
      <c r="K33975"/>
    </row>
    <row r="33976" spans="10:11">
      <c r="J33976" s="1"/>
      <c r="K33976"/>
    </row>
    <row r="33977" spans="10:11">
      <c r="J33977" s="1"/>
      <c r="K33977"/>
    </row>
    <row r="33978" spans="10:11">
      <c r="J33978" s="1"/>
      <c r="K33978"/>
    </row>
    <row r="33979" spans="10:11">
      <c r="J33979" s="1"/>
      <c r="K33979"/>
    </row>
    <row r="33980" spans="10:11">
      <c r="J33980" s="1"/>
      <c r="K33980"/>
    </row>
    <row r="33981" spans="10:11">
      <c r="J33981" s="1"/>
      <c r="K33981"/>
    </row>
    <row r="33982" spans="10:11">
      <c r="J33982" s="1"/>
      <c r="K33982"/>
    </row>
    <row r="33983" spans="10:11">
      <c r="J33983" s="1"/>
      <c r="K33983"/>
    </row>
    <row r="33984" spans="10:11">
      <c r="J33984" s="1"/>
      <c r="K33984"/>
    </row>
    <row r="33985" spans="10:11">
      <c r="J33985" s="1"/>
      <c r="K33985"/>
    </row>
    <row r="33986" spans="10:11">
      <c r="J33986" s="1"/>
      <c r="K33986"/>
    </row>
    <row r="33987" spans="10:11">
      <c r="J33987" s="1"/>
      <c r="K33987"/>
    </row>
    <row r="33988" spans="10:11">
      <c r="J33988" s="1"/>
      <c r="K33988"/>
    </row>
    <row r="33989" spans="10:11">
      <c r="J33989" s="1"/>
      <c r="K33989"/>
    </row>
    <row r="33990" spans="10:11">
      <c r="J33990" s="1"/>
      <c r="K33990"/>
    </row>
    <row r="33991" spans="10:11">
      <c r="J33991" s="1"/>
      <c r="K33991"/>
    </row>
    <row r="33992" spans="10:11">
      <c r="J33992" s="1"/>
      <c r="K33992"/>
    </row>
    <row r="33993" spans="10:11">
      <c r="J33993" s="1"/>
      <c r="K33993"/>
    </row>
    <row r="33994" spans="10:11">
      <c r="J33994" s="1"/>
      <c r="K33994"/>
    </row>
    <row r="33995" spans="10:11">
      <c r="J33995" s="1"/>
      <c r="K33995"/>
    </row>
    <row r="33996" spans="10:11">
      <c r="J33996" s="1"/>
      <c r="K33996"/>
    </row>
    <row r="33997" spans="10:11">
      <c r="J33997" s="1"/>
      <c r="K33997"/>
    </row>
    <row r="33998" spans="10:11">
      <c r="J33998" s="1"/>
      <c r="K33998"/>
    </row>
    <row r="33999" spans="10:11">
      <c r="J33999" s="1"/>
      <c r="K33999"/>
    </row>
    <row r="34000" spans="10:11">
      <c r="J34000" s="1"/>
      <c r="K34000"/>
    </row>
    <row r="34001" spans="10:11">
      <c r="J34001" s="1"/>
      <c r="K34001"/>
    </row>
    <row r="34002" spans="10:11">
      <c r="J34002" s="1"/>
      <c r="K34002"/>
    </row>
    <row r="34003" spans="10:11">
      <c r="J34003" s="1"/>
      <c r="K34003"/>
    </row>
    <row r="34004" spans="10:11">
      <c r="J34004" s="1"/>
      <c r="K34004"/>
    </row>
    <row r="34005" spans="10:11">
      <c r="J34005" s="1"/>
      <c r="K34005"/>
    </row>
    <row r="34006" spans="10:11">
      <c r="J34006" s="1"/>
      <c r="K34006"/>
    </row>
    <row r="34007" spans="10:11">
      <c r="J34007" s="1"/>
      <c r="K34007"/>
    </row>
    <row r="34008" spans="10:11">
      <c r="J34008" s="1"/>
      <c r="K34008"/>
    </row>
    <row r="34009" spans="10:11">
      <c r="J34009" s="1"/>
      <c r="K34009"/>
    </row>
    <row r="34010" spans="10:11">
      <c r="J34010" s="1"/>
      <c r="K34010"/>
    </row>
    <row r="34011" spans="10:11">
      <c r="J34011" s="1"/>
      <c r="K34011"/>
    </row>
    <row r="34012" spans="10:11">
      <c r="J34012" s="1"/>
      <c r="K34012"/>
    </row>
    <row r="34013" spans="10:11">
      <c r="J34013" s="1"/>
      <c r="K34013"/>
    </row>
    <row r="34014" spans="10:11">
      <c r="J34014" s="1"/>
      <c r="K34014"/>
    </row>
    <row r="34015" spans="10:11">
      <c r="J34015" s="1"/>
      <c r="K34015"/>
    </row>
    <row r="34016" spans="10:11">
      <c r="J34016" s="1"/>
      <c r="K34016"/>
    </row>
    <row r="34017" spans="10:11">
      <c r="J34017" s="1"/>
      <c r="K34017"/>
    </row>
    <row r="34018" spans="10:11">
      <c r="J34018" s="1"/>
      <c r="K34018"/>
    </row>
    <row r="34019" spans="10:11">
      <c r="J34019" s="1"/>
      <c r="K34019"/>
    </row>
    <row r="34020" spans="10:11">
      <c r="J34020" s="1"/>
      <c r="K34020"/>
    </row>
    <row r="34021" spans="10:11">
      <c r="J34021" s="1"/>
      <c r="K34021"/>
    </row>
    <row r="34022" spans="10:11">
      <c r="J34022" s="1"/>
      <c r="K34022"/>
    </row>
    <row r="34023" spans="10:11">
      <c r="J34023" s="1"/>
      <c r="K34023"/>
    </row>
    <row r="34024" spans="10:11">
      <c r="J34024" s="1"/>
      <c r="K34024"/>
    </row>
    <row r="34025" spans="10:11">
      <c r="J34025" s="1"/>
      <c r="K34025"/>
    </row>
    <row r="34026" spans="10:11">
      <c r="J34026" s="1"/>
      <c r="K34026"/>
    </row>
    <row r="34027" spans="10:11">
      <c r="J34027" s="1"/>
      <c r="K34027"/>
    </row>
    <row r="34028" spans="10:11">
      <c r="J34028" s="1"/>
      <c r="K34028"/>
    </row>
    <row r="34029" spans="10:11">
      <c r="J34029" s="1"/>
      <c r="K34029"/>
    </row>
    <row r="34030" spans="10:11">
      <c r="J34030" s="1"/>
      <c r="K34030"/>
    </row>
    <row r="34031" spans="10:11">
      <c r="J34031" s="1"/>
      <c r="K34031"/>
    </row>
    <row r="34032" spans="10:11">
      <c r="J34032" s="1"/>
      <c r="K34032"/>
    </row>
    <row r="34033" spans="10:11">
      <c r="J34033" s="1"/>
      <c r="K34033"/>
    </row>
    <row r="34034" spans="10:11">
      <c r="J34034" s="1"/>
      <c r="K34034"/>
    </row>
    <row r="34035" spans="10:11">
      <c r="J34035" s="1"/>
      <c r="K34035"/>
    </row>
    <row r="34036" spans="10:11">
      <c r="J34036" s="1"/>
      <c r="K34036"/>
    </row>
    <row r="34037" spans="10:11">
      <c r="J34037" s="1"/>
      <c r="K34037"/>
    </row>
    <row r="34038" spans="10:11">
      <c r="J34038" s="1"/>
      <c r="K34038"/>
    </row>
    <row r="34039" spans="10:11">
      <c r="J34039" s="1"/>
      <c r="K34039"/>
    </row>
    <row r="34040" spans="10:11">
      <c r="J34040" s="1"/>
      <c r="K34040"/>
    </row>
    <row r="34041" spans="10:11">
      <c r="J34041" s="1"/>
      <c r="K34041"/>
    </row>
    <row r="34042" spans="10:11">
      <c r="J34042" s="1"/>
      <c r="K34042"/>
    </row>
    <row r="34043" spans="10:11">
      <c r="J34043" s="1"/>
      <c r="K34043"/>
    </row>
    <row r="34044" spans="10:11">
      <c r="J34044" s="1"/>
      <c r="K34044"/>
    </row>
    <row r="34045" spans="10:11">
      <c r="J34045" s="1"/>
      <c r="K34045"/>
    </row>
    <row r="34046" spans="10:11">
      <c r="J34046" s="1"/>
      <c r="K34046"/>
    </row>
    <row r="34047" spans="10:11">
      <c r="J34047" s="1"/>
      <c r="K34047"/>
    </row>
    <row r="34048" spans="10:11">
      <c r="J34048" s="1"/>
      <c r="K34048"/>
    </row>
    <row r="34049" spans="10:11">
      <c r="J34049" s="1"/>
      <c r="K34049"/>
    </row>
    <row r="34050" spans="10:11">
      <c r="J34050" s="1"/>
      <c r="K34050"/>
    </row>
    <row r="34051" spans="10:11">
      <c r="J34051" s="1"/>
      <c r="K34051"/>
    </row>
    <row r="34052" spans="10:11">
      <c r="J34052" s="1"/>
      <c r="K34052"/>
    </row>
    <row r="34053" spans="10:11">
      <c r="J34053" s="1"/>
      <c r="K34053"/>
    </row>
    <row r="34054" spans="10:11">
      <c r="J34054" s="1"/>
      <c r="K34054"/>
    </row>
    <row r="34055" spans="10:11">
      <c r="J34055" s="1"/>
      <c r="K34055"/>
    </row>
    <row r="34056" spans="10:11">
      <c r="J34056" s="1"/>
      <c r="K34056"/>
    </row>
    <row r="34057" spans="10:11">
      <c r="J34057" s="1"/>
      <c r="K34057"/>
    </row>
    <row r="34058" spans="10:11">
      <c r="J34058" s="1"/>
      <c r="K34058"/>
    </row>
    <row r="34059" spans="10:11">
      <c r="J34059" s="1"/>
      <c r="K34059"/>
    </row>
    <row r="34060" spans="10:11">
      <c r="J34060" s="1"/>
      <c r="K34060"/>
    </row>
    <row r="34061" spans="10:11">
      <c r="J34061" s="1"/>
      <c r="K34061"/>
    </row>
    <row r="34062" spans="10:11">
      <c r="J34062" s="1"/>
      <c r="K34062"/>
    </row>
    <row r="34063" spans="10:11">
      <c r="J34063" s="1"/>
      <c r="K34063"/>
    </row>
    <row r="34064" spans="10:11">
      <c r="J34064" s="1"/>
      <c r="K34064"/>
    </row>
    <row r="34065" spans="10:11">
      <c r="J34065" s="1"/>
      <c r="K34065"/>
    </row>
    <row r="34066" spans="10:11">
      <c r="J34066" s="1"/>
      <c r="K34066"/>
    </row>
    <row r="34067" spans="10:11">
      <c r="J34067" s="1"/>
      <c r="K34067"/>
    </row>
    <row r="34068" spans="10:11">
      <c r="J34068" s="1"/>
      <c r="K34068"/>
    </row>
    <row r="34069" spans="10:11">
      <c r="J34069" s="1"/>
      <c r="K34069"/>
    </row>
    <row r="34070" spans="10:11">
      <c r="J34070" s="1"/>
      <c r="K34070"/>
    </row>
    <row r="34071" spans="10:11">
      <c r="J34071" s="1"/>
      <c r="K34071"/>
    </row>
    <row r="34072" spans="10:11">
      <c r="J34072" s="1"/>
      <c r="K34072"/>
    </row>
    <row r="34073" spans="10:11">
      <c r="J34073" s="1"/>
      <c r="K34073"/>
    </row>
    <row r="34074" spans="10:11">
      <c r="J34074" s="1"/>
      <c r="K34074"/>
    </row>
    <row r="34075" spans="10:11">
      <c r="J34075" s="1"/>
      <c r="K34075"/>
    </row>
    <row r="34076" spans="10:11">
      <c r="J34076" s="1"/>
      <c r="K34076"/>
    </row>
    <row r="34077" spans="10:11">
      <c r="J34077" s="1"/>
      <c r="K34077"/>
    </row>
    <row r="34078" spans="10:11">
      <c r="J34078" s="1"/>
      <c r="K34078"/>
    </row>
    <row r="34079" spans="10:11">
      <c r="J34079" s="1"/>
      <c r="K34079"/>
    </row>
    <row r="34080" spans="10:11">
      <c r="J34080" s="1"/>
      <c r="K34080"/>
    </row>
    <row r="34081" spans="10:11">
      <c r="J34081" s="1"/>
      <c r="K34081"/>
    </row>
    <row r="34082" spans="10:11">
      <c r="J34082" s="1"/>
      <c r="K34082"/>
    </row>
    <row r="34083" spans="10:11">
      <c r="J34083" s="1"/>
      <c r="K34083"/>
    </row>
    <row r="34084" spans="10:11">
      <c r="J34084" s="1"/>
      <c r="K34084"/>
    </row>
    <row r="34085" spans="10:11">
      <c r="J34085" s="1"/>
      <c r="K34085"/>
    </row>
    <row r="34086" spans="10:11">
      <c r="J34086" s="1"/>
      <c r="K34086"/>
    </row>
    <row r="34087" spans="10:11">
      <c r="J34087" s="1"/>
      <c r="K34087"/>
    </row>
    <row r="34088" spans="10:11">
      <c r="J34088" s="1"/>
      <c r="K34088"/>
    </row>
    <row r="34089" spans="10:11">
      <c r="J34089" s="1"/>
      <c r="K34089"/>
    </row>
    <row r="34090" spans="10:11">
      <c r="J34090" s="1"/>
      <c r="K34090"/>
    </row>
    <row r="34091" spans="10:11">
      <c r="J34091" s="1"/>
      <c r="K34091"/>
    </row>
    <row r="34092" spans="10:11">
      <c r="J34092" s="1"/>
      <c r="K34092"/>
    </row>
    <row r="34093" spans="10:11">
      <c r="J34093" s="1"/>
      <c r="K34093"/>
    </row>
    <row r="34094" spans="10:11">
      <c r="J34094" s="1"/>
      <c r="K34094"/>
    </row>
    <row r="34095" spans="10:11">
      <c r="J34095" s="1"/>
      <c r="K34095"/>
    </row>
    <row r="34096" spans="10:11">
      <c r="J34096" s="1"/>
      <c r="K34096"/>
    </row>
    <row r="34097" spans="10:11">
      <c r="J34097" s="1"/>
      <c r="K34097"/>
    </row>
    <row r="34098" spans="10:11">
      <c r="J34098" s="1"/>
      <c r="K34098"/>
    </row>
    <row r="34099" spans="10:11">
      <c r="J34099" s="1"/>
      <c r="K34099"/>
    </row>
    <row r="34100" spans="10:11">
      <c r="J34100" s="1"/>
      <c r="K34100"/>
    </row>
    <row r="34101" spans="10:11">
      <c r="J34101" s="1"/>
      <c r="K34101"/>
    </row>
    <row r="34102" spans="10:11">
      <c r="J34102" s="1"/>
      <c r="K34102"/>
    </row>
    <row r="34103" spans="10:11">
      <c r="J34103" s="1"/>
      <c r="K34103"/>
    </row>
    <row r="34104" spans="10:11">
      <c r="J34104" s="1"/>
      <c r="K34104"/>
    </row>
    <row r="34105" spans="10:11">
      <c r="J34105" s="1"/>
      <c r="K34105"/>
    </row>
    <row r="34106" spans="10:11">
      <c r="J34106" s="1"/>
      <c r="K34106"/>
    </row>
    <row r="34107" spans="10:11">
      <c r="J34107" s="1"/>
      <c r="K34107"/>
    </row>
    <row r="34108" spans="10:11">
      <c r="J34108" s="1"/>
      <c r="K34108"/>
    </row>
    <row r="34109" spans="10:11">
      <c r="J34109" s="1"/>
      <c r="K34109"/>
    </row>
    <row r="34110" spans="10:11">
      <c r="J34110" s="1"/>
      <c r="K34110"/>
    </row>
    <row r="34111" spans="10:11">
      <c r="J34111" s="1"/>
      <c r="K34111"/>
    </row>
    <row r="34112" spans="10:11">
      <c r="J34112" s="1"/>
      <c r="K34112"/>
    </row>
    <row r="34113" spans="10:11">
      <c r="J34113" s="1"/>
      <c r="K34113"/>
    </row>
    <row r="34114" spans="10:11">
      <c r="J34114" s="1"/>
      <c r="K34114"/>
    </row>
    <row r="34115" spans="10:11">
      <c r="J34115" s="1"/>
      <c r="K34115"/>
    </row>
    <row r="34116" spans="10:11">
      <c r="J34116" s="1"/>
      <c r="K34116"/>
    </row>
    <row r="34117" spans="10:11">
      <c r="J34117" s="1"/>
      <c r="K34117"/>
    </row>
    <row r="34118" spans="10:11">
      <c r="J34118" s="1"/>
      <c r="K34118"/>
    </row>
    <row r="34119" spans="10:11">
      <c r="J34119" s="1"/>
      <c r="K34119"/>
    </row>
    <row r="34120" spans="10:11">
      <c r="J34120" s="1"/>
      <c r="K34120"/>
    </row>
    <row r="34121" spans="10:11">
      <c r="J34121" s="1"/>
      <c r="K34121"/>
    </row>
    <row r="34122" spans="10:11">
      <c r="J34122" s="1"/>
      <c r="K34122"/>
    </row>
    <row r="34123" spans="10:11">
      <c r="J34123" s="1"/>
      <c r="K34123"/>
    </row>
    <row r="34124" spans="10:11">
      <c r="J34124" s="1"/>
      <c r="K34124"/>
    </row>
    <row r="34125" spans="10:11">
      <c r="J34125" s="1"/>
      <c r="K34125"/>
    </row>
    <row r="34126" spans="10:11">
      <c r="J34126" s="1"/>
      <c r="K34126"/>
    </row>
    <row r="34127" spans="10:11">
      <c r="J34127" s="1"/>
      <c r="K34127"/>
    </row>
    <row r="34128" spans="10:11">
      <c r="J34128" s="1"/>
      <c r="K34128"/>
    </row>
    <row r="34129" spans="10:11">
      <c r="J34129" s="1"/>
      <c r="K34129"/>
    </row>
    <row r="34130" spans="10:11">
      <c r="J34130" s="1"/>
      <c r="K34130"/>
    </row>
    <row r="34131" spans="10:11">
      <c r="J34131" s="1"/>
      <c r="K34131"/>
    </row>
    <row r="34132" spans="10:11">
      <c r="J34132" s="1"/>
      <c r="K34132"/>
    </row>
    <row r="34133" spans="10:11">
      <c r="J34133" s="1"/>
      <c r="K34133"/>
    </row>
    <row r="34134" spans="10:11">
      <c r="J34134" s="1"/>
      <c r="K34134"/>
    </row>
    <row r="34135" spans="10:11">
      <c r="J34135" s="1"/>
      <c r="K34135"/>
    </row>
    <row r="34136" spans="10:11">
      <c r="J34136" s="1"/>
      <c r="K34136"/>
    </row>
    <row r="34137" spans="10:11">
      <c r="J34137" s="1"/>
      <c r="K34137"/>
    </row>
    <row r="34138" spans="10:11">
      <c r="J34138" s="1"/>
      <c r="K34138"/>
    </row>
    <row r="34139" spans="10:11">
      <c r="J34139" s="1"/>
      <c r="K34139"/>
    </row>
    <row r="34140" spans="10:11">
      <c r="J34140" s="1"/>
      <c r="K34140"/>
    </row>
    <row r="34141" spans="10:11">
      <c r="J34141" s="1"/>
      <c r="K34141"/>
    </row>
    <row r="34142" spans="10:11">
      <c r="J34142" s="1"/>
      <c r="K34142"/>
    </row>
    <row r="34143" spans="10:11">
      <c r="J34143" s="1"/>
      <c r="K34143"/>
    </row>
    <row r="34144" spans="10:11">
      <c r="J34144" s="1"/>
      <c r="K34144"/>
    </row>
    <row r="34145" spans="10:11">
      <c r="J34145" s="1"/>
      <c r="K34145"/>
    </row>
    <row r="34146" spans="10:11">
      <c r="J34146" s="1"/>
      <c r="K34146"/>
    </row>
    <row r="34147" spans="10:11">
      <c r="J34147" s="1"/>
      <c r="K34147"/>
    </row>
    <row r="34148" spans="10:11">
      <c r="J34148" s="1"/>
      <c r="K34148"/>
    </row>
    <row r="34149" spans="10:11">
      <c r="J34149" s="1"/>
      <c r="K34149"/>
    </row>
    <row r="34150" spans="10:11">
      <c r="J34150" s="1"/>
      <c r="K34150"/>
    </row>
    <row r="34151" spans="10:11">
      <c r="J34151" s="1"/>
      <c r="K34151"/>
    </row>
    <row r="34152" spans="10:11">
      <c r="J34152" s="1"/>
      <c r="K34152"/>
    </row>
    <row r="34153" spans="10:11">
      <c r="J34153" s="1"/>
      <c r="K34153"/>
    </row>
    <row r="34154" spans="10:11">
      <c r="J34154" s="1"/>
      <c r="K34154"/>
    </row>
    <row r="34155" spans="10:11">
      <c r="J34155" s="1"/>
      <c r="K34155"/>
    </row>
    <row r="34156" spans="10:11">
      <c r="J34156" s="1"/>
      <c r="K34156"/>
    </row>
    <row r="34157" spans="10:11">
      <c r="J34157" s="1"/>
      <c r="K34157"/>
    </row>
    <row r="34158" spans="10:11">
      <c r="J34158" s="1"/>
      <c r="K34158"/>
    </row>
    <row r="34159" spans="10:11">
      <c r="J34159" s="1"/>
      <c r="K34159"/>
    </row>
    <row r="34160" spans="10:11">
      <c r="J34160" s="1"/>
      <c r="K34160"/>
    </row>
    <row r="34161" spans="10:11">
      <c r="J34161" s="1"/>
      <c r="K34161"/>
    </row>
    <row r="34162" spans="10:11">
      <c r="J34162" s="1"/>
      <c r="K34162"/>
    </row>
    <row r="34163" spans="10:11">
      <c r="J34163" s="1"/>
      <c r="K34163"/>
    </row>
    <row r="34164" spans="10:11">
      <c r="J34164" s="1"/>
      <c r="K34164"/>
    </row>
    <row r="34165" spans="10:11">
      <c r="J34165" s="1"/>
      <c r="K34165"/>
    </row>
    <row r="34166" spans="10:11">
      <c r="J34166" s="1"/>
      <c r="K34166"/>
    </row>
    <row r="34167" spans="10:11">
      <c r="J34167" s="1"/>
      <c r="K34167"/>
    </row>
    <row r="34168" spans="10:11">
      <c r="J34168" s="1"/>
      <c r="K34168"/>
    </row>
    <row r="34169" spans="10:11">
      <c r="J34169" s="1"/>
      <c r="K34169"/>
    </row>
    <row r="34170" spans="10:11">
      <c r="J34170" s="1"/>
      <c r="K34170"/>
    </row>
    <row r="34171" spans="10:11">
      <c r="J34171" s="1"/>
      <c r="K34171"/>
    </row>
    <row r="34172" spans="10:11">
      <c r="J34172" s="1"/>
      <c r="K34172"/>
    </row>
    <row r="34173" spans="10:11">
      <c r="J34173" s="1"/>
      <c r="K34173"/>
    </row>
    <row r="34174" spans="10:11">
      <c r="J34174" s="1"/>
      <c r="K34174"/>
    </row>
    <row r="34175" spans="10:11">
      <c r="J34175" s="1"/>
      <c r="K34175"/>
    </row>
    <row r="34176" spans="10:11">
      <c r="J34176" s="1"/>
      <c r="K34176"/>
    </row>
    <row r="34177" spans="10:11">
      <c r="J34177" s="1"/>
      <c r="K34177"/>
    </row>
    <row r="34178" spans="10:11">
      <c r="J34178" s="1"/>
      <c r="K34178"/>
    </row>
    <row r="34179" spans="10:11">
      <c r="J34179" s="1"/>
      <c r="K34179"/>
    </row>
    <row r="34180" spans="10:11">
      <c r="J34180" s="1"/>
      <c r="K34180"/>
    </row>
    <row r="34181" spans="10:11">
      <c r="J34181" s="1"/>
      <c r="K34181"/>
    </row>
    <row r="34182" spans="10:11">
      <c r="J34182" s="1"/>
      <c r="K34182"/>
    </row>
    <row r="34183" spans="10:11">
      <c r="J34183" s="1"/>
      <c r="K34183"/>
    </row>
    <row r="34184" spans="10:11">
      <c r="J34184" s="1"/>
      <c r="K34184"/>
    </row>
    <row r="34185" spans="10:11">
      <c r="J34185" s="1"/>
      <c r="K34185"/>
    </row>
    <row r="34186" spans="10:11">
      <c r="J34186" s="1"/>
      <c r="K34186"/>
    </row>
    <row r="34187" spans="10:11">
      <c r="J34187" s="1"/>
      <c r="K34187"/>
    </row>
    <row r="34188" spans="10:11">
      <c r="J34188" s="1"/>
      <c r="K34188"/>
    </row>
    <row r="34189" spans="10:11">
      <c r="J34189" s="1"/>
      <c r="K34189"/>
    </row>
    <row r="34190" spans="10:11">
      <c r="J34190" s="1"/>
      <c r="K34190"/>
    </row>
    <row r="34191" spans="10:11">
      <c r="J34191" s="1"/>
      <c r="K34191"/>
    </row>
    <row r="34192" spans="10:11">
      <c r="J34192" s="1"/>
      <c r="K34192"/>
    </row>
    <row r="34193" spans="10:11">
      <c r="J34193" s="1"/>
      <c r="K34193"/>
    </row>
    <row r="34194" spans="10:11">
      <c r="J34194" s="1"/>
      <c r="K34194"/>
    </row>
    <row r="34195" spans="10:11">
      <c r="J34195" s="1"/>
      <c r="K34195"/>
    </row>
    <row r="34196" spans="10:11">
      <c r="J34196" s="1"/>
      <c r="K34196"/>
    </row>
    <row r="34197" spans="10:11">
      <c r="J34197" s="1"/>
      <c r="K34197"/>
    </row>
    <row r="34198" spans="10:11">
      <c r="J34198" s="1"/>
      <c r="K34198"/>
    </row>
    <row r="34199" spans="10:11">
      <c r="J34199" s="1"/>
      <c r="K34199"/>
    </row>
    <row r="34200" spans="10:11">
      <c r="J34200" s="1"/>
      <c r="K34200"/>
    </row>
    <row r="34201" spans="10:11">
      <c r="J34201" s="1"/>
      <c r="K34201"/>
    </row>
    <row r="34202" spans="10:11">
      <c r="J34202" s="1"/>
      <c r="K34202"/>
    </row>
    <row r="34203" spans="10:11">
      <c r="J34203" s="1"/>
      <c r="K34203"/>
    </row>
    <row r="34204" spans="10:11">
      <c r="J34204" s="1"/>
      <c r="K34204"/>
    </row>
    <row r="34205" spans="10:11">
      <c r="J34205" s="1"/>
      <c r="K34205"/>
    </row>
    <row r="34206" spans="10:11">
      <c r="J34206" s="1"/>
      <c r="K34206"/>
    </row>
    <row r="34207" spans="10:11">
      <c r="J34207" s="1"/>
      <c r="K34207"/>
    </row>
    <row r="34208" spans="10:11">
      <c r="J34208" s="1"/>
      <c r="K34208"/>
    </row>
    <row r="34209" spans="10:11">
      <c r="J34209" s="1"/>
      <c r="K34209"/>
    </row>
    <row r="34210" spans="10:11">
      <c r="J34210" s="1"/>
      <c r="K34210"/>
    </row>
    <row r="34211" spans="10:11">
      <c r="J34211" s="1"/>
      <c r="K34211"/>
    </row>
    <row r="34212" spans="10:11">
      <c r="J34212" s="1"/>
      <c r="K34212"/>
    </row>
    <row r="34213" spans="10:11">
      <c r="J34213" s="1"/>
      <c r="K34213"/>
    </row>
    <row r="34214" spans="10:11">
      <c r="J34214" s="1"/>
      <c r="K34214"/>
    </row>
    <row r="34215" spans="10:11">
      <c r="J34215" s="1"/>
      <c r="K34215"/>
    </row>
    <row r="34216" spans="10:11">
      <c r="J34216" s="1"/>
      <c r="K34216"/>
    </row>
    <row r="34217" spans="10:11">
      <c r="J34217" s="1"/>
      <c r="K34217"/>
    </row>
    <row r="34218" spans="10:11">
      <c r="J34218" s="1"/>
      <c r="K34218"/>
    </row>
    <row r="34219" spans="10:11">
      <c r="J34219" s="1"/>
      <c r="K34219"/>
    </row>
    <row r="34220" spans="10:11">
      <c r="J34220" s="1"/>
      <c r="K34220"/>
    </row>
    <row r="34221" spans="10:11">
      <c r="J34221" s="1"/>
      <c r="K34221"/>
    </row>
    <row r="34222" spans="10:11">
      <c r="J34222" s="1"/>
      <c r="K34222"/>
    </row>
    <row r="34223" spans="10:11">
      <c r="J34223" s="1"/>
      <c r="K34223"/>
    </row>
    <row r="34224" spans="10:11">
      <c r="J34224" s="1"/>
      <c r="K34224"/>
    </row>
    <row r="34225" spans="10:11">
      <c r="J34225" s="1"/>
      <c r="K34225"/>
    </row>
    <row r="34226" spans="10:11">
      <c r="J34226" s="1"/>
      <c r="K34226"/>
    </row>
    <row r="34227" spans="10:11">
      <c r="J34227" s="1"/>
      <c r="K34227"/>
    </row>
    <row r="34228" spans="10:11">
      <c r="J34228" s="1"/>
      <c r="K34228"/>
    </row>
    <row r="34229" spans="10:11">
      <c r="J34229" s="1"/>
      <c r="K34229"/>
    </row>
    <row r="34230" spans="10:11">
      <c r="J34230" s="1"/>
      <c r="K34230"/>
    </row>
    <row r="34231" spans="10:11">
      <c r="J34231" s="1"/>
      <c r="K34231"/>
    </row>
    <row r="34232" spans="10:11">
      <c r="J34232" s="1"/>
      <c r="K34232"/>
    </row>
    <row r="34233" spans="10:11">
      <c r="J34233" s="1"/>
      <c r="K34233"/>
    </row>
    <row r="34234" spans="10:11">
      <c r="J34234" s="1"/>
      <c r="K34234"/>
    </row>
    <row r="34235" spans="10:11">
      <c r="J34235" s="1"/>
      <c r="K34235"/>
    </row>
    <row r="34236" spans="10:11">
      <c r="J34236" s="1"/>
      <c r="K34236"/>
    </row>
    <row r="34237" spans="10:11">
      <c r="J34237" s="1"/>
      <c r="K34237"/>
    </row>
    <row r="34238" spans="10:11">
      <c r="J34238" s="1"/>
      <c r="K34238"/>
    </row>
    <row r="34239" spans="10:11">
      <c r="J34239" s="1"/>
      <c r="K34239"/>
    </row>
    <row r="34240" spans="10:11">
      <c r="J34240" s="1"/>
      <c r="K34240"/>
    </row>
    <row r="34241" spans="10:11">
      <c r="J34241" s="1"/>
      <c r="K34241"/>
    </row>
    <row r="34242" spans="10:11">
      <c r="J34242" s="1"/>
      <c r="K34242"/>
    </row>
    <row r="34243" spans="10:11">
      <c r="J34243" s="1"/>
      <c r="K34243"/>
    </row>
    <row r="34244" spans="10:11">
      <c r="J34244" s="1"/>
      <c r="K34244"/>
    </row>
    <row r="34245" spans="10:11">
      <c r="J34245" s="1"/>
      <c r="K34245"/>
    </row>
    <row r="34246" spans="10:11">
      <c r="J34246" s="1"/>
      <c r="K34246"/>
    </row>
    <row r="34247" spans="10:11">
      <c r="J34247" s="1"/>
      <c r="K34247"/>
    </row>
    <row r="34248" spans="10:11">
      <c r="J34248" s="1"/>
      <c r="K34248"/>
    </row>
    <row r="34249" spans="10:11">
      <c r="J34249" s="1"/>
      <c r="K34249"/>
    </row>
    <row r="34250" spans="10:11">
      <c r="J34250" s="1"/>
      <c r="K34250"/>
    </row>
    <row r="34251" spans="10:11">
      <c r="J34251" s="1"/>
      <c r="K34251"/>
    </row>
    <row r="34252" spans="10:11">
      <c r="J34252" s="1"/>
      <c r="K34252"/>
    </row>
    <row r="34253" spans="10:11">
      <c r="J34253" s="1"/>
      <c r="K34253"/>
    </row>
    <row r="34254" spans="10:11">
      <c r="J34254" s="1"/>
      <c r="K34254"/>
    </row>
    <row r="34255" spans="10:11">
      <c r="J34255" s="1"/>
      <c r="K34255"/>
    </row>
    <row r="34256" spans="10:11">
      <c r="J34256" s="1"/>
      <c r="K34256"/>
    </row>
    <row r="34257" spans="10:11">
      <c r="J34257" s="1"/>
      <c r="K34257"/>
    </row>
    <row r="34258" spans="10:11">
      <c r="J34258" s="1"/>
      <c r="K34258"/>
    </row>
    <row r="34259" spans="10:11">
      <c r="J34259" s="1"/>
      <c r="K34259"/>
    </row>
    <row r="34260" spans="10:11">
      <c r="J34260" s="1"/>
      <c r="K34260"/>
    </row>
    <row r="34261" spans="10:11">
      <c r="J34261" s="1"/>
      <c r="K34261"/>
    </row>
    <row r="34262" spans="10:11">
      <c r="J34262" s="1"/>
      <c r="K34262"/>
    </row>
    <row r="34263" spans="10:11">
      <c r="J34263" s="1"/>
      <c r="K34263"/>
    </row>
    <row r="34264" spans="10:11">
      <c r="J34264" s="1"/>
      <c r="K34264"/>
    </row>
    <row r="34265" spans="10:11">
      <c r="J34265" s="1"/>
      <c r="K34265"/>
    </row>
    <row r="34266" spans="10:11">
      <c r="J34266" s="1"/>
      <c r="K34266"/>
    </row>
    <row r="34267" spans="10:11">
      <c r="J34267" s="1"/>
      <c r="K34267"/>
    </row>
    <row r="34268" spans="10:11">
      <c r="J34268" s="1"/>
      <c r="K34268"/>
    </row>
    <row r="34269" spans="10:11">
      <c r="J34269" s="1"/>
      <c r="K34269"/>
    </row>
    <row r="34270" spans="10:11">
      <c r="J34270" s="1"/>
      <c r="K34270"/>
    </row>
    <row r="34271" spans="10:11">
      <c r="J34271" s="1"/>
      <c r="K34271"/>
    </row>
    <row r="34272" spans="10:11">
      <c r="J34272" s="1"/>
      <c r="K34272"/>
    </row>
    <row r="34273" spans="10:11">
      <c r="J34273" s="1"/>
      <c r="K34273"/>
    </row>
    <row r="34274" spans="10:11">
      <c r="J34274" s="1"/>
      <c r="K34274"/>
    </row>
    <row r="34275" spans="10:11">
      <c r="J34275" s="1"/>
      <c r="K34275"/>
    </row>
    <row r="34276" spans="10:11">
      <c r="J34276" s="1"/>
      <c r="K34276"/>
    </row>
    <row r="34277" spans="10:11">
      <c r="J34277" s="1"/>
      <c r="K34277"/>
    </row>
    <row r="34278" spans="10:11">
      <c r="J34278" s="1"/>
      <c r="K34278"/>
    </row>
    <row r="34279" spans="10:11">
      <c r="J34279" s="1"/>
      <c r="K34279"/>
    </row>
    <row r="34280" spans="10:11">
      <c r="J34280" s="1"/>
      <c r="K34280"/>
    </row>
    <row r="34281" spans="10:11">
      <c r="J34281" s="1"/>
      <c r="K34281"/>
    </row>
    <row r="34282" spans="10:11">
      <c r="J34282" s="1"/>
      <c r="K34282"/>
    </row>
    <row r="34283" spans="10:11">
      <c r="J34283" s="1"/>
      <c r="K34283"/>
    </row>
    <row r="34284" spans="10:11">
      <c r="J34284" s="1"/>
      <c r="K34284"/>
    </row>
    <row r="34285" spans="10:11">
      <c r="J34285" s="1"/>
      <c r="K34285"/>
    </row>
    <row r="34286" spans="10:11">
      <c r="J34286" s="1"/>
      <c r="K34286"/>
    </row>
    <row r="34287" spans="10:11">
      <c r="J34287" s="1"/>
      <c r="K34287"/>
    </row>
    <row r="34288" spans="10:11">
      <c r="J34288" s="1"/>
      <c r="K34288"/>
    </row>
    <row r="34289" spans="10:11">
      <c r="J34289" s="1"/>
      <c r="K34289"/>
    </row>
    <row r="34290" spans="10:11">
      <c r="J34290" s="1"/>
      <c r="K34290"/>
    </row>
    <row r="34291" spans="10:11">
      <c r="J34291" s="1"/>
      <c r="K34291"/>
    </row>
    <row r="34292" spans="10:11">
      <c r="J34292" s="1"/>
      <c r="K34292"/>
    </row>
    <row r="34293" spans="10:11">
      <c r="J34293" s="1"/>
      <c r="K34293"/>
    </row>
    <row r="34294" spans="10:11">
      <c r="J34294" s="1"/>
      <c r="K34294"/>
    </row>
    <row r="34295" spans="10:11">
      <c r="J34295" s="1"/>
      <c r="K34295"/>
    </row>
    <row r="34296" spans="10:11">
      <c r="J34296" s="1"/>
      <c r="K34296"/>
    </row>
    <row r="34297" spans="10:11">
      <c r="J34297" s="1"/>
      <c r="K34297"/>
    </row>
    <row r="34298" spans="10:11">
      <c r="J34298" s="1"/>
      <c r="K34298"/>
    </row>
    <row r="34299" spans="10:11">
      <c r="J34299" s="1"/>
      <c r="K34299"/>
    </row>
    <row r="34300" spans="10:11">
      <c r="J34300" s="1"/>
      <c r="K34300"/>
    </row>
    <row r="34301" spans="10:11">
      <c r="J34301" s="1"/>
      <c r="K34301"/>
    </row>
    <row r="34302" spans="10:11">
      <c r="J34302" s="1"/>
      <c r="K34302"/>
    </row>
    <row r="34303" spans="10:11">
      <c r="J34303" s="1"/>
      <c r="K34303"/>
    </row>
    <row r="34304" spans="10:11">
      <c r="J34304" s="1"/>
      <c r="K34304"/>
    </row>
    <row r="34305" spans="10:11">
      <c r="J34305" s="1"/>
      <c r="K34305"/>
    </row>
    <row r="34306" spans="10:11">
      <c r="J34306" s="1"/>
      <c r="K34306"/>
    </row>
    <row r="34307" spans="10:11">
      <c r="J34307" s="1"/>
      <c r="K34307"/>
    </row>
    <row r="34308" spans="10:11">
      <c r="J34308" s="1"/>
      <c r="K34308"/>
    </row>
    <row r="34309" spans="10:11">
      <c r="J34309" s="1"/>
      <c r="K34309"/>
    </row>
    <row r="34310" spans="10:11">
      <c r="J34310" s="1"/>
      <c r="K34310"/>
    </row>
    <row r="34311" spans="10:11">
      <c r="J34311" s="1"/>
      <c r="K34311"/>
    </row>
    <row r="34312" spans="10:11">
      <c r="J34312" s="1"/>
      <c r="K34312"/>
    </row>
    <row r="34313" spans="10:11">
      <c r="J34313" s="1"/>
      <c r="K34313"/>
    </row>
    <row r="34314" spans="10:11">
      <c r="J34314" s="1"/>
      <c r="K34314"/>
    </row>
    <row r="34315" spans="10:11">
      <c r="J34315" s="1"/>
      <c r="K34315"/>
    </row>
    <row r="34316" spans="10:11">
      <c r="J34316" s="1"/>
      <c r="K34316"/>
    </row>
    <row r="34317" spans="10:11">
      <c r="J34317" s="1"/>
      <c r="K34317"/>
    </row>
    <row r="34318" spans="10:11">
      <c r="J34318" s="1"/>
      <c r="K34318"/>
    </row>
    <row r="34319" spans="10:11">
      <c r="J34319" s="1"/>
      <c r="K34319"/>
    </row>
    <row r="34320" spans="10:11">
      <c r="J34320" s="1"/>
      <c r="K34320"/>
    </row>
    <row r="34321" spans="10:11">
      <c r="J34321" s="1"/>
      <c r="K34321"/>
    </row>
    <row r="34322" spans="10:11">
      <c r="J34322" s="1"/>
      <c r="K34322"/>
    </row>
    <row r="34323" spans="10:11">
      <c r="J34323" s="1"/>
      <c r="K34323"/>
    </row>
    <row r="34324" spans="10:11">
      <c r="J34324" s="1"/>
      <c r="K34324"/>
    </row>
    <row r="34325" spans="10:11">
      <c r="J34325" s="1"/>
      <c r="K34325"/>
    </row>
    <row r="34326" spans="10:11">
      <c r="J34326" s="1"/>
      <c r="K34326"/>
    </row>
    <row r="34327" spans="10:11">
      <c r="J34327" s="1"/>
      <c r="K34327"/>
    </row>
    <row r="34328" spans="10:11">
      <c r="J34328" s="1"/>
      <c r="K34328"/>
    </row>
    <row r="34329" spans="10:11">
      <c r="J34329" s="1"/>
      <c r="K34329"/>
    </row>
    <row r="34330" spans="10:11">
      <c r="J34330" s="1"/>
      <c r="K34330"/>
    </row>
    <row r="34331" spans="10:11">
      <c r="J34331" s="1"/>
      <c r="K34331"/>
    </row>
    <row r="34332" spans="10:11">
      <c r="J34332" s="1"/>
      <c r="K34332"/>
    </row>
    <row r="34333" spans="10:11">
      <c r="J34333" s="1"/>
      <c r="K34333"/>
    </row>
    <row r="34334" spans="10:11">
      <c r="J34334" s="1"/>
      <c r="K34334"/>
    </row>
    <row r="34335" spans="10:11">
      <c r="J34335" s="1"/>
      <c r="K34335"/>
    </row>
    <row r="34336" spans="10:11">
      <c r="J34336" s="1"/>
      <c r="K34336"/>
    </row>
    <row r="34337" spans="10:11">
      <c r="J34337" s="1"/>
      <c r="K34337"/>
    </row>
    <row r="34338" spans="10:11">
      <c r="J34338" s="1"/>
      <c r="K34338"/>
    </row>
    <row r="34339" spans="10:11">
      <c r="J34339" s="1"/>
      <c r="K34339"/>
    </row>
    <row r="34340" spans="10:11">
      <c r="J34340" s="1"/>
      <c r="K34340"/>
    </row>
    <row r="34341" spans="10:11">
      <c r="J34341" s="1"/>
      <c r="K34341"/>
    </row>
    <row r="34342" spans="10:11">
      <c r="J34342" s="1"/>
      <c r="K34342"/>
    </row>
    <row r="34343" spans="10:11">
      <c r="J34343" s="1"/>
      <c r="K34343"/>
    </row>
    <row r="34344" spans="10:11">
      <c r="J34344" s="1"/>
      <c r="K34344"/>
    </row>
    <row r="34345" spans="10:11">
      <c r="J34345" s="1"/>
      <c r="K34345"/>
    </row>
    <row r="34346" spans="10:11">
      <c r="J34346" s="1"/>
      <c r="K34346"/>
    </row>
    <row r="34347" spans="10:11">
      <c r="J34347" s="1"/>
      <c r="K34347"/>
    </row>
    <row r="34348" spans="10:11">
      <c r="J34348" s="1"/>
      <c r="K34348"/>
    </row>
    <row r="34349" spans="10:11">
      <c r="J34349" s="1"/>
      <c r="K34349"/>
    </row>
    <row r="34350" spans="10:11">
      <c r="J34350" s="1"/>
      <c r="K34350"/>
    </row>
    <row r="34351" spans="10:11">
      <c r="J34351" s="1"/>
      <c r="K34351"/>
    </row>
    <row r="34352" spans="10:11">
      <c r="J34352" s="1"/>
      <c r="K34352"/>
    </row>
    <row r="34353" spans="10:11">
      <c r="J34353" s="1"/>
      <c r="K34353"/>
    </row>
    <row r="34354" spans="10:11">
      <c r="J34354" s="1"/>
      <c r="K34354"/>
    </row>
    <row r="34355" spans="10:11">
      <c r="J34355" s="1"/>
      <c r="K34355"/>
    </row>
    <row r="34356" spans="10:11">
      <c r="J34356" s="1"/>
      <c r="K34356"/>
    </row>
    <row r="34357" spans="10:11">
      <c r="J34357" s="1"/>
      <c r="K34357"/>
    </row>
    <row r="34358" spans="10:11">
      <c r="J34358" s="1"/>
      <c r="K34358"/>
    </row>
    <row r="34359" spans="10:11">
      <c r="J34359" s="1"/>
      <c r="K34359"/>
    </row>
    <row r="34360" spans="10:11">
      <c r="J34360" s="1"/>
      <c r="K34360"/>
    </row>
    <row r="34361" spans="10:11">
      <c r="J34361" s="1"/>
      <c r="K34361"/>
    </row>
    <row r="34362" spans="10:11">
      <c r="J34362" s="1"/>
      <c r="K34362"/>
    </row>
    <row r="34363" spans="10:11">
      <c r="J34363" s="1"/>
      <c r="K34363"/>
    </row>
    <row r="34364" spans="10:11">
      <c r="J34364" s="1"/>
      <c r="K34364"/>
    </row>
    <row r="34365" spans="10:11">
      <c r="J34365" s="1"/>
      <c r="K34365"/>
    </row>
    <row r="34366" spans="10:11">
      <c r="J34366" s="1"/>
      <c r="K34366"/>
    </row>
    <row r="34367" spans="10:11">
      <c r="J34367" s="1"/>
      <c r="K34367"/>
    </row>
    <row r="34368" spans="10:11">
      <c r="J34368" s="1"/>
      <c r="K34368"/>
    </row>
    <row r="34369" spans="10:11">
      <c r="J34369" s="1"/>
      <c r="K34369"/>
    </row>
    <row r="34370" spans="10:11">
      <c r="J34370" s="1"/>
      <c r="K34370"/>
    </row>
    <row r="34371" spans="10:11">
      <c r="J34371" s="1"/>
      <c r="K34371"/>
    </row>
    <row r="34372" spans="10:11">
      <c r="J34372" s="1"/>
      <c r="K34372"/>
    </row>
    <row r="34373" spans="10:11">
      <c r="J34373" s="1"/>
      <c r="K34373"/>
    </row>
    <row r="34374" spans="10:11">
      <c r="J34374" s="1"/>
      <c r="K34374"/>
    </row>
    <row r="34375" spans="10:11">
      <c r="J34375" s="1"/>
      <c r="K34375"/>
    </row>
    <row r="34376" spans="10:11">
      <c r="J34376" s="1"/>
      <c r="K34376"/>
    </row>
    <row r="34377" spans="10:11">
      <c r="J34377" s="1"/>
      <c r="K34377"/>
    </row>
    <row r="34378" spans="10:11">
      <c r="J34378" s="1"/>
      <c r="K34378"/>
    </row>
    <row r="34379" spans="10:11">
      <c r="J34379" s="1"/>
      <c r="K34379"/>
    </row>
    <row r="34380" spans="10:11">
      <c r="J34380" s="1"/>
      <c r="K34380"/>
    </row>
    <row r="34381" spans="10:11">
      <c r="J34381" s="1"/>
      <c r="K34381"/>
    </row>
    <row r="34382" spans="10:11">
      <c r="J34382" s="1"/>
      <c r="K34382"/>
    </row>
    <row r="34383" spans="10:11">
      <c r="J34383" s="1"/>
      <c r="K34383"/>
    </row>
    <row r="34384" spans="10:11">
      <c r="J34384" s="1"/>
      <c r="K34384"/>
    </row>
    <row r="34385" spans="10:11">
      <c r="J34385" s="1"/>
      <c r="K34385"/>
    </row>
    <row r="34386" spans="10:11">
      <c r="J34386" s="1"/>
      <c r="K34386"/>
    </row>
    <row r="34387" spans="10:11">
      <c r="J34387" s="1"/>
      <c r="K34387"/>
    </row>
    <row r="34388" spans="10:11">
      <c r="J34388" s="1"/>
      <c r="K34388"/>
    </row>
    <row r="34389" spans="10:11">
      <c r="J34389" s="1"/>
      <c r="K34389"/>
    </row>
    <row r="34390" spans="10:11">
      <c r="J34390" s="1"/>
      <c r="K34390"/>
    </row>
    <row r="34391" spans="10:11">
      <c r="J34391" s="1"/>
      <c r="K34391"/>
    </row>
    <row r="34392" spans="10:11">
      <c r="J34392" s="1"/>
      <c r="K34392"/>
    </row>
    <row r="34393" spans="10:11">
      <c r="J34393" s="1"/>
      <c r="K34393"/>
    </row>
    <row r="34394" spans="10:11">
      <c r="J34394" s="1"/>
      <c r="K34394"/>
    </row>
    <row r="34395" spans="10:11">
      <c r="J34395" s="1"/>
      <c r="K34395"/>
    </row>
    <row r="34396" spans="10:11">
      <c r="J34396" s="1"/>
      <c r="K34396"/>
    </row>
    <row r="34397" spans="10:11">
      <c r="J34397" s="1"/>
      <c r="K34397"/>
    </row>
    <row r="34398" spans="10:11">
      <c r="J34398" s="1"/>
      <c r="K34398"/>
    </row>
    <row r="34399" spans="10:11">
      <c r="J34399" s="1"/>
      <c r="K34399"/>
    </row>
    <row r="34400" spans="10:11">
      <c r="J34400" s="1"/>
      <c r="K34400"/>
    </row>
    <row r="34401" spans="10:11">
      <c r="J34401" s="1"/>
      <c r="K34401"/>
    </row>
    <row r="34402" spans="10:11">
      <c r="J34402" s="1"/>
      <c r="K34402"/>
    </row>
    <row r="34403" spans="10:11">
      <c r="J34403" s="1"/>
      <c r="K34403"/>
    </row>
    <row r="34404" spans="10:11">
      <c r="J34404" s="1"/>
      <c r="K34404"/>
    </row>
    <row r="34405" spans="10:11">
      <c r="J34405" s="1"/>
      <c r="K34405"/>
    </row>
    <row r="34406" spans="10:11">
      <c r="J34406" s="1"/>
      <c r="K34406"/>
    </row>
    <row r="34407" spans="10:11">
      <c r="J34407" s="1"/>
      <c r="K34407"/>
    </row>
    <row r="34408" spans="10:11">
      <c r="J34408" s="1"/>
      <c r="K34408"/>
    </row>
    <row r="34409" spans="10:11">
      <c r="J34409" s="1"/>
      <c r="K34409"/>
    </row>
    <row r="34410" spans="10:11">
      <c r="J34410" s="1"/>
      <c r="K34410"/>
    </row>
    <row r="34411" spans="10:11">
      <c r="J34411" s="1"/>
      <c r="K34411"/>
    </row>
    <row r="34412" spans="10:11">
      <c r="J34412" s="1"/>
      <c r="K34412"/>
    </row>
    <row r="34413" spans="10:11">
      <c r="J34413" s="1"/>
      <c r="K34413"/>
    </row>
    <row r="34414" spans="10:11">
      <c r="J34414" s="1"/>
      <c r="K34414"/>
    </row>
    <row r="34415" spans="10:11">
      <c r="J34415" s="1"/>
      <c r="K34415"/>
    </row>
    <row r="34416" spans="10:11">
      <c r="J34416" s="1"/>
      <c r="K34416"/>
    </row>
    <row r="34417" spans="10:11">
      <c r="J34417" s="1"/>
      <c r="K34417"/>
    </row>
    <row r="34418" spans="10:11">
      <c r="J34418" s="1"/>
      <c r="K34418"/>
    </row>
    <row r="34419" spans="10:11">
      <c r="J34419" s="1"/>
      <c r="K34419"/>
    </row>
    <row r="34420" spans="10:11">
      <c r="J34420" s="1"/>
      <c r="K34420"/>
    </row>
    <row r="34421" spans="10:11">
      <c r="J34421" s="1"/>
      <c r="K34421"/>
    </row>
    <row r="34422" spans="10:11">
      <c r="J34422" s="1"/>
      <c r="K34422"/>
    </row>
    <row r="34423" spans="10:11">
      <c r="J34423" s="1"/>
      <c r="K34423"/>
    </row>
    <row r="34424" spans="10:11">
      <c r="J34424" s="1"/>
      <c r="K34424"/>
    </row>
    <row r="34425" spans="10:11">
      <c r="J34425" s="1"/>
      <c r="K34425"/>
    </row>
    <row r="34426" spans="10:11">
      <c r="J34426" s="1"/>
      <c r="K34426"/>
    </row>
    <row r="34427" spans="10:11">
      <c r="J34427" s="1"/>
      <c r="K34427"/>
    </row>
    <row r="34428" spans="10:11">
      <c r="J34428" s="1"/>
      <c r="K34428"/>
    </row>
    <row r="34429" spans="10:11">
      <c r="J34429" s="1"/>
      <c r="K34429"/>
    </row>
    <row r="34430" spans="10:11">
      <c r="J34430" s="1"/>
      <c r="K34430"/>
    </row>
    <row r="34431" spans="10:11">
      <c r="J34431" s="1"/>
      <c r="K34431"/>
    </row>
    <row r="34432" spans="10:11">
      <c r="J34432" s="1"/>
      <c r="K34432"/>
    </row>
    <row r="34433" spans="10:11">
      <c r="J34433" s="1"/>
      <c r="K34433"/>
    </row>
    <row r="34434" spans="10:11">
      <c r="J34434" s="1"/>
      <c r="K34434"/>
    </row>
    <row r="34435" spans="10:11">
      <c r="J34435" s="1"/>
      <c r="K34435"/>
    </row>
    <row r="34436" spans="10:11">
      <c r="J34436" s="1"/>
      <c r="K34436"/>
    </row>
    <row r="34437" spans="10:11">
      <c r="J34437" s="1"/>
      <c r="K34437"/>
    </row>
    <row r="34438" spans="10:11">
      <c r="J34438" s="1"/>
      <c r="K34438"/>
    </row>
    <row r="34439" spans="10:11">
      <c r="J34439" s="1"/>
      <c r="K34439"/>
    </row>
    <row r="34440" spans="10:11">
      <c r="J34440" s="1"/>
      <c r="K34440"/>
    </row>
    <row r="34441" spans="10:11">
      <c r="J34441" s="1"/>
      <c r="K34441"/>
    </row>
    <row r="34442" spans="10:11">
      <c r="J34442" s="1"/>
      <c r="K34442"/>
    </row>
    <row r="34443" spans="10:11">
      <c r="J34443" s="1"/>
      <c r="K34443"/>
    </row>
    <row r="34444" spans="10:11">
      <c r="J34444" s="1"/>
      <c r="K34444"/>
    </row>
    <row r="34445" spans="10:11">
      <c r="J34445" s="1"/>
      <c r="K34445"/>
    </row>
    <row r="34446" spans="10:11">
      <c r="J34446" s="1"/>
      <c r="K34446"/>
    </row>
    <row r="34447" spans="10:11">
      <c r="J34447" s="1"/>
      <c r="K34447"/>
    </row>
    <row r="34448" spans="10:11">
      <c r="J34448" s="1"/>
      <c r="K34448"/>
    </row>
    <row r="34449" spans="10:11">
      <c r="J34449" s="1"/>
      <c r="K34449"/>
    </row>
    <row r="34450" spans="10:11">
      <c r="J34450" s="1"/>
      <c r="K34450"/>
    </row>
    <row r="34451" spans="10:11">
      <c r="J34451" s="1"/>
      <c r="K34451"/>
    </row>
    <row r="34452" spans="10:11">
      <c r="J34452" s="1"/>
      <c r="K34452"/>
    </row>
    <row r="34453" spans="10:11">
      <c r="J34453" s="1"/>
      <c r="K34453"/>
    </row>
    <row r="34454" spans="10:11">
      <c r="J34454" s="1"/>
      <c r="K34454"/>
    </row>
    <row r="34455" spans="10:11">
      <c r="J34455" s="1"/>
      <c r="K34455"/>
    </row>
    <row r="34456" spans="10:11">
      <c r="J34456" s="1"/>
      <c r="K34456"/>
    </row>
    <row r="34457" spans="10:11">
      <c r="J34457" s="1"/>
      <c r="K34457"/>
    </row>
    <row r="34458" spans="10:11">
      <c r="J34458" s="1"/>
      <c r="K34458"/>
    </row>
    <row r="34459" spans="10:11">
      <c r="J34459" s="1"/>
      <c r="K34459"/>
    </row>
    <row r="34460" spans="10:11">
      <c r="J34460" s="1"/>
      <c r="K34460"/>
    </row>
    <row r="34461" spans="10:11">
      <c r="J34461" s="1"/>
      <c r="K34461"/>
    </row>
    <row r="34462" spans="10:11">
      <c r="J34462" s="1"/>
      <c r="K34462"/>
    </row>
    <row r="34463" spans="10:11">
      <c r="J34463" s="1"/>
      <c r="K34463"/>
    </row>
    <row r="34464" spans="10:11">
      <c r="J34464" s="1"/>
      <c r="K34464"/>
    </row>
    <row r="34465" spans="10:11">
      <c r="J34465" s="1"/>
      <c r="K34465"/>
    </row>
    <row r="34466" spans="10:11">
      <c r="J34466" s="1"/>
      <c r="K34466"/>
    </row>
    <row r="34467" spans="10:11">
      <c r="J34467" s="1"/>
      <c r="K34467"/>
    </row>
    <row r="34468" spans="10:11">
      <c r="J34468" s="1"/>
      <c r="K34468"/>
    </row>
    <row r="34469" spans="10:11">
      <c r="J34469" s="1"/>
      <c r="K34469"/>
    </row>
    <row r="34470" spans="10:11">
      <c r="J34470" s="1"/>
      <c r="K34470"/>
    </row>
    <row r="34471" spans="10:11">
      <c r="J34471" s="1"/>
      <c r="K34471"/>
    </row>
    <row r="34472" spans="10:11">
      <c r="J34472" s="1"/>
      <c r="K34472"/>
    </row>
    <row r="34473" spans="10:11">
      <c r="J34473" s="1"/>
      <c r="K34473"/>
    </row>
    <row r="34474" spans="10:11">
      <c r="J34474" s="1"/>
      <c r="K34474"/>
    </row>
    <row r="34475" spans="10:11">
      <c r="J34475" s="1"/>
      <c r="K34475"/>
    </row>
    <row r="34476" spans="10:11">
      <c r="J34476" s="1"/>
      <c r="K34476"/>
    </row>
    <row r="34477" spans="10:11">
      <c r="J34477" s="1"/>
      <c r="K34477"/>
    </row>
    <row r="34478" spans="10:11">
      <c r="J34478" s="1"/>
      <c r="K34478"/>
    </row>
    <row r="34479" spans="10:11">
      <c r="J34479" s="1"/>
      <c r="K34479"/>
    </row>
    <row r="34480" spans="10:11">
      <c r="J34480" s="1"/>
      <c r="K34480"/>
    </row>
    <row r="34481" spans="10:11">
      <c r="J34481" s="1"/>
      <c r="K34481"/>
    </row>
    <row r="34482" spans="10:11">
      <c r="J34482" s="1"/>
      <c r="K34482"/>
    </row>
    <row r="34483" spans="10:11">
      <c r="J34483" s="1"/>
      <c r="K34483"/>
    </row>
    <row r="34484" spans="10:11">
      <c r="J34484" s="1"/>
      <c r="K34484"/>
    </row>
    <row r="34485" spans="10:11">
      <c r="J34485" s="1"/>
      <c r="K34485"/>
    </row>
    <row r="34486" spans="10:11">
      <c r="J34486" s="1"/>
      <c r="K34486"/>
    </row>
    <row r="34487" spans="10:11">
      <c r="J34487" s="1"/>
      <c r="K34487"/>
    </row>
    <row r="34488" spans="10:11">
      <c r="J34488" s="1"/>
      <c r="K34488"/>
    </row>
    <row r="34489" spans="10:11">
      <c r="J34489" s="1"/>
      <c r="K34489"/>
    </row>
    <row r="34490" spans="10:11">
      <c r="J34490" s="1"/>
      <c r="K34490"/>
    </row>
    <row r="34491" spans="10:11">
      <c r="J34491" s="1"/>
      <c r="K34491"/>
    </row>
    <row r="34492" spans="10:11">
      <c r="J34492" s="1"/>
      <c r="K34492"/>
    </row>
    <row r="34493" spans="10:11">
      <c r="J34493" s="1"/>
      <c r="K34493"/>
    </row>
    <row r="34494" spans="10:11">
      <c r="J34494" s="1"/>
      <c r="K34494"/>
    </row>
    <row r="34495" spans="10:11">
      <c r="J34495" s="1"/>
      <c r="K34495"/>
    </row>
    <row r="34496" spans="10:11">
      <c r="J34496" s="1"/>
      <c r="K34496"/>
    </row>
    <row r="34497" spans="10:11">
      <c r="J34497" s="1"/>
      <c r="K34497"/>
    </row>
    <row r="34498" spans="10:11">
      <c r="J34498" s="1"/>
      <c r="K34498"/>
    </row>
    <row r="34499" spans="10:11">
      <c r="J34499" s="1"/>
      <c r="K34499"/>
    </row>
    <row r="34500" spans="10:11">
      <c r="J34500" s="1"/>
      <c r="K34500"/>
    </row>
    <row r="34501" spans="10:11">
      <c r="J34501" s="1"/>
      <c r="K34501"/>
    </row>
    <row r="34502" spans="10:11">
      <c r="J34502" s="1"/>
      <c r="K34502"/>
    </row>
    <row r="34503" spans="10:11">
      <c r="J34503" s="1"/>
      <c r="K34503"/>
    </row>
    <row r="34504" spans="10:11">
      <c r="J34504" s="1"/>
      <c r="K34504"/>
    </row>
    <row r="34505" spans="10:11">
      <c r="J34505" s="1"/>
      <c r="K34505"/>
    </row>
    <row r="34506" spans="10:11">
      <c r="J34506" s="1"/>
      <c r="K34506"/>
    </row>
    <row r="34507" spans="10:11">
      <c r="J34507" s="1"/>
      <c r="K34507"/>
    </row>
    <row r="34508" spans="10:11">
      <c r="J34508" s="1"/>
      <c r="K34508"/>
    </row>
    <row r="34509" spans="10:11">
      <c r="J34509" s="1"/>
      <c r="K34509"/>
    </row>
    <row r="34510" spans="10:11">
      <c r="J34510" s="1"/>
      <c r="K34510"/>
    </row>
    <row r="34511" spans="10:11">
      <c r="J34511" s="1"/>
      <c r="K34511"/>
    </row>
    <row r="34512" spans="10:11">
      <c r="J34512" s="1"/>
      <c r="K34512"/>
    </row>
    <row r="34513" spans="10:11">
      <c r="J34513" s="1"/>
      <c r="K34513"/>
    </row>
    <row r="34514" spans="10:11">
      <c r="J34514" s="1"/>
      <c r="K34514"/>
    </row>
    <row r="34515" spans="10:11">
      <c r="J34515" s="1"/>
      <c r="K34515"/>
    </row>
    <row r="34516" spans="10:11">
      <c r="J34516" s="1"/>
      <c r="K34516"/>
    </row>
    <row r="34517" spans="10:11">
      <c r="J34517" s="1"/>
      <c r="K34517"/>
    </row>
    <row r="34518" spans="10:11">
      <c r="J34518" s="1"/>
      <c r="K34518"/>
    </row>
    <row r="34519" spans="10:11">
      <c r="J34519" s="1"/>
      <c r="K34519"/>
    </row>
    <row r="34520" spans="10:11">
      <c r="J34520" s="1"/>
      <c r="K34520"/>
    </row>
    <row r="34521" spans="10:11">
      <c r="J34521" s="1"/>
      <c r="K34521"/>
    </row>
    <row r="34522" spans="10:11">
      <c r="J34522" s="1"/>
      <c r="K34522"/>
    </row>
    <row r="34523" spans="10:11">
      <c r="J34523" s="1"/>
      <c r="K34523"/>
    </row>
    <row r="34524" spans="10:11">
      <c r="J34524" s="1"/>
      <c r="K34524"/>
    </row>
    <row r="34525" spans="10:11">
      <c r="J34525" s="1"/>
      <c r="K34525"/>
    </row>
    <row r="34526" spans="10:11">
      <c r="J34526" s="1"/>
      <c r="K34526"/>
    </row>
    <row r="34527" spans="10:11">
      <c r="J34527" s="1"/>
      <c r="K34527"/>
    </row>
    <row r="34528" spans="10:11">
      <c r="J34528" s="1"/>
      <c r="K34528"/>
    </row>
    <row r="34529" spans="10:11">
      <c r="J34529" s="1"/>
      <c r="K34529"/>
    </row>
    <row r="34530" spans="10:11">
      <c r="J34530" s="1"/>
      <c r="K34530"/>
    </row>
    <row r="34531" spans="10:11">
      <c r="J34531" s="1"/>
      <c r="K34531"/>
    </row>
    <row r="34532" spans="10:11">
      <c r="J34532" s="1"/>
      <c r="K34532"/>
    </row>
    <row r="34533" spans="10:11">
      <c r="J34533" s="1"/>
      <c r="K34533"/>
    </row>
    <row r="34534" spans="10:11">
      <c r="J34534" s="1"/>
      <c r="K34534"/>
    </row>
    <row r="34535" spans="10:11">
      <c r="J34535" s="1"/>
      <c r="K34535"/>
    </row>
    <row r="34536" spans="10:11">
      <c r="J34536" s="1"/>
      <c r="K34536"/>
    </row>
    <row r="34537" spans="10:11">
      <c r="J34537" s="1"/>
      <c r="K34537"/>
    </row>
    <row r="34538" spans="10:11">
      <c r="J34538" s="1"/>
      <c r="K34538"/>
    </row>
    <row r="34539" spans="10:11">
      <c r="J34539" s="1"/>
      <c r="K34539"/>
    </row>
    <row r="34540" spans="10:11">
      <c r="J34540" s="1"/>
      <c r="K34540"/>
    </row>
    <row r="34541" spans="10:11">
      <c r="J34541" s="1"/>
      <c r="K34541"/>
    </row>
    <row r="34542" spans="10:11">
      <c r="J34542" s="1"/>
      <c r="K34542"/>
    </row>
    <row r="34543" spans="10:11">
      <c r="J34543" s="1"/>
      <c r="K34543"/>
    </row>
    <row r="34544" spans="10:11">
      <c r="J34544" s="1"/>
      <c r="K34544"/>
    </row>
    <row r="34545" spans="10:11">
      <c r="J34545" s="1"/>
      <c r="K34545"/>
    </row>
    <row r="34546" spans="10:11">
      <c r="J34546" s="1"/>
      <c r="K34546"/>
    </row>
    <row r="34547" spans="10:11">
      <c r="J34547" s="1"/>
      <c r="K34547"/>
    </row>
    <row r="34548" spans="10:11">
      <c r="J34548" s="1"/>
      <c r="K34548"/>
    </row>
    <row r="34549" spans="10:11">
      <c r="J34549" s="1"/>
      <c r="K34549"/>
    </row>
    <row r="34550" spans="10:11">
      <c r="J34550" s="1"/>
      <c r="K34550"/>
    </row>
    <row r="34551" spans="10:11">
      <c r="J34551" s="1"/>
      <c r="K34551"/>
    </row>
    <row r="34552" spans="10:11">
      <c r="J34552" s="1"/>
      <c r="K34552"/>
    </row>
    <row r="34553" spans="10:11">
      <c r="J34553" s="1"/>
      <c r="K34553"/>
    </row>
    <row r="34554" spans="10:11">
      <c r="J34554" s="1"/>
      <c r="K34554"/>
    </row>
    <row r="34555" spans="10:11">
      <c r="J34555" s="1"/>
      <c r="K34555"/>
    </row>
    <row r="34556" spans="10:11">
      <c r="J34556" s="1"/>
      <c r="K34556"/>
    </row>
    <row r="34557" spans="10:11">
      <c r="J34557" s="1"/>
      <c r="K34557"/>
    </row>
    <row r="34558" spans="10:11">
      <c r="J34558" s="1"/>
      <c r="K34558"/>
    </row>
    <row r="34559" spans="10:11">
      <c r="J34559" s="1"/>
      <c r="K34559"/>
    </row>
    <row r="34560" spans="10:11">
      <c r="J34560" s="1"/>
      <c r="K34560"/>
    </row>
    <row r="34561" spans="10:11">
      <c r="J34561" s="1"/>
      <c r="K34561"/>
    </row>
    <row r="34562" spans="10:11">
      <c r="J34562" s="1"/>
      <c r="K34562"/>
    </row>
    <row r="34563" spans="10:11">
      <c r="J34563" s="1"/>
      <c r="K34563"/>
    </row>
    <row r="34564" spans="10:11">
      <c r="J34564" s="1"/>
      <c r="K34564"/>
    </row>
    <row r="34565" spans="10:11">
      <c r="J34565" s="1"/>
      <c r="K34565"/>
    </row>
    <row r="34566" spans="10:11">
      <c r="J34566" s="1"/>
      <c r="K34566"/>
    </row>
    <row r="34567" spans="10:11">
      <c r="J34567" s="1"/>
      <c r="K34567"/>
    </row>
    <row r="34568" spans="10:11">
      <c r="J34568" s="1"/>
      <c r="K34568"/>
    </row>
    <row r="34569" spans="10:11">
      <c r="J34569" s="1"/>
      <c r="K34569"/>
    </row>
    <row r="34570" spans="10:11">
      <c r="J34570" s="1"/>
      <c r="K34570"/>
    </row>
    <row r="34571" spans="10:11">
      <c r="J34571" s="1"/>
      <c r="K34571"/>
    </row>
    <row r="34572" spans="10:11">
      <c r="J34572" s="1"/>
      <c r="K34572"/>
    </row>
    <row r="34573" spans="10:11">
      <c r="J34573" s="1"/>
      <c r="K34573"/>
    </row>
    <row r="34574" spans="10:11">
      <c r="J34574" s="1"/>
      <c r="K34574"/>
    </row>
    <row r="34575" spans="10:11">
      <c r="J34575" s="1"/>
      <c r="K34575"/>
    </row>
    <row r="34576" spans="10:11">
      <c r="J34576" s="1"/>
      <c r="K34576"/>
    </row>
    <row r="34577" spans="10:11">
      <c r="J34577" s="1"/>
      <c r="K34577"/>
    </row>
    <row r="34578" spans="10:11">
      <c r="J34578" s="1"/>
      <c r="K34578"/>
    </row>
    <row r="34579" spans="10:11">
      <c r="J34579" s="1"/>
      <c r="K34579"/>
    </row>
    <row r="34580" spans="10:11">
      <c r="J34580" s="1"/>
      <c r="K34580"/>
    </row>
    <row r="34581" spans="10:11">
      <c r="J34581" s="1"/>
      <c r="K34581"/>
    </row>
    <row r="34582" spans="10:11">
      <c r="J34582" s="1"/>
      <c r="K34582"/>
    </row>
    <row r="34583" spans="10:11">
      <c r="J34583" s="1"/>
      <c r="K34583"/>
    </row>
    <row r="34584" spans="10:11">
      <c r="J34584" s="1"/>
      <c r="K34584"/>
    </row>
    <row r="34585" spans="10:11">
      <c r="J34585" s="1"/>
      <c r="K34585"/>
    </row>
    <row r="34586" spans="10:11">
      <c r="J34586" s="1"/>
      <c r="K34586"/>
    </row>
    <row r="34587" spans="10:11">
      <c r="J34587" s="1"/>
      <c r="K34587"/>
    </row>
    <row r="34588" spans="10:11">
      <c r="J34588" s="1"/>
      <c r="K34588"/>
    </row>
    <row r="34589" spans="10:11">
      <c r="J34589" s="1"/>
      <c r="K34589"/>
    </row>
    <row r="34590" spans="10:11">
      <c r="J34590" s="1"/>
      <c r="K34590"/>
    </row>
    <row r="34591" spans="10:11">
      <c r="J34591" s="1"/>
      <c r="K34591"/>
    </row>
    <row r="34592" spans="10:11">
      <c r="J34592" s="1"/>
      <c r="K34592"/>
    </row>
    <row r="34593" spans="10:11">
      <c r="J34593" s="1"/>
      <c r="K34593"/>
    </row>
    <row r="34594" spans="10:11">
      <c r="J34594" s="1"/>
      <c r="K34594"/>
    </row>
    <row r="34595" spans="10:11">
      <c r="J34595" s="1"/>
      <c r="K34595"/>
    </row>
    <row r="34596" spans="10:11">
      <c r="J34596" s="1"/>
      <c r="K34596"/>
    </row>
    <row r="34597" spans="10:11">
      <c r="J34597" s="1"/>
      <c r="K34597"/>
    </row>
    <row r="34598" spans="10:11">
      <c r="J34598" s="1"/>
      <c r="K34598"/>
    </row>
    <row r="34599" spans="10:11">
      <c r="J34599" s="1"/>
      <c r="K34599"/>
    </row>
    <row r="34600" spans="10:11">
      <c r="J34600" s="1"/>
      <c r="K34600"/>
    </row>
    <row r="34601" spans="10:11">
      <c r="J34601" s="1"/>
      <c r="K34601"/>
    </row>
    <row r="34602" spans="10:11">
      <c r="J34602" s="1"/>
      <c r="K34602"/>
    </row>
    <row r="34603" spans="10:11">
      <c r="J34603" s="1"/>
      <c r="K34603"/>
    </row>
    <row r="34604" spans="10:11">
      <c r="J34604" s="1"/>
      <c r="K34604"/>
    </row>
    <row r="34605" spans="10:11">
      <c r="J34605" s="1"/>
      <c r="K34605"/>
    </row>
    <row r="34606" spans="10:11">
      <c r="J34606" s="1"/>
      <c r="K34606"/>
    </row>
    <row r="34607" spans="10:11">
      <c r="J34607" s="1"/>
      <c r="K34607"/>
    </row>
    <row r="34608" spans="10:11">
      <c r="J34608" s="1"/>
      <c r="K34608"/>
    </row>
    <row r="34609" spans="10:11">
      <c r="J34609" s="1"/>
      <c r="K34609"/>
    </row>
    <row r="34610" spans="10:11">
      <c r="J34610" s="1"/>
      <c r="K34610"/>
    </row>
    <row r="34611" spans="10:11">
      <c r="J34611" s="1"/>
      <c r="K34611"/>
    </row>
    <row r="34612" spans="10:11">
      <c r="J34612" s="1"/>
      <c r="K34612"/>
    </row>
    <row r="34613" spans="10:11">
      <c r="J34613" s="1"/>
      <c r="K34613"/>
    </row>
    <row r="34614" spans="10:11">
      <c r="J34614" s="1"/>
      <c r="K34614"/>
    </row>
    <row r="34615" spans="10:11">
      <c r="J34615" s="1"/>
      <c r="K34615"/>
    </row>
    <row r="34616" spans="10:11">
      <c r="J34616" s="1"/>
      <c r="K34616"/>
    </row>
    <row r="34617" spans="10:11">
      <c r="J34617" s="1"/>
      <c r="K34617"/>
    </row>
    <row r="34618" spans="10:11">
      <c r="J34618" s="1"/>
      <c r="K34618"/>
    </row>
    <row r="34619" spans="10:11">
      <c r="J34619" s="1"/>
      <c r="K34619"/>
    </row>
    <row r="34620" spans="10:11">
      <c r="J34620" s="1"/>
      <c r="K34620"/>
    </row>
    <row r="34621" spans="10:11">
      <c r="J34621" s="1"/>
      <c r="K34621"/>
    </row>
    <row r="34622" spans="10:11">
      <c r="J34622" s="1"/>
      <c r="K34622"/>
    </row>
    <row r="34623" spans="10:11">
      <c r="J34623" s="1"/>
      <c r="K34623"/>
    </row>
    <row r="34624" spans="10:11">
      <c r="J34624" s="1"/>
      <c r="K34624"/>
    </row>
    <row r="34625" spans="10:11">
      <c r="J34625" s="1"/>
      <c r="K34625"/>
    </row>
    <row r="34626" spans="10:11">
      <c r="J34626" s="1"/>
      <c r="K34626"/>
    </row>
    <row r="34627" spans="10:11">
      <c r="J34627" s="1"/>
      <c r="K34627"/>
    </row>
    <row r="34628" spans="10:11">
      <c r="J34628" s="1"/>
      <c r="K34628"/>
    </row>
    <row r="34629" spans="10:11">
      <c r="J34629" s="1"/>
      <c r="K34629"/>
    </row>
    <row r="34630" spans="10:11">
      <c r="J34630" s="1"/>
      <c r="K34630"/>
    </row>
    <row r="34631" spans="10:11">
      <c r="J34631" s="1"/>
      <c r="K34631"/>
    </row>
    <row r="34632" spans="10:11">
      <c r="J34632" s="1"/>
      <c r="K34632"/>
    </row>
    <row r="34633" spans="10:11">
      <c r="J34633" s="1"/>
      <c r="K34633"/>
    </row>
    <row r="34634" spans="10:11">
      <c r="J34634" s="1"/>
      <c r="K34634"/>
    </row>
    <row r="34635" spans="10:11">
      <c r="J34635" s="1"/>
      <c r="K34635"/>
    </row>
    <row r="34636" spans="10:11">
      <c r="J34636" s="1"/>
      <c r="K34636"/>
    </row>
    <row r="34637" spans="10:11">
      <c r="J34637" s="1"/>
      <c r="K34637"/>
    </row>
    <row r="34638" spans="10:11">
      <c r="J34638" s="1"/>
      <c r="K34638"/>
    </row>
    <row r="34639" spans="10:11">
      <c r="J34639" s="1"/>
      <c r="K34639"/>
    </row>
    <row r="34640" spans="10:11">
      <c r="J34640" s="1"/>
      <c r="K34640"/>
    </row>
    <row r="34641" spans="10:11">
      <c r="J34641" s="1"/>
      <c r="K34641"/>
    </row>
    <row r="34642" spans="10:11">
      <c r="J34642" s="1"/>
      <c r="K34642"/>
    </row>
    <row r="34643" spans="10:11">
      <c r="J34643" s="1"/>
      <c r="K34643"/>
    </row>
    <row r="34644" spans="10:11">
      <c r="J34644" s="1"/>
      <c r="K34644"/>
    </row>
    <row r="34645" spans="10:11">
      <c r="J34645" s="1"/>
      <c r="K34645"/>
    </row>
    <row r="34646" spans="10:11">
      <c r="J34646" s="1"/>
      <c r="K34646"/>
    </row>
    <row r="34647" spans="10:11">
      <c r="J34647" s="1"/>
      <c r="K34647"/>
    </row>
    <row r="34648" spans="10:11">
      <c r="J34648" s="1"/>
      <c r="K34648"/>
    </row>
    <row r="34649" spans="10:11">
      <c r="J34649" s="1"/>
      <c r="K34649"/>
    </row>
    <row r="34650" spans="10:11">
      <c r="J34650" s="1"/>
      <c r="K34650"/>
    </row>
    <row r="34651" spans="10:11">
      <c r="J34651" s="1"/>
      <c r="K34651"/>
    </row>
    <row r="34652" spans="10:11">
      <c r="J34652" s="1"/>
      <c r="K34652"/>
    </row>
    <row r="34653" spans="10:11">
      <c r="J34653" s="1"/>
      <c r="K34653"/>
    </row>
    <row r="34654" spans="10:11">
      <c r="J34654" s="1"/>
      <c r="K34654"/>
    </row>
    <row r="34655" spans="10:11">
      <c r="J34655" s="1"/>
      <c r="K34655"/>
    </row>
    <row r="34656" spans="10:11">
      <c r="J34656" s="1"/>
      <c r="K34656"/>
    </row>
    <row r="34657" spans="10:11">
      <c r="J34657" s="1"/>
      <c r="K34657"/>
    </row>
    <row r="34658" spans="10:11">
      <c r="J34658" s="1"/>
      <c r="K34658"/>
    </row>
    <row r="34659" spans="10:11">
      <c r="J34659" s="1"/>
      <c r="K34659"/>
    </row>
    <row r="34660" spans="10:11">
      <c r="J34660" s="1"/>
      <c r="K34660"/>
    </row>
    <row r="34661" spans="10:11">
      <c r="J34661" s="1"/>
      <c r="K34661"/>
    </row>
    <row r="34662" spans="10:11">
      <c r="J34662" s="1"/>
      <c r="K34662"/>
    </row>
    <row r="34663" spans="10:11">
      <c r="J34663" s="1"/>
      <c r="K34663"/>
    </row>
    <row r="34664" spans="10:11">
      <c r="J34664" s="1"/>
      <c r="K34664"/>
    </row>
    <row r="34665" spans="10:11">
      <c r="J34665" s="1"/>
      <c r="K34665"/>
    </row>
    <row r="34666" spans="10:11">
      <c r="J34666" s="1"/>
      <c r="K34666"/>
    </row>
    <row r="34667" spans="10:11">
      <c r="J34667" s="1"/>
      <c r="K34667"/>
    </row>
    <row r="34668" spans="10:11">
      <c r="J34668" s="1"/>
      <c r="K34668"/>
    </row>
    <row r="34669" spans="10:11">
      <c r="J34669" s="1"/>
      <c r="K34669"/>
    </row>
    <row r="34670" spans="10:11">
      <c r="J34670" s="1"/>
      <c r="K34670"/>
    </row>
    <row r="34671" spans="10:11">
      <c r="J34671" s="1"/>
      <c r="K34671"/>
    </row>
    <row r="34672" spans="10:11">
      <c r="J34672" s="1"/>
      <c r="K34672"/>
    </row>
    <row r="34673" spans="10:11">
      <c r="J34673" s="1"/>
      <c r="K34673"/>
    </row>
    <row r="34674" spans="10:11">
      <c r="J34674" s="1"/>
      <c r="K34674"/>
    </row>
    <row r="34675" spans="10:11">
      <c r="J34675" s="1"/>
      <c r="K34675"/>
    </row>
    <row r="34676" spans="10:11">
      <c r="J34676" s="1"/>
      <c r="K34676"/>
    </row>
    <row r="34677" spans="10:11">
      <c r="J34677" s="1"/>
      <c r="K34677"/>
    </row>
    <row r="34678" spans="10:11">
      <c r="J34678" s="1"/>
      <c r="K34678"/>
    </row>
    <row r="34679" spans="10:11">
      <c r="J34679" s="1"/>
      <c r="K34679"/>
    </row>
    <row r="34680" spans="10:11">
      <c r="J34680" s="1"/>
      <c r="K34680"/>
    </row>
    <row r="34681" spans="10:11">
      <c r="J34681" s="1"/>
      <c r="K34681"/>
    </row>
    <row r="34682" spans="10:11">
      <c r="J34682" s="1"/>
      <c r="K34682"/>
    </row>
    <row r="34683" spans="10:11">
      <c r="J34683" s="1"/>
      <c r="K34683"/>
    </row>
    <row r="34684" spans="10:11">
      <c r="J34684" s="1"/>
      <c r="K34684"/>
    </row>
    <row r="34685" spans="10:11">
      <c r="J34685" s="1"/>
      <c r="K34685"/>
    </row>
    <row r="34686" spans="10:11">
      <c r="J34686" s="1"/>
      <c r="K34686"/>
    </row>
    <row r="34687" spans="10:11">
      <c r="J34687" s="1"/>
      <c r="K34687"/>
    </row>
    <row r="34688" spans="10:11">
      <c r="J34688" s="1"/>
      <c r="K34688"/>
    </row>
    <row r="34689" spans="10:11">
      <c r="J34689" s="1"/>
      <c r="K34689"/>
    </row>
    <row r="34690" spans="10:11">
      <c r="J34690" s="1"/>
      <c r="K34690"/>
    </row>
    <row r="34691" spans="10:11">
      <c r="J34691" s="1"/>
      <c r="K34691"/>
    </row>
    <row r="34692" spans="10:11">
      <c r="J34692" s="1"/>
      <c r="K34692"/>
    </row>
    <row r="34693" spans="10:11">
      <c r="J34693" s="1"/>
      <c r="K34693"/>
    </row>
    <row r="34694" spans="10:11">
      <c r="J34694" s="1"/>
      <c r="K34694"/>
    </row>
    <row r="34695" spans="10:11">
      <c r="J34695" s="1"/>
      <c r="K34695"/>
    </row>
    <row r="34696" spans="10:11">
      <c r="J34696" s="1"/>
      <c r="K34696"/>
    </row>
    <row r="34697" spans="10:11">
      <c r="J34697" s="1"/>
      <c r="K34697"/>
    </row>
    <row r="34698" spans="10:11">
      <c r="J34698" s="1"/>
      <c r="K34698"/>
    </row>
    <row r="34699" spans="10:11">
      <c r="J34699" s="1"/>
      <c r="K34699"/>
    </row>
    <row r="34700" spans="10:11">
      <c r="J34700" s="1"/>
      <c r="K34700"/>
    </row>
    <row r="34701" spans="10:11">
      <c r="J34701" s="1"/>
      <c r="K34701"/>
    </row>
    <row r="34702" spans="10:11">
      <c r="J34702" s="1"/>
      <c r="K34702"/>
    </row>
    <row r="34703" spans="10:11">
      <c r="J34703" s="1"/>
      <c r="K34703"/>
    </row>
    <row r="34704" spans="10:11">
      <c r="J34704" s="1"/>
      <c r="K34704"/>
    </row>
    <row r="34705" spans="10:11">
      <c r="J34705" s="1"/>
      <c r="K34705"/>
    </row>
    <row r="34706" spans="10:11">
      <c r="J34706" s="1"/>
      <c r="K34706"/>
    </row>
    <row r="34707" spans="10:11">
      <c r="J34707" s="1"/>
      <c r="K34707"/>
    </row>
    <row r="34708" spans="10:11">
      <c r="J34708" s="1"/>
      <c r="K34708"/>
    </row>
    <row r="34709" spans="10:11">
      <c r="J34709" s="1"/>
      <c r="K34709"/>
    </row>
    <row r="34710" spans="10:11">
      <c r="J34710" s="1"/>
      <c r="K34710"/>
    </row>
    <row r="34711" spans="10:11">
      <c r="J34711" s="1"/>
      <c r="K34711"/>
    </row>
    <row r="34712" spans="10:11">
      <c r="J34712" s="1"/>
      <c r="K34712"/>
    </row>
    <row r="34713" spans="10:11">
      <c r="J34713" s="1"/>
      <c r="K34713"/>
    </row>
    <row r="34714" spans="10:11">
      <c r="J34714" s="1"/>
      <c r="K34714"/>
    </row>
    <row r="34715" spans="10:11">
      <c r="J34715" s="1"/>
      <c r="K34715"/>
    </row>
    <row r="34716" spans="10:11">
      <c r="J34716" s="1"/>
      <c r="K34716"/>
    </row>
    <row r="34717" spans="10:11">
      <c r="J34717" s="1"/>
      <c r="K34717"/>
    </row>
    <row r="34718" spans="10:11">
      <c r="J34718" s="1"/>
      <c r="K34718"/>
    </row>
    <row r="34719" spans="10:11">
      <c r="J34719" s="1"/>
      <c r="K34719"/>
    </row>
    <row r="34720" spans="10:11">
      <c r="J34720" s="1"/>
      <c r="K34720"/>
    </row>
    <row r="34721" spans="10:11">
      <c r="J34721" s="1"/>
      <c r="K34721"/>
    </row>
    <row r="34722" spans="10:11">
      <c r="J34722" s="1"/>
      <c r="K34722"/>
    </row>
    <row r="34723" spans="10:11">
      <c r="J34723" s="1"/>
      <c r="K34723"/>
    </row>
    <row r="34724" spans="10:11">
      <c r="J34724" s="1"/>
      <c r="K34724"/>
    </row>
    <row r="34725" spans="10:11">
      <c r="J34725" s="1"/>
      <c r="K34725"/>
    </row>
    <row r="34726" spans="10:11">
      <c r="J34726" s="1"/>
      <c r="K34726"/>
    </row>
    <row r="34727" spans="10:11">
      <c r="J34727" s="1"/>
      <c r="K34727"/>
    </row>
    <row r="34728" spans="10:11">
      <c r="J34728" s="1"/>
      <c r="K34728"/>
    </row>
    <row r="34729" spans="10:11">
      <c r="J34729" s="1"/>
      <c r="K34729"/>
    </row>
    <row r="34730" spans="10:11">
      <c r="J34730" s="1"/>
      <c r="K34730"/>
    </row>
    <row r="34731" spans="10:11">
      <c r="J34731" s="1"/>
      <c r="K34731"/>
    </row>
    <row r="34732" spans="10:11">
      <c r="J34732" s="1"/>
      <c r="K34732"/>
    </row>
    <row r="34733" spans="10:11">
      <c r="J34733" s="1"/>
      <c r="K34733"/>
    </row>
    <row r="34734" spans="10:11">
      <c r="J34734" s="1"/>
      <c r="K34734"/>
    </row>
    <row r="34735" spans="10:11">
      <c r="J34735" s="1"/>
      <c r="K34735"/>
    </row>
    <row r="34736" spans="10:11">
      <c r="J34736" s="1"/>
      <c r="K34736"/>
    </row>
    <row r="34737" spans="10:11">
      <c r="J34737" s="1"/>
      <c r="K34737"/>
    </row>
    <row r="34738" spans="10:11">
      <c r="J34738" s="1"/>
      <c r="K34738"/>
    </row>
    <row r="34739" spans="10:11">
      <c r="J34739" s="1"/>
      <c r="K34739"/>
    </row>
    <row r="34740" spans="10:11">
      <c r="J34740" s="1"/>
      <c r="K34740"/>
    </row>
    <row r="34741" spans="10:11">
      <c r="J34741" s="1"/>
      <c r="K34741"/>
    </row>
    <row r="34742" spans="10:11">
      <c r="J34742" s="1"/>
      <c r="K34742"/>
    </row>
    <row r="34743" spans="10:11">
      <c r="J34743" s="1"/>
      <c r="K34743"/>
    </row>
    <row r="34744" spans="10:11">
      <c r="J34744" s="1"/>
      <c r="K34744"/>
    </row>
    <row r="34745" spans="10:11">
      <c r="J34745" s="1"/>
      <c r="K34745"/>
    </row>
    <row r="34746" spans="10:11">
      <c r="J34746" s="1"/>
      <c r="K34746"/>
    </row>
    <row r="34747" spans="10:11">
      <c r="J34747" s="1"/>
      <c r="K34747"/>
    </row>
    <row r="34748" spans="10:11">
      <c r="J34748" s="1"/>
      <c r="K34748"/>
    </row>
    <row r="34749" spans="10:11">
      <c r="J34749" s="1"/>
      <c r="K34749"/>
    </row>
    <row r="34750" spans="10:11">
      <c r="J34750" s="1"/>
      <c r="K34750"/>
    </row>
    <row r="34751" spans="10:11">
      <c r="J34751" s="1"/>
      <c r="K34751"/>
    </row>
    <row r="34752" spans="10:11">
      <c r="J34752" s="1"/>
      <c r="K34752"/>
    </row>
    <row r="34753" spans="10:11">
      <c r="J34753" s="1"/>
      <c r="K34753"/>
    </row>
    <row r="34754" spans="10:11">
      <c r="J34754" s="1"/>
      <c r="K34754"/>
    </row>
    <row r="34755" spans="10:11">
      <c r="J34755" s="1"/>
      <c r="K34755"/>
    </row>
    <row r="34756" spans="10:11">
      <c r="J34756" s="1"/>
      <c r="K34756"/>
    </row>
    <row r="34757" spans="10:11">
      <c r="J34757" s="1"/>
      <c r="K34757"/>
    </row>
    <row r="34758" spans="10:11">
      <c r="J34758" s="1"/>
      <c r="K34758"/>
    </row>
    <row r="34759" spans="10:11">
      <c r="J34759" s="1"/>
      <c r="K34759"/>
    </row>
    <row r="34760" spans="10:11">
      <c r="J34760" s="1"/>
      <c r="K34760"/>
    </row>
    <row r="34761" spans="10:11">
      <c r="J34761" s="1"/>
      <c r="K34761"/>
    </row>
    <row r="34762" spans="10:11">
      <c r="J34762" s="1"/>
      <c r="K34762"/>
    </row>
    <row r="34763" spans="10:11">
      <c r="J34763" s="1"/>
      <c r="K34763"/>
    </row>
    <row r="34764" spans="10:11">
      <c r="J34764" s="1"/>
      <c r="K34764"/>
    </row>
    <row r="34765" spans="10:11">
      <c r="J34765" s="1"/>
      <c r="K34765"/>
    </row>
    <row r="34766" spans="10:11">
      <c r="J34766" s="1"/>
      <c r="K34766"/>
    </row>
    <row r="34767" spans="10:11">
      <c r="J34767" s="1"/>
      <c r="K34767"/>
    </row>
    <row r="34768" spans="10:11">
      <c r="J34768" s="1"/>
      <c r="K34768"/>
    </row>
    <row r="34769" spans="10:11">
      <c r="J34769" s="1"/>
      <c r="K34769"/>
    </row>
    <row r="34770" spans="10:11">
      <c r="J34770" s="1"/>
      <c r="K34770"/>
    </row>
    <row r="34771" spans="10:11">
      <c r="J34771" s="1"/>
      <c r="K34771"/>
    </row>
    <row r="34772" spans="10:11">
      <c r="J34772" s="1"/>
      <c r="K34772"/>
    </row>
    <row r="34773" spans="10:11">
      <c r="J34773" s="1"/>
      <c r="K34773"/>
    </row>
    <row r="34774" spans="10:11">
      <c r="J34774" s="1"/>
      <c r="K34774"/>
    </row>
    <row r="34775" spans="10:11">
      <c r="J34775" s="1"/>
      <c r="K34775"/>
    </row>
    <row r="34776" spans="10:11">
      <c r="J34776" s="1"/>
      <c r="K34776"/>
    </row>
    <row r="34777" spans="10:11">
      <c r="J34777" s="1"/>
      <c r="K34777"/>
    </row>
    <row r="34778" spans="10:11">
      <c r="J34778" s="1"/>
      <c r="K34778"/>
    </row>
    <row r="34779" spans="10:11">
      <c r="J34779" s="1"/>
      <c r="K34779"/>
    </row>
    <row r="34780" spans="10:11">
      <c r="J34780" s="1"/>
      <c r="K34780"/>
    </row>
    <row r="34781" spans="10:11">
      <c r="J34781" s="1"/>
      <c r="K34781"/>
    </row>
    <row r="34782" spans="10:11">
      <c r="J34782" s="1"/>
      <c r="K34782"/>
    </row>
    <row r="34783" spans="10:11">
      <c r="J34783" s="1"/>
      <c r="K34783"/>
    </row>
    <row r="34784" spans="10:11">
      <c r="J34784" s="1"/>
      <c r="K34784"/>
    </row>
    <row r="34785" spans="10:11">
      <c r="J34785" s="1"/>
      <c r="K34785"/>
    </row>
    <row r="34786" spans="10:11">
      <c r="J34786" s="1"/>
      <c r="K34786"/>
    </row>
    <row r="34787" spans="10:11">
      <c r="J34787" s="1"/>
      <c r="K34787"/>
    </row>
    <row r="34788" spans="10:11">
      <c r="J34788" s="1"/>
      <c r="K34788"/>
    </row>
    <row r="34789" spans="10:11">
      <c r="J34789" s="1"/>
      <c r="K34789"/>
    </row>
    <row r="34790" spans="10:11">
      <c r="J34790" s="1"/>
      <c r="K34790"/>
    </row>
    <row r="34791" spans="10:11">
      <c r="J34791" s="1"/>
      <c r="K34791"/>
    </row>
    <row r="34792" spans="10:11">
      <c r="J34792" s="1"/>
      <c r="K34792"/>
    </row>
    <row r="34793" spans="10:11">
      <c r="J34793" s="1"/>
      <c r="K34793"/>
    </row>
    <row r="34794" spans="10:11">
      <c r="J34794" s="1"/>
      <c r="K34794"/>
    </row>
    <row r="34795" spans="10:11">
      <c r="J34795" s="1"/>
      <c r="K34795"/>
    </row>
    <row r="34796" spans="10:11">
      <c r="J34796" s="1"/>
      <c r="K34796"/>
    </row>
    <row r="34797" spans="10:11">
      <c r="J34797" s="1"/>
      <c r="K34797"/>
    </row>
    <row r="34798" spans="10:11">
      <c r="J34798" s="1"/>
      <c r="K34798"/>
    </row>
    <row r="34799" spans="10:11">
      <c r="J34799" s="1"/>
      <c r="K34799"/>
    </row>
    <row r="34800" spans="10:11">
      <c r="J34800" s="1"/>
      <c r="K34800"/>
    </row>
    <row r="34801" spans="10:11">
      <c r="J34801" s="1"/>
      <c r="K34801"/>
    </row>
    <row r="34802" spans="10:11">
      <c r="J34802" s="1"/>
      <c r="K34802"/>
    </row>
    <row r="34803" spans="10:11">
      <c r="J34803" s="1"/>
      <c r="K34803"/>
    </row>
    <row r="34804" spans="10:11">
      <c r="J34804" s="1"/>
      <c r="K34804"/>
    </row>
    <row r="34805" spans="10:11">
      <c r="J34805" s="1"/>
      <c r="K34805"/>
    </row>
    <row r="34806" spans="10:11">
      <c r="J34806" s="1"/>
      <c r="K34806"/>
    </row>
    <row r="34807" spans="10:11">
      <c r="J34807" s="1"/>
      <c r="K34807"/>
    </row>
    <row r="34808" spans="10:11">
      <c r="J34808" s="1"/>
      <c r="K34808"/>
    </row>
    <row r="34809" spans="10:11">
      <c r="J34809" s="1"/>
      <c r="K34809"/>
    </row>
    <row r="34810" spans="10:11">
      <c r="J34810" s="1"/>
      <c r="K34810"/>
    </row>
    <row r="34811" spans="10:11">
      <c r="J34811" s="1"/>
      <c r="K34811"/>
    </row>
    <row r="34812" spans="10:11">
      <c r="J34812" s="1"/>
      <c r="K34812"/>
    </row>
    <row r="34813" spans="10:11">
      <c r="J34813" s="1"/>
      <c r="K34813"/>
    </row>
    <row r="34814" spans="10:11">
      <c r="J34814" s="1"/>
      <c r="K34814"/>
    </row>
    <row r="34815" spans="10:11">
      <c r="J34815" s="1"/>
      <c r="K34815"/>
    </row>
    <row r="34816" spans="10:11">
      <c r="J34816" s="1"/>
      <c r="K34816"/>
    </row>
    <row r="34817" spans="10:11">
      <c r="J34817" s="1"/>
      <c r="K34817"/>
    </row>
    <row r="34818" spans="10:11">
      <c r="J34818" s="1"/>
      <c r="K34818"/>
    </row>
    <row r="34819" spans="10:11">
      <c r="J34819" s="1"/>
      <c r="K34819"/>
    </row>
    <row r="34820" spans="10:11">
      <c r="J34820" s="1"/>
      <c r="K34820"/>
    </row>
    <row r="34821" spans="10:11">
      <c r="J34821" s="1"/>
      <c r="K34821"/>
    </row>
    <row r="34822" spans="10:11">
      <c r="J34822" s="1"/>
      <c r="K34822"/>
    </row>
    <row r="34823" spans="10:11">
      <c r="J34823" s="1"/>
      <c r="K34823"/>
    </row>
    <row r="34824" spans="10:11">
      <c r="J34824" s="1"/>
      <c r="K34824"/>
    </row>
    <row r="34825" spans="10:11">
      <c r="J34825" s="1"/>
      <c r="K34825"/>
    </row>
    <row r="34826" spans="10:11">
      <c r="J34826" s="1"/>
      <c r="K34826"/>
    </row>
    <row r="34827" spans="10:11">
      <c r="J34827" s="1"/>
      <c r="K34827"/>
    </row>
    <row r="34828" spans="10:11">
      <c r="J34828" s="1"/>
      <c r="K34828"/>
    </row>
    <row r="34829" spans="10:11">
      <c r="J34829" s="1"/>
      <c r="K34829"/>
    </row>
    <row r="34830" spans="10:11">
      <c r="J34830" s="1"/>
      <c r="K34830"/>
    </row>
    <row r="34831" spans="10:11">
      <c r="J34831" s="1"/>
      <c r="K34831"/>
    </row>
    <row r="34832" spans="10:11">
      <c r="J34832" s="1"/>
      <c r="K34832"/>
    </row>
    <row r="34833" spans="10:11">
      <c r="J34833" s="1"/>
      <c r="K34833"/>
    </row>
    <row r="34834" spans="10:11">
      <c r="J34834" s="1"/>
      <c r="K34834"/>
    </row>
    <row r="34835" spans="10:11">
      <c r="J34835" s="1"/>
      <c r="K34835"/>
    </row>
    <row r="34836" spans="10:11">
      <c r="J34836" s="1"/>
      <c r="K34836"/>
    </row>
    <row r="34837" spans="10:11">
      <c r="J34837" s="1"/>
      <c r="K34837"/>
    </row>
    <row r="34838" spans="10:11">
      <c r="J34838" s="1"/>
      <c r="K34838"/>
    </row>
    <row r="34839" spans="10:11">
      <c r="J34839" s="1"/>
      <c r="K34839"/>
    </row>
    <row r="34840" spans="10:11">
      <c r="J34840" s="1"/>
      <c r="K34840"/>
    </row>
    <row r="34841" spans="10:11">
      <c r="J34841" s="1"/>
      <c r="K34841"/>
    </row>
    <row r="34842" spans="10:11">
      <c r="J34842" s="1"/>
      <c r="K34842"/>
    </row>
    <row r="34843" spans="10:11">
      <c r="J34843" s="1"/>
      <c r="K34843"/>
    </row>
    <row r="34844" spans="10:11">
      <c r="J34844" s="1"/>
      <c r="K34844"/>
    </row>
    <row r="34845" spans="10:11">
      <c r="J34845" s="1"/>
      <c r="K34845"/>
    </row>
    <row r="34846" spans="10:11">
      <c r="J34846" s="1"/>
      <c r="K34846"/>
    </row>
    <row r="34847" spans="10:11">
      <c r="J34847" s="1"/>
      <c r="K34847"/>
    </row>
    <row r="34848" spans="10:11">
      <c r="J34848" s="1"/>
      <c r="K34848"/>
    </row>
    <row r="34849" spans="10:11">
      <c r="J34849" s="1"/>
      <c r="K34849"/>
    </row>
    <row r="34850" spans="10:11">
      <c r="J34850" s="1"/>
      <c r="K34850"/>
    </row>
    <row r="34851" spans="10:11">
      <c r="J34851" s="1"/>
      <c r="K34851"/>
    </row>
    <row r="34852" spans="10:11">
      <c r="J34852" s="1"/>
      <c r="K34852"/>
    </row>
    <row r="34853" spans="10:11">
      <c r="J34853" s="1"/>
      <c r="K34853"/>
    </row>
    <row r="34854" spans="10:11">
      <c r="J34854" s="1"/>
      <c r="K34854"/>
    </row>
    <row r="34855" spans="10:11">
      <c r="J34855" s="1"/>
      <c r="K34855"/>
    </row>
    <row r="34856" spans="10:11">
      <c r="J34856" s="1"/>
      <c r="K34856"/>
    </row>
    <row r="34857" spans="10:11">
      <c r="J34857" s="1"/>
      <c r="K34857"/>
    </row>
    <row r="34858" spans="10:11">
      <c r="J34858" s="1"/>
      <c r="K34858"/>
    </row>
    <row r="34859" spans="10:11">
      <c r="J34859" s="1"/>
      <c r="K34859"/>
    </row>
    <row r="34860" spans="10:11">
      <c r="J34860" s="1"/>
      <c r="K34860"/>
    </row>
    <row r="34861" spans="10:11">
      <c r="J34861" s="1"/>
      <c r="K34861"/>
    </row>
    <row r="34862" spans="10:11">
      <c r="J34862" s="1"/>
      <c r="K34862"/>
    </row>
    <row r="34863" spans="10:11">
      <c r="J34863" s="1"/>
      <c r="K34863"/>
    </row>
    <row r="34864" spans="10:11">
      <c r="J34864" s="1"/>
      <c r="K34864"/>
    </row>
    <row r="34865" spans="10:11">
      <c r="J34865" s="1"/>
      <c r="K34865"/>
    </row>
    <row r="34866" spans="10:11">
      <c r="J34866" s="1"/>
      <c r="K34866"/>
    </row>
    <row r="34867" spans="10:11">
      <c r="J34867" s="1"/>
      <c r="K34867"/>
    </row>
    <row r="34868" spans="10:11">
      <c r="J34868" s="1"/>
      <c r="K34868"/>
    </row>
    <row r="34869" spans="10:11">
      <c r="J34869" s="1"/>
      <c r="K34869"/>
    </row>
    <row r="34870" spans="10:11">
      <c r="J34870" s="1"/>
      <c r="K34870"/>
    </row>
    <row r="34871" spans="10:11">
      <c r="J34871" s="1"/>
      <c r="K34871"/>
    </row>
    <row r="34872" spans="10:11">
      <c r="J34872" s="1"/>
      <c r="K34872"/>
    </row>
    <row r="34873" spans="10:11">
      <c r="J34873" s="1"/>
      <c r="K34873"/>
    </row>
    <row r="34874" spans="10:11">
      <c r="J34874" s="1"/>
      <c r="K34874"/>
    </row>
    <row r="34875" spans="10:11">
      <c r="J34875" s="1"/>
      <c r="K34875"/>
    </row>
    <row r="34876" spans="10:11">
      <c r="J34876" s="1"/>
      <c r="K34876"/>
    </row>
    <row r="34877" spans="10:11">
      <c r="J34877" s="1"/>
      <c r="K34877"/>
    </row>
    <row r="34878" spans="10:11">
      <c r="J34878" s="1"/>
      <c r="K34878"/>
    </row>
    <row r="34879" spans="10:11">
      <c r="J34879" s="1"/>
      <c r="K34879"/>
    </row>
    <row r="34880" spans="10:11">
      <c r="J34880" s="1"/>
      <c r="K34880"/>
    </row>
    <row r="34881" spans="10:11">
      <c r="J34881" s="1"/>
      <c r="K34881"/>
    </row>
    <row r="34882" spans="10:11">
      <c r="J34882" s="1"/>
      <c r="K34882"/>
    </row>
    <row r="34883" spans="10:11">
      <c r="J34883" s="1"/>
      <c r="K34883"/>
    </row>
    <row r="34884" spans="10:11">
      <c r="J34884" s="1"/>
      <c r="K34884"/>
    </row>
    <row r="34885" spans="10:11">
      <c r="J34885" s="1"/>
      <c r="K34885"/>
    </row>
    <row r="34886" spans="10:11">
      <c r="J34886" s="1"/>
      <c r="K34886"/>
    </row>
    <row r="34887" spans="10:11">
      <c r="J34887" s="1"/>
      <c r="K34887"/>
    </row>
    <row r="34888" spans="10:11">
      <c r="J34888" s="1"/>
      <c r="K34888"/>
    </row>
    <row r="34889" spans="10:11">
      <c r="J34889" s="1"/>
      <c r="K34889"/>
    </row>
    <row r="34890" spans="10:11">
      <c r="J34890" s="1"/>
      <c r="K34890"/>
    </row>
    <row r="34891" spans="10:11">
      <c r="J34891" s="1"/>
      <c r="K34891"/>
    </row>
    <row r="34892" spans="10:11">
      <c r="J34892" s="1"/>
      <c r="K34892"/>
    </row>
    <row r="34893" spans="10:11">
      <c r="J34893" s="1"/>
      <c r="K34893"/>
    </row>
    <row r="34894" spans="10:11">
      <c r="J34894" s="1"/>
      <c r="K34894"/>
    </row>
    <row r="34895" spans="10:11">
      <c r="J34895" s="1"/>
      <c r="K34895"/>
    </row>
    <row r="34896" spans="10:11">
      <c r="J34896" s="1"/>
      <c r="K34896"/>
    </row>
    <row r="34897" spans="10:11">
      <c r="J34897" s="1"/>
      <c r="K34897"/>
    </row>
    <row r="34898" spans="10:11">
      <c r="J34898" s="1"/>
      <c r="K34898"/>
    </row>
    <row r="34899" spans="10:11">
      <c r="J34899" s="1"/>
      <c r="K34899"/>
    </row>
    <row r="34900" spans="10:11">
      <c r="J34900" s="1"/>
      <c r="K34900"/>
    </row>
    <row r="34901" spans="10:11">
      <c r="J34901" s="1"/>
      <c r="K34901"/>
    </row>
    <row r="34902" spans="10:11">
      <c r="J34902" s="1"/>
      <c r="K34902"/>
    </row>
    <row r="34903" spans="10:11">
      <c r="J34903" s="1"/>
      <c r="K34903"/>
    </row>
    <row r="34904" spans="10:11">
      <c r="J34904" s="1"/>
      <c r="K34904"/>
    </row>
    <row r="34905" spans="10:11">
      <c r="J34905" s="1"/>
      <c r="K34905"/>
    </row>
    <row r="34906" spans="10:11">
      <c r="J34906" s="1"/>
      <c r="K34906"/>
    </row>
    <row r="34907" spans="10:11">
      <c r="J34907" s="1"/>
      <c r="K34907"/>
    </row>
    <row r="34908" spans="10:11">
      <c r="J34908" s="1"/>
      <c r="K34908"/>
    </row>
    <row r="34909" spans="10:11">
      <c r="J34909" s="1"/>
      <c r="K34909"/>
    </row>
    <row r="34910" spans="10:11">
      <c r="J34910" s="1"/>
      <c r="K34910"/>
    </row>
    <row r="34911" spans="10:11">
      <c r="J34911" s="1"/>
      <c r="K34911"/>
    </row>
    <row r="34912" spans="10:11">
      <c r="J34912" s="1"/>
      <c r="K34912"/>
    </row>
    <row r="34913" spans="10:11">
      <c r="J34913" s="1"/>
      <c r="K34913"/>
    </row>
    <row r="34914" spans="10:11">
      <c r="J34914" s="1"/>
      <c r="K34914"/>
    </row>
    <row r="34915" spans="10:11">
      <c r="J34915" s="1"/>
      <c r="K34915"/>
    </row>
    <row r="34916" spans="10:11">
      <c r="J34916" s="1"/>
      <c r="K34916"/>
    </row>
    <row r="34917" spans="10:11">
      <c r="J34917" s="1"/>
      <c r="K34917"/>
    </row>
    <row r="34918" spans="10:11">
      <c r="J34918" s="1"/>
      <c r="K34918"/>
    </row>
    <row r="34919" spans="10:11">
      <c r="J34919" s="1"/>
      <c r="K34919"/>
    </row>
    <row r="34920" spans="10:11">
      <c r="J34920" s="1"/>
      <c r="K34920"/>
    </row>
    <row r="34921" spans="10:11">
      <c r="J34921" s="1"/>
      <c r="K34921"/>
    </row>
    <row r="34922" spans="10:11">
      <c r="J34922" s="1"/>
      <c r="K34922"/>
    </row>
    <row r="34923" spans="10:11">
      <c r="J34923" s="1"/>
      <c r="K34923"/>
    </row>
    <row r="34924" spans="10:11">
      <c r="J34924" s="1"/>
      <c r="K34924"/>
    </row>
    <row r="34925" spans="10:11">
      <c r="J34925" s="1"/>
      <c r="K34925"/>
    </row>
    <row r="34926" spans="10:11">
      <c r="J34926" s="1"/>
      <c r="K34926"/>
    </row>
    <row r="34927" spans="10:11">
      <c r="J34927" s="1"/>
      <c r="K34927"/>
    </row>
    <row r="34928" spans="10:11">
      <c r="J34928" s="1"/>
      <c r="K34928"/>
    </row>
    <row r="34929" spans="10:11">
      <c r="J34929" s="1"/>
      <c r="K34929"/>
    </row>
    <row r="34930" spans="10:11">
      <c r="J34930" s="1"/>
      <c r="K34930"/>
    </row>
    <row r="34931" spans="10:11">
      <c r="J34931" s="1"/>
      <c r="K34931"/>
    </row>
    <row r="34932" spans="10:11">
      <c r="J34932" s="1"/>
      <c r="K34932"/>
    </row>
    <row r="34933" spans="10:11">
      <c r="J34933" s="1"/>
      <c r="K34933"/>
    </row>
    <row r="34934" spans="10:11">
      <c r="J34934" s="1"/>
      <c r="K34934"/>
    </row>
    <row r="34935" spans="10:11">
      <c r="J34935" s="1"/>
      <c r="K34935"/>
    </row>
    <row r="34936" spans="10:11">
      <c r="J34936" s="1"/>
      <c r="K34936"/>
    </row>
    <row r="34937" spans="10:11">
      <c r="J34937" s="1"/>
      <c r="K34937"/>
    </row>
    <row r="34938" spans="10:11">
      <c r="J34938" s="1"/>
      <c r="K34938"/>
    </row>
    <row r="34939" spans="10:11">
      <c r="J34939" s="1"/>
      <c r="K34939"/>
    </row>
    <row r="34940" spans="10:11">
      <c r="J34940" s="1"/>
      <c r="K34940"/>
    </row>
    <row r="34941" spans="10:11">
      <c r="J34941" s="1"/>
      <c r="K34941"/>
    </row>
    <row r="34942" spans="10:11">
      <c r="J34942" s="1"/>
      <c r="K34942"/>
    </row>
    <row r="34943" spans="10:11">
      <c r="J34943" s="1"/>
      <c r="K34943"/>
    </row>
    <row r="34944" spans="10:11">
      <c r="J34944" s="1"/>
      <c r="K34944"/>
    </row>
    <row r="34945" spans="10:11">
      <c r="J34945" s="1"/>
      <c r="K34945"/>
    </row>
    <row r="34946" spans="10:11">
      <c r="J34946" s="1"/>
      <c r="K34946"/>
    </row>
    <row r="34947" spans="10:11">
      <c r="J34947" s="1"/>
      <c r="K34947"/>
    </row>
    <row r="34948" spans="10:11">
      <c r="J34948" s="1"/>
      <c r="K34948"/>
    </row>
    <row r="34949" spans="10:11">
      <c r="J34949" s="1"/>
      <c r="K34949"/>
    </row>
    <row r="34950" spans="10:11">
      <c r="J34950" s="1"/>
      <c r="K34950"/>
    </row>
    <row r="34951" spans="10:11">
      <c r="J34951" s="1"/>
      <c r="K34951"/>
    </row>
    <row r="34952" spans="10:11">
      <c r="J34952" s="1"/>
      <c r="K34952"/>
    </row>
    <row r="34953" spans="10:11">
      <c r="J34953" s="1"/>
      <c r="K34953"/>
    </row>
    <row r="34954" spans="10:11">
      <c r="J34954" s="1"/>
      <c r="K34954"/>
    </row>
    <row r="34955" spans="10:11">
      <c r="J34955" s="1"/>
      <c r="K34955"/>
    </row>
    <row r="34956" spans="10:11">
      <c r="J34956" s="1"/>
      <c r="K34956"/>
    </row>
    <row r="34957" spans="10:11">
      <c r="J34957" s="1"/>
      <c r="K34957"/>
    </row>
    <row r="34958" spans="10:11">
      <c r="J34958" s="1"/>
      <c r="K34958"/>
    </row>
    <row r="34959" spans="10:11">
      <c r="J34959" s="1"/>
      <c r="K34959"/>
    </row>
    <row r="34960" spans="10:11">
      <c r="J34960" s="1"/>
      <c r="K34960"/>
    </row>
    <row r="34961" spans="10:11">
      <c r="J34961" s="1"/>
      <c r="K34961"/>
    </row>
    <row r="34962" spans="10:11">
      <c r="J34962" s="1"/>
      <c r="K34962"/>
    </row>
    <row r="34963" spans="10:11">
      <c r="J34963" s="1"/>
      <c r="K34963"/>
    </row>
    <row r="34964" spans="10:11">
      <c r="J34964" s="1"/>
      <c r="K34964"/>
    </row>
    <row r="34965" spans="10:11">
      <c r="J34965" s="1"/>
      <c r="K34965"/>
    </row>
    <row r="34966" spans="10:11">
      <c r="J34966" s="1"/>
      <c r="K34966"/>
    </row>
    <row r="34967" spans="10:11">
      <c r="J34967" s="1"/>
      <c r="K34967"/>
    </row>
    <row r="34968" spans="10:11">
      <c r="J34968" s="1"/>
      <c r="K34968"/>
    </row>
    <row r="34969" spans="10:11">
      <c r="J34969" s="1"/>
      <c r="K34969"/>
    </row>
    <row r="34970" spans="10:11">
      <c r="J34970" s="1"/>
      <c r="K34970"/>
    </row>
    <row r="34971" spans="10:11">
      <c r="J34971" s="1"/>
      <c r="K34971"/>
    </row>
    <row r="34972" spans="10:11">
      <c r="J34972" s="1"/>
      <c r="K34972"/>
    </row>
    <row r="34973" spans="10:11">
      <c r="J34973" s="1"/>
      <c r="K34973"/>
    </row>
    <row r="34974" spans="10:11">
      <c r="J34974" s="1"/>
      <c r="K34974"/>
    </row>
    <row r="34975" spans="10:11">
      <c r="J34975" s="1"/>
      <c r="K34975"/>
    </row>
    <row r="34976" spans="10:11">
      <c r="J34976" s="1"/>
      <c r="K34976"/>
    </row>
    <row r="34977" spans="10:11">
      <c r="J34977" s="1"/>
      <c r="K34977"/>
    </row>
    <row r="34978" spans="10:11">
      <c r="J34978" s="1"/>
      <c r="K34978"/>
    </row>
    <row r="34979" spans="10:11">
      <c r="J34979" s="1"/>
      <c r="K34979"/>
    </row>
    <row r="34980" spans="10:11">
      <c r="J34980" s="1"/>
      <c r="K34980"/>
    </row>
    <row r="34981" spans="10:11">
      <c r="J34981" s="1"/>
      <c r="K34981"/>
    </row>
    <row r="34982" spans="10:11">
      <c r="J34982" s="1"/>
      <c r="K34982"/>
    </row>
    <row r="34983" spans="10:11">
      <c r="J34983" s="1"/>
      <c r="K34983"/>
    </row>
    <row r="34984" spans="10:11">
      <c r="J34984" s="1"/>
      <c r="K34984"/>
    </row>
    <row r="34985" spans="10:11">
      <c r="J34985" s="1"/>
      <c r="K34985"/>
    </row>
    <row r="34986" spans="10:11">
      <c r="J34986" s="1"/>
      <c r="K34986"/>
    </row>
    <row r="34987" spans="10:11">
      <c r="J34987" s="1"/>
      <c r="K34987"/>
    </row>
    <row r="34988" spans="10:11">
      <c r="J34988" s="1"/>
      <c r="K34988"/>
    </row>
    <row r="34989" spans="10:11">
      <c r="J34989" s="1"/>
      <c r="K34989"/>
    </row>
    <row r="34990" spans="10:11">
      <c r="J34990" s="1"/>
      <c r="K34990"/>
    </row>
    <row r="34991" spans="10:11">
      <c r="J34991" s="1"/>
      <c r="K34991"/>
    </row>
    <row r="34992" spans="10:11">
      <c r="J34992" s="1"/>
      <c r="K34992"/>
    </row>
    <row r="34993" spans="10:11">
      <c r="J34993" s="1"/>
      <c r="K34993"/>
    </row>
    <row r="34994" spans="10:11">
      <c r="J34994" s="1"/>
      <c r="K34994"/>
    </row>
    <row r="34995" spans="10:11">
      <c r="J34995" s="1"/>
      <c r="K34995"/>
    </row>
    <row r="34996" spans="10:11">
      <c r="J34996" s="1"/>
      <c r="K34996"/>
    </row>
    <row r="34997" spans="10:11">
      <c r="J34997" s="1"/>
      <c r="K34997"/>
    </row>
    <row r="34998" spans="10:11">
      <c r="J34998" s="1"/>
      <c r="K34998"/>
    </row>
    <row r="34999" spans="10:11">
      <c r="J34999" s="1"/>
      <c r="K34999"/>
    </row>
    <row r="35000" spans="10:11">
      <c r="J35000" s="1"/>
      <c r="K35000"/>
    </row>
    <row r="35001" spans="10:11">
      <c r="J35001" s="1"/>
      <c r="K35001"/>
    </row>
    <row r="35002" spans="10:11">
      <c r="J35002" s="1"/>
      <c r="K35002"/>
    </row>
    <row r="35003" spans="10:11">
      <c r="J35003" s="1"/>
      <c r="K35003"/>
    </row>
    <row r="35004" spans="10:11">
      <c r="J35004" s="1"/>
      <c r="K35004"/>
    </row>
    <row r="35005" spans="10:11">
      <c r="J35005" s="1"/>
      <c r="K35005"/>
    </row>
    <row r="35006" spans="10:11">
      <c r="J35006" s="1"/>
      <c r="K35006"/>
    </row>
    <row r="35007" spans="10:11">
      <c r="J35007" s="1"/>
      <c r="K35007"/>
    </row>
    <row r="35008" spans="10:11">
      <c r="J35008" s="1"/>
      <c r="K35008"/>
    </row>
    <row r="35009" spans="10:11">
      <c r="J35009" s="1"/>
      <c r="K35009"/>
    </row>
    <row r="35010" spans="10:11">
      <c r="J35010" s="1"/>
      <c r="K35010"/>
    </row>
    <row r="35011" spans="10:11">
      <c r="J35011" s="1"/>
      <c r="K35011"/>
    </row>
    <row r="35012" spans="10:11">
      <c r="J35012" s="1"/>
      <c r="K35012"/>
    </row>
    <row r="35013" spans="10:11">
      <c r="J35013" s="1"/>
      <c r="K35013"/>
    </row>
    <row r="35014" spans="10:11">
      <c r="J35014" s="1"/>
      <c r="K35014"/>
    </row>
    <row r="35015" spans="10:11">
      <c r="J35015" s="1"/>
      <c r="K35015"/>
    </row>
    <row r="35016" spans="10:11">
      <c r="J35016" s="1"/>
      <c r="K35016"/>
    </row>
    <row r="35017" spans="10:11">
      <c r="J35017" s="1"/>
      <c r="K35017"/>
    </row>
    <row r="35018" spans="10:11">
      <c r="J35018" s="1"/>
      <c r="K35018"/>
    </row>
    <row r="35019" spans="10:11">
      <c r="J35019" s="1"/>
      <c r="K35019"/>
    </row>
    <row r="35020" spans="10:11">
      <c r="J35020" s="1"/>
      <c r="K35020"/>
    </row>
    <row r="35021" spans="10:11">
      <c r="J35021" s="1"/>
      <c r="K35021"/>
    </row>
    <row r="35022" spans="10:11">
      <c r="J35022" s="1"/>
      <c r="K35022"/>
    </row>
    <row r="35023" spans="10:11">
      <c r="J35023" s="1"/>
      <c r="K35023"/>
    </row>
    <row r="35024" spans="10:11">
      <c r="J35024" s="1"/>
      <c r="K35024"/>
    </row>
    <row r="35025" spans="10:11">
      <c r="J35025" s="1"/>
      <c r="K35025"/>
    </row>
    <row r="35026" spans="10:11">
      <c r="J35026" s="1"/>
      <c r="K35026"/>
    </row>
    <row r="35027" spans="10:11">
      <c r="J35027" s="1"/>
      <c r="K35027"/>
    </row>
    <row r="35028" spans="10:11">
      <c r="J35028" s="1"/>
      <c r="K35028"/>
    </row>
    <row r="35029" spans="10:11">
      <c r="J35029" s="1"/>
      <c r="K35029"/>
    </row>
    <row r="35030" spans="10:11">
      <c r="J35030" s="1"/>
      <c r="K35030"/>
    </row>
    <row r="35031" spans="10:11">
      <c r="J35031" s="1"/>
      <c r="K35031"/>
    </row>
    <row r="35032" spans="10:11">
      <c r="J35032" s="1"/>
      <c r="K35032"/>
    </row>
    <row r="35033" spans="10:11">
      <c r="J35033" s="1"/>
      <c r="K35033"/>
    </row>
    <row r="35034" spans="10:11">
      <c r="J35034" s="1"/>
      <c r="K35034"/>
    </row>
    <row r="35035" spans="10:11">
      <c r="J35035" s="1"/>
      <c r="K35035"/>
    </row>
    <row r="35036" spans="10:11">
      <c r="J35036" s="1"/>
      <c r="K35036"/>
    </row>
    <row r="35037" spans="10:11">
      <c r="J35037" s="1"/>
      <c r="K35037"/>
    </row>
    <row r="35038" spans="10:11">
      <c r="J35038" s="1"/>
      <c r="K35038"/>
    </row>
    <row r="35039" spans="10:11">
      <c r="J35039" s="1"/>
      <c r="K35039"/>
    </row>
    <row r="35040" spans="10:11">
      <c r="J35040" s="1"/>
      <c r="K35040"/>
    </row>
    <row r="35041" spans="10:11">
      <c r="J35041" s="1"/>
      <c r="K35041"/>
    </row>
    <row r="35042" spans="10:11">
      <c r="J35042" s="1"/>
      <c r="K35042"/>
    </row>
    <row r="35043" spans="10:11">
      <c r="J35043" s="1"/>
      <c r="K35043"/>
    </row>
    <row r="35044" spans="10:11">
      <c r="J35044" s="1"/>
      <c r="K35044"/>
    </row>
    <row r="35045" spans="10:11">
      <c r="J35045" s="1"/>
      <c r="K35045"/>
    </row>
    <row r="35046" spans="10:11">
      <c r="J35046" s="1"/>
      <c r="K35046"/>
    </row>
    <row r="35047" spans="10:11">
      <c r="J35047" s="1"/>
      <c r="K35047"/>
    </row>
    <row r="35048" spans="10:11">
      <c r="J35048" s="1"/>
      <c r="K35048"/>
    </row>
    <row r="35049" spans="10:11">
      <c r="J35049" s="1"/>
      <c r="K35049"/>
    </row>
    <row r="35050" spans="10:11">
      <c r="J35050" s="1"/>
      <c r="K35050"/>
    </row>
    <row r="35051" spans="10:11">
      <c r="J35051" s="1"/>
      <c r="K35051"/>
    </row>
    <row r="35052" spans="10:11">
      <c r="J35052" s="1"/>
      <c r="K35052"/>
    </row>
    <row r="35053" spans="10:11">
      <c r="J35053" s="1"/>
      <c r="K35053"/>
    </row>
    <row r="35054" spans="10:11">
      <c r="J35054" s="1"/>
      <c r="K35054"/>
    </row>
    <row r="35055" spans="10:11">
      <c r="J35055" s="1"/>
      <c r="K35055"/>
    </row>
    <row r="35056" spans="10:11">
      <c r="J35056" s="1"/>
      <c r="K35056"/>
    </row>
    <row r="35057" spans="10:11">
      <c r="J35057" s="1"/>
      <c r="K35057"/>
    </row>
    <row r="35058" spans="10:11">
      <c r="J35058" s="1"/>
      <c r="K35058"/>
    </row>
    <row r="35059" spans="10:11">
      <c r="J35059" s="1"/>
      <c r="K35059"/>
    </row>
    <row r="35060" spans="10:11">
      <c r="J35060" s="1"/>
      <c r="K35060"/>
    </row>
    <row r="35061" spans="10:11">
      <c r="J35061" s="1"/>
      <c r="K35061"/>
    </row>
    <row r="35062" spans="10:11">
      <c r="J35062" s="1"/>
      <c r="K35062"/>
    </row>
    <row r="35063" spans="10:11">
      <c r="J35063" s="1"/>
      <c r="K35063"/>
    </row>
    <row r="35064" spans="10:11">
      <c r="J35064" s="1"/>
      <c r="K35064"/>
    </row>
    <row r="35065" spans="10:11">
      <c r="J35065" s="1"/>
      <c r="K35065"/>
    </row>
    <row r="35066" spans="10:11">
      <c r="J35066" s="1"/>
      <c r="K35066"/>
    </row>
    <row r="35067" spans="10:11">
      <c r="J35067" s="1"/>
      <c r="K35067"/>
    </row>
    <row r="35068" spans="10:11">
      <c r="J35068" s="1"/>
      <c r="K35068"/>
    </row>
    <row r="35069" spans="10:11">
      <c r="J35069" s="1"/>
      <c r="K35069"/>
    </row>
    <row r="35070" spans="10:11">
      <c r="J35070" s="1"/>
      <c r="K35070"/>
    </row>
    <row r="35071" spans="10:11">
      <c r="J35071" s="1"/>
      <c r="K35071"/>
    </row>
    <row r="35072" spans="10:11">
      <c r="J35072" s="1"/>
      <c r="K35072"/>
    </row>
    <row r="35073" spans="10:11">
      <c r="J35073" s="1"/>
      <c r="K35073"/>
    </row>
    <row r="35074" spans="10:11">
      <c r="J35074" s="1"/>
      <c r="K35074"/>
    </row>
    <row r="35075" spans="10:11">
      <c r="J35075" s="1"/>
      <c r="K35075"/>
    </row>
    <row r="35076" spans="10:11">
      <c r="J35076" s="1"/>
      <c r="K35076"/>
    </row>
    <row r="35077" spans="10:11">
      <c r="J35077" s="1"/>
      <c r="K35077"/>
    </row>
    <row r="35078" spans="10:11">
      <c r="J35078" s="1"/>
      <c r="K35078"/>
    </row>
    <row r="35079" spans="10:11">
      <c r="J35079" s="1"/>
      <c r="K35079"/>
    </row>
    <row r="35080" spans="10:11">
      <c r="J35080" s="1"/>
      <c r="K35080"/>
    </row>
    <row r="35081" spans="10:11">
      <c r="J35081" s="1"/>
      <c r="K35081"/>
    </row>
    <row r="35082" spans="10:11">
      <c r="J35082" s="1"/>
      <c r="K35082"/>
    </row>
    <row r="35083" spans="10:11">
      <c r="J35083" s="1"/>
      <c r="K35083"/>
    </row>
    <row r="35084" spans="10:11">
      <c r="J35084" s="1"/>
      <c r="K35084"/>
    </row>
    <row r="35085" spans="10:11">
      <c r="J35085" s="1"/>
      <c r="K35085"/>
    </row>
    <row r="35086" spans="10:11">
      <c r="J35086" s="1"/>
      <c r="K35086"/>
    </row>
    <row r="35087" spans="10:11">
      <c r="J35087" s="1"/>
      <c r="K35087"/>
    </row>
    <row r="35088" spans="10:11">
      <c r="J35088" s="1"/>
      <c r="K35088"/>
    </row>
    <row r="35089" spans="10:11">
      <c r="J35089" s="1"/>
      <c r="K35089"/>
    </row>
    <row r="35090" spans="10:11">
      <c r="J35090" s="1"/>
      <c r="K35090"/>
    </row>
    <row r="35091" spans="10:11">
      <c r="J35091" s="1"/>
      <c r="K35091"/>
    </row>
    <row r="35092" spans="10:11">
      <c r="J35092" s="1"/>
      <c r="K35092"/>
    </row>
    <row r="35093" spans="10:11">
      <c r="J35093" s="1"/>
      <c r="K35093"/>
    </row>
    <row r="35094" spans="10:11">
      <c r="J35094" s="1"/>
      <c r="K35094"/>
    </row>
    <row r="35095" spans="10:11">
      <c r="J35095" s="1"/>
      <c r="K35095"/>
    </row>
    <row r="35096" spans="10:11">
      <c r="J35096" s="1"/>
      <c r="K35096"/>
    </row>
    <row r="35097" spans="10:11">
      <c r="J35097" s="1"/>
      <c r="K35097"/>
    </row>
    <row r="35098" spans="10:11">
      <c r="J35098" s="1"/>
      <c r="K35098"/>
    </row>
    <row r="35099" spans="10:11">
      <c r="J35099" s="1"/>
      <c r="K35099"/>
    </row>
    <row r="35100" spans="10:11">
      <c r="J35100" s="1"/>
      <c r="K35100"/>
    </row>
    <row r="35101" spans="10:11">
      <c r="J35101" s="1"/>
      <c r="K35101"/>
    </row>
    <row r="35102" spans="10:11">
      <c r="J35102" s="1"/>
      <c r="K35102"/>
    </row>
    <row r="35103" spans="10:11">
      <c r="J35103" s="1"/>
      <c r="K35103"/>
    </row>
    <row r="35104" spans="10:11">
      <c r="J35104" s="1"/>
      <c r="K35104"/>
    </row>
    <row r="35105" spans="10:11">
      <c r="J35105" s="1"/>
      <c r="K35105"/>
    </row>
    <row r="35106" spans="10:11">
      <c r="J35106" s="1"/>
      <c r="K35106"/>
    </row>
    <row r="35107" spans="10:11">
      <c r="J35107" s="1"/>
      <c r="K35107"/>
    </row>
    <row r="35108" spans="10:11">
      <c r="J35108" s="1"/>
      <c r="K35108"/>
    </row>
    <row r="35109" spans="10:11">
      <c r="J35109" s="1"/>
      <c r="K35109"/>
    </row>
    <row r="35110" spans="10:11">
      <c r="J35110" s="1"/>
      <c r="K35110"/>
    </row>
    <row r="35111" spans="10:11">
      <c r="J35111" s="1"/>
      <c r="K35111"/>
    </row>
    <row r="35112" spans="10:11">
      <c r="J35112" s="1"/>
      <c r="K35112"/>
    </row>
    <row r="35113" spans="10:11">
      <c r="J35113" s="1"/>
      <c r="K35113"/>
    </row>
    <row r="35114" spans="10:11">
      <c r="J35114" s="1"/>
      <c r="K35114"/>
    </row>
    <row r="35115" spans="10:11">
      <c r="J35115" s="1"/>
      <c r="K35115"/>
    </row>
    <row r="35116" spans="10:11">
      <c r="J35116" s="1"/>
      <c r="K35116"/>
    </row>
    <row r="35117" spans="10:11">
      <c r="J35117" s="1"/>
      <c r="K35117"/>
    </row>
    <row r="35118" spans="10:11">
      <c r="J35118" s="1"/>
      <c r="K35118"/>
    </row>
    <row r="35119" spans="10:11">
      <c r="J35119" s="1"/>
      <c r="K35119"/>
    </row>
    <row r="35120" spans="10:11">
      <c r="J35120" s="1"/>
      <c r="K35120"/>
    </row>
    <row r="35121" spans="10:11">
      <c r="J35121" s="1"/>
      <c r="K35121"/>
    </row>
    <row r="35122" spans="10:11">
      <c r="J35122" s="1"/>
      <c r="K35122"/>
    </row>
    <row r="35123" spans="10:11">
      <c r="J35123" s="1"/>
      <c r="K35123"/>
    </row>
    <row r="35124" spans="10:11">
      <c r="J35124" s="1"/>
      <c r="K35124"/>
    </row>
    <row r="35125" spans="10:11">
      <c r="J35125" s="1"/>
      <c r="K35125"/>
    </row>
    <row r="35126" spans="10:11">
      <c r="J35126" s="1"/>
      <c r="K35126"/>
    </row>
    <row r="35127" spans="10:11">
      <c r="J35127" s="1"/>
      <c r="K35127"/>
    </row>
    <row r="35128" spans="10:11">
      <c r="J35128" s="1"/>
      <c r="K35128"/>
    </row>
    <row r="35129" spans="10:11">
      <c r="J35129" s="1"/>
      <c r="K35129"/>
    </row>
    <row r="35130" spans="10:11">
      <c r="J35130" s="1"/>
      <c r="K35130"/>
    </row>
    <row r="35131" spans="10:11">
      <c r="J35131" s="1"/>
      <c r="K35131"/>
    </row>
    <row r="35132" spans="10:11">
      <c r="J35132" s="1"/>
      <c r="K35132"/>
    </row>
    <row r="35133" spans="10:11">
      <c r="J35133" s="1"/>
      <c r="K35133"/>
    </row>
    <row r="35134" spans="10:11">
      <c r="J35134" s="1"/>
      <c r="K35134"/>
    </row>
    <row r="35135" spans="10:11">
      <c r="J35135" s="1"/>
      <c r="K35135"/>
    </row>
    <row r="35136" spans="10:11">
      <c r="J35136" s="1"/>
      <c r="K35136"/>
    </row>
    <row r="35137" spans="10:11">
      <c r="J35137" s="1"/>
      <c r="K35137"/>
    </row>
    <row r="35138" spans="10:11">
      <c r="J35138" s="1"/>
      <c r="K35138"/>
    </row>
    <row r="35139" spans="10:11">
      <c r="J35139" s="1"/>
      <c r="K35139"/>
    </row>
    <row r="35140" spans="10:11">
      <c r="J35140" s="1"/>
      <c r="K35140"/>
    </row>
    <row r="35141" spans="10:11">
      <c r="J35141" s="1"/>
      <c r="K35141"/>
    </row>
    <row r="35142" spans="10:11">
      <c r="J35142" s="1"/>
      <c r="K35142"/>
    </row>
    <row r="35143" spans="10:11">
      <c r="J35143" s="1"/>
      <c r="K35143"/>
    </row>
    <row r="35144" spans="10:11">
      <c r="J35144" s="1"/>
      <c r="K35144"/>
    </row>
    <row r="35145" spans="10:11">
      <c r="J35145" s="1"/>
      <c r="K35145"/>
    </row>
    <row r="35146" spans="10:11">
      <c r="J35146" s="1"/>
      <c r="K35146"/>
    </row>
    <row r="35147" spans="10:11">
      <c r="J35147" s="1"/>
      <c r="K35147"/>
    </row>
    <row r="35148" spans="10:11">
      <c r="J35148" s="1"/>
      <c r="K35148"/>
    </row>
    <row r="35149" spans="10:11">
      <c r="J35149" s="1"/>
      <c r="K35149"/>
    </row>
    <row r="35150" spans="10:11">
      <c r="J35150" s="1"/>
      <c r="K35150"/>
    </row>
    <row r="35151" spans="10:11">
      <c r="J35151" s="1"/>
      <c r="K35151"/>
    </row>
    <row r="35152" spans="10:11">
      <c r="J35152" s="1"/>
      <c r="K35152"/>
    </row>
    <row r="35153" spans="10:11">
      <c r="J35153" s="1"/>
      <c r="K35153"/>
    </row>
    <row r="35154" spans="10:11">
      <c r="J35154" s="1"/>
      <c r="K35154"/>
    </row>
    <row r="35155" spans="10:11">
      <c r="J35155" s="1"/>
      <c r="K35155"/>
    </row>
    <row r="35156" spans="10:11">
      <c r="J35156" s="1"/>
      <c r="K35156"/>
    </row>
    <row r="35157" spans="10:11">
      <c r="J35157" s="1"/>
      <c r="K35157"/>
    </row>
    <row r="35158" spans="10:11">
      <c r="J35158" s="1"/>
      <c r="K35158"/>
    </row>
    <row r="35159" spans="10:11">
      <c r="J35159" s="1"/>
      <c r="K35159"/>
    </row>
    <row r="35160" spans="10:11">
      <c r="J35160" s="1"/>
      <c r="K35160"/>
    </row>
    <row r="35161" spans="10:11">
      <c r="J35161" s="1"/>
      <c r="K35161"/>
    </row>
    <row r="35162" spans="10:11">
      <c r="J35162" s="1"/>
      <c r="K35162"/>
    </row>
    <row r="35163" spans="10:11">
      <c r="J35163" s="1"/>
      <c r="K35163"/>
    </row>
    <row r="35164" spans="10:11">
      <c r="J35164" s="1"/>
      <c r="K35164"/>
    </row>
    <row r="35165" spans="10:11">
      <c r="J35165" s="1"/>
      <c r="K35165"/>
    </row>
    <row r="35166" spans="10:11">
      <c r="J35166" s="1"/>
      <c r="K35166"/>
    </row>
    <row r="35167" spans="10:11">
      <c r="J35167" s="1"/>
      <c r="K35167"/>
    </row>
    <row r="35168" spans="10:11">
      <c r="J35168" s="1"/>
      <c r="K35168"/>
    </row>
    <row r="35169" spans="10:11">
      <c r="J35169" s="1"/>
      <c r="K35169"/>
    </row>
    <row r="35170" spans="10:11">
      <c r="J35170" s="1"/>
      <c r="K35170"/>
    </row>
    <row r="35171" spans="10:11">
      <c r="J35171" s="1"/>
      <c r="K35171"/>
    </row>
    <row r="35172" spans="10:11">
      <c r="J35172" s="1"/>
      <c r="K35172"/>
    </row>
    <row r="35173" spans="10:11">
      <c r="J35173" s="1"/>
      <c r="K35173"/>
    </row>
    <row r="35174" spans="10:11">
      <c r="J35174" s="1"/>
      <c r="K35174"/>
    </row>
    <row r="35175" spans="10:11">
      <c r="J35175" s="1"/>
      <c r="K35175"/>
    </row>
    <row r="35176" spans="10:11">
      <c r="J35176" s="1"/>
      <c r="K35176"/>
    </row>
    <row r="35177" spans="10:11">
      <c r="J35177" s="1"/>
      <c r="K35177"/>
    </row>
    <row r="35178" spans="10:11">
      <c r="J35178" s="1"/>
      <c r="K35178"/>
    </row>
    <row r="35179" spans="10:11">
      <c r="J35179" s="1"/>
      <c r="K35179"/>
    </row>
    <row r="35180" spans="10:11">
      <c r="J35180" s="1"/>
      <c r="K35180"/>
    </row>
    <row r="35181" spans="10:11">
      <c r="J35181" s="1"/>
      <c r="K35181"/>
    </row>
    <row r="35182" spans="10:11">
      <c r="J35182" s="1"/>
      <c r="K35182"/>
    </row>
    <row r="35183" spans="10:11">
      <c r="J35183" s="1"/>
      <c r="K35183"/>
    </row>
    <row r="35184" spans="10:11">
      <c r="J35184" s="1"/>
      <c r="K35184"/>
    </row>
    <row r="35185" spans="10:11">
      <c r="J35185" s="1"/>
      <c r="K35185"/>
    </row>
    <row r="35186" spans="10:11">
      <c r="J35186" s="1"/>
      <c r="K35186"/>
    </row>
    <row r="35187" spans="10:11">
      <c r="J35187" s="1"/>
      <c r="K35187"/>
    </row>
    <row r="35188" spans="10:11">
      <c r="J35188" s="1"/>
      <c r="K35188"/>
    </row>
    <row r="35189" spans="10:11">
      <c r="J35189" s="1"/>
      <c r="K35189"/>
    </row>
    <row r="35190" spans="10:11">
      <c r="J35190" s="1"/>
      <c r="K35190"/>
    </row>
    <row r="35191" spans="10:11">
      <c r="J35191" s="1"/>
      <c r="K35191"/>
    </row>
    <row r="35192" spans="10:11">
      <c r="J35192" s="1"/>
      <c r="K35192"/>
    </row>
    <row r="35193" spans="10:11">
      <c r="J35193" s="1"/>
      <c r="K35193"/>
    </row>
    <row r="35194" spans="10:11">
      <c r="J35194" s="1"/>
      <c r="K35194"/>
    </row>
    <row r="35195" spans="10:11">
      <c r="J35195" s="1"/>
      <c r="K35195"/>
    </row>
    <row r="35196" spans="10:11">
      <c r="J35196" s="1"/>
      <c r="K35196"/>
    </row>
    <row r="35197" spans="10:11">
      <c r="J35197" s="1"/>
      <c r="K35197"/>
    </row>
    <row r="35198" spans="10:11">
      <c r="J35198" s="1"/>
      <c r="K35198"/>
    </row>
    <row r="35199" spans="10:11">
      <c r="J35199" s="1"/>
      <c r="K35199"/>
    </row>
    <row r="35200" spans="10:11">
      <c r="J35200" s="1"/>
      <c r="K35200"/>
    </row>
    <row r="35201" spans="10:11">
      <c r="J35201" s="1"/>
      <c r="K35201"/>
    </row>
    <row r="35202" spans="10:11">
      <c r="J35202" s="1"/>
      <c r="K35202"/>
    </row>
    <row r="35203" spans="10:11">
      <c r="J35203" s="1"/>
      <c r="K35203"/>
    </row>
    <row r="35204" spans="10:11">
      <c r="J35204" s="1"/>
      <c r="K35204"/>
    </row>
    <row r="35205" spans="10:11">
      <c r="J35205" s="1"/>
      <c r="K35205"/>
    </row>
    <row r="35206" spans="10:11">
      <c r="J35206" s="1"/>
      <c r="K35206"/>
    </row>
    <row r="35207" spans="10:11">
      <c r="J35207" s="1"/>
      <c r="K35207"/>
    </row>
    <row r="35208" spans="10:11">
      <c r="J35208" s="1"/>
      <c r="K35208"/>
    </row>
    <row r="35209" spans="10:11">
      <c r="J35209" s="1"/>
      <c r="K35209"/>
    </row>
    <row r="35210" spans="10:11">
      <c r="J35210" s="1"/>
      <c r="K35210"/>
    </row>
    <row r="35211" spans="10:11">
      <c r="J35211" s="1"/>
      <c r="K35211"/>
    </row>
    <row r="35212" spans="10:11">
      <c r="J35212" s="1"/>
      <c r="K35212"/>
    </row>
    <row r="35213" spans="10:11">
      <c r="J35213" s="1"/>
      <c r="K35213"/>
    </row>
    <row r="35214" spans="10:11">
      <c r="J35214" s="1"/>
      <c r="K35214"/>
    </row>
    <row r="35215" spans="10:11">
      <c r="J35215" s="1"/>
      <c r="K35215"/>
    </row>
    <row r="35216" spans="10:11">
      <c r="J35216" s="1"/>
      <c r="K35216"/>
    </row>
    <row r="35217" spans="10:11">
      <c r="J35217" s="1"/>
      <c r="K35217"/>
    </row>
    <row r="35218" spans="10:11">
      <c r="J35218" s="1"/>
      <c r="K35218"/>
    </row>
    <row r="35219" spans="10:11">
      <c r="J35219" s="1"/>
      <c r="K35219"/>
    </row>
    <row r="35220" spans="10:11">
      <c r="J35220" s="1"/>
      <c r="K35220"/>
    </row>
    <row r="35221" spans="10:11">
      <c r="J35221" s="1"/>
      <c r="K35221"/>
    </row>
    <row r="35222" spans="10:11">
      <c r="J35222" s="1"/>
      <c r="K35222"/>
    </row>
    <row r="35223" spans="10:11">
      <c r="J35223" s="1"/>
      <c r="K35223"/>
    </row>
    <row r="35224" spans="10:11">
      <c r="J35224" s="1"/>
      <c r="K35224"/>
    </row>
    <row r="35225" spans="10:11">
      <c r="J35225" s="1"/>
      <c r="K35225"/>
    </row>
    <row r="35226" spans="10:11">
      <c r="J35226" s="1"/>
      <c r="K35226"/>
    </row>
    <row r="35227" spans="10:11">
      <c r="J35227" s="1"/>
      <c r="K35227"/>
    </row>
    <row r="35228" spans="10:11">
      <c r="J35228" s="1"/>
      <c r="K35228"/>
    </row>
    <row r="35229" spans="10:11">
      <c r="J35229" s="1"/>
      <c r="K35229"/>
    </row>
    <row r="35230" spans="10:11">
      <c r="J35230" s="1"/>
      <c r="K35230"/>
    </row>
    <row r="35231" spans="10:11">
      <c r="J35231" s="1"/>
      <c r="K35231"/>
    </row>
    <row r="35232" spans="10:11">
      <c r="J35232" s="1"/>
      <c r="K35232"/>
    </row>
    <row r="35233" spans="10:11">
      <c r="J35233" s="1"/>
      <c r="K35233"/>
    </row>
    <row r="35234" spans="10:11">
      <c r="J35234" s="1"/>
      <c r="K35234"/>
    </row>
    <row r="35235" spans="10:11">
      <c r="J35235" s="1"/>
      <c r="K35235"/>
    </row>
    <row r="35236" spans="10:11">
      <c r="J35236" s="1"/>
      <c r="K35236"/>
    </row>
    <row r="35237" spans="10:11">
      <c r="J35237" s="1"/>
      <c r="K35237"/>
    </row>
    <row r="35238" spans="10:11">
      <c r="J35238" s="1"/>
      <c r="K35238"/>
    </row>
    <row r="35239" spans="10:11">
      <c r="J35239" s="1"/>
      <c r="K35239"/>
    </row>
    <row r="35240" spans="10:11">
      <c r="J35240" s="1"/>
      <c r="K35240"/>
    </row>
    <row r="35241" spans="10:11">
      <c r="J35241" s="1"/>
      <c r="K35241"/>
    </row>
    <row r="35242" spans="10:11">
      <c r="J35242" s="1"/>
      <c r="K35242"/>
    </row>
    <row r="35243" spans="10:11">
      <c r="J35243" s="1"/>
      <c r="K35243"/>
    </row>
    <row r="35244" spans="10:11">
      <c r="J35244" s="1"/>
      <c r="K35244"/>
    </row>
    <row r="35245" spans="10:11">
      <c r="J35245" s="1"/>
      <c r="K35245"/>
    </row>
    <row r="35246" spans="10:11">
      <c r="J35246" s="1"/>
      <c r="K35246"/>
    </row>
    <row r="35247" spans="10:11">
      <c r="J35247" s="1"/>
      <c r="K35247"/>
    </row>
    <row r="35248" spans="10:11">
      <c r="J35248" s="1"/>
      <c r="K35248"/>
    </row>
    <row r="35249" spans="10:11">
      <c r="J35249" s="1"/>
      <c r="K35249"/>
    </row>
    <row r="35250" spans="10:11">
      <c r="J35250" s="1"/>
      <c r="K35250"/>
    </row>
    <row r="35251" spans="10:11">
      <c r="J35251" s="1"/>
      <c r="K35251"/>
    </row>
    <row r="35252" spans="10:11">
      <c r="J35252" s="1"/>
      <c r="K35252"/>
    </row>
    <row r="35253" spans="10:11">
      <c r="J35253" s="1"/>
      <c r="K35253"/>
    </row>
    <row r="35254" spans="10:11">
      <c r="J35254" s="1"/>
      <c r="K35254"/>
    </row>
    <row r="35255" spans="10:11">
      <c r="J35255" s="1"/>
      <c r="K35255"/>
    </row>
    <row r="35256" spans="10:11">
      <c r="J35256" s="1"/>
      <c r="K35256"/>
    </row>
    <row r="35257" spans="10:11">
      <c r="J35257" s="1"/>
      <c r="K35257"/>
    </row>
    <row r="35258" spans="10:11">
      <c r="J35258" s="1"/>
      <c r="K35258"/>
    </row>
    <row r="35259" spans="10:11">
      <c r="J35259" s="1"/>
      <c r="K35259"/>
    </row>
    <row r="35260" spans="10:11">
      <c r="J35260" s="1"/>
      <c r="K35260"/>
    </row>
    <row r="35261" spans="10:11">
      <c r="J35261" s="1"/>
      <c r="K35261"/>
    </row>
    <row r="35262" spans="10:11">
      <c r="J35262" s="1"/>
      <c r="K35262"/>
    </row>
    <row r="35263" spans="10:11">
      <c r="J35263" s="1"/>
      <c r="K35263"/>
    </row>
    <row r="35264" spans="10:11">
      <c r="J35264" s="1"/>
      <c r="K35264"/>
    </row>
    <row r="35265" spans="10:11">
      <c r="J35265" s="1"/>
      <c r="K35265"/>
    </row>
    <row r="35266" spans="10:11">
      <c r="J35266" s="1"/>
      <c r="K35266"/>
    </row>
    <row r="35267" spans="10:11">
      <c r="J35267" s="1"/>
      <c r="K35267"/>
    </row>
    <row r="35268" spans="10:11">
      <c r="J35268" s="1"/>
      <c r="K35268"/>
    </row>
    <row r="35269" spans="10:11">
      <c r="J35269" s="1"/>
      <c r="K35269"/>
    </row>
    <row r="35270" spans="10:11">
      <c r="J35270" s="1"/>
      <c r="K35270"/>
    </row>
    <row r="35271" spans="10:11">
      <c r="J35271" s="1"/>
      <c r="K35271"/>
    </row>
    <row r="35272" spans="10:11">
      <c r="J35272" s="1"/>
      <c r="K35272"/>
    </row>
    <row r="35273" spans="10:11">
      <c r="J35273" s="1"/>
      <c r="K35273"/>
    </row>
    <row r="35274" spans="10:11">
      <c r="J35274" s="1"/>
      <c r="K35274"/>
    </row>
    <row r="35275" spans="10:11">
      <c r="J35275" s="1"/>
      <c r="K35275"/>
    </row>
    <row r="35276" spans="10:11">
      <c r="J35276" s="1"/>
      <c r="K35276"/>
    </row>
    <row r="35277" spans="10:11">
      <c r="J35277" s="1"/>
      <c r="K35277"/>
    </row>
    <row r="35278" spans="10:11">
      <c r="J35278" s="1"/>
      <c r="K35278"/>
    </row>
    <row r="35279" spans="10:11">
      <c r="J35279" s="1"/>
      <c r="K35279"/>
    </row>
    <row r="35280" spans="10:11">
      <c r="J35280" s="1"/>
      <c r="K35280"/>
    </row>
    <row r="35281" spans="10:11">
      <c r="J35281" s="1"/>
      <c r="K35281"/>
    </row>
    <row r="35282" spans="10:11">
      <c r="J35282" s="1"/>
      <c r="K35282"/>
    </row>
    <row r="35283" spans="10:11">
      <c r="J35283" s="1"/>
      <c r="K35283"/>
    </row>
    <row r="35284" spans="10:11">
      <c r="J35284" s="1"/>
      <c r="K35284"/>
    </row>
    <row r="35285" spans="10:11">
      <c r="J35285" s="1"/>
      <c r="K35285"/>
    </row>
    <row r="35286" spans="10:11">
      <c r="J35286" s="1"/>
      <c r="K35286"/>
    </row>
    <row r="35287" spans="10:11">
      <c r="J35287" s="1"/>
      <c r="K35287"/>
    </row>
    <row r="35288" spans="10:11">
      <c r="J35288" s="1"/>
      <c r="K35288"/>
    </row>
    <row r="35289" spans="10:11">
      <c r="J35289" s="1"/>
      <c r="K35289"/>
    </row>
    <row r="35290" spans="10:11">
      <c r="J35290" s="1"/>
      <c r="K35290"/>
    </row>
    <row r="35291" spans="10:11">
      <c r="J35291" s="1"/>
      <c r="K35291"/>
    </row>
    <row r="35292" spans="10:11">
      <c r="J35292" s="1"/>
      <c r="K35292"/>
    </row>
    <row r="35293" spans="10:11">
      <c r="J35293" s="1"/>
      <c r="K35293"/>
    </row>
    <row r="35294" spans="10:11">
      <c r="J35294" s="1"/>
      <c r="K35294"/>
    </row>
    <row r="35295" spans="10:11">
      <c r="J35295" s="1"/>
      <c r="K35295"/>
    </row>
    <row r="35296" spans="10:11">
      <c r="J35296" s="1"/>
      <c r="K35296"/>
    </row>
    <row r="35297" spans="10:11">
      <c r="J35297" s="1"/>
      <c r="K35297"/>
    </row>
    <row r="35298" spans="10:11">
      <c r="J35298" s="1"/>
      <c r="K35298"/>
    </row>
    <row r="35299" spans="10:11">
      <c r="J35299" s="1"/>
      <c r="K35299"/>
    </row>
    <row r="35300" spans="10:11">
      <c r="J35300" s="1"/>
      <c r="K35300"/>
    </row>
    <row r="35301" spans="10:11">
      <c r="J35301" s="1"/>
      <c r="K35301"/>
    </row>
    <row r="35302" spans="10:11">
      <c r="J35302" s="1"/>
      <c r="K35302"/>
    </row>
    <row r="35303" spans="10:11">
      <c r="J35303" s="1"/>
      <c r="K35303"/>
    </row>
    <row r="35304" spans="10:11">
      <c r="J35304" s="1"/>
      <c r="K35304"/>
    </row>
    <row r="35305" spans="10:11">
      <c r="J35305" s="1"/>
      <c r="K35305"/>
    </row>
    <row r="35306" spans="10:11">
      <c r="J35306" s="1"/>
      <c r="K35306"/>
    </row>
    <row r="35307" spans="10:11">
      <c r="J35307" s="1"/>
      <c r="K35307"/>
    </row>
    <row r="35308" spans="10:11">
      <c r="J35308" s="1"/>
      <c r="K35308"/>
    </row>
    <row r="35309" spans="10:11">
      <c r="J35309" s="1"/>
      <c r="K35309"/>
    </row>
    <row r="35310" spans="10:11">
      <c r="J35310" s="1"/>
      <c r="K35310"/>
    </row>
    <row r="35311" spans="10:11">
      <c r="J35311" s="1"/>
      <c r="K35311"/>
    </row>
    <row r="35312" spans="10:11">
      <c r="J35312" s="1"/>
      <c r="K35312"/>
    </row>
    <row r="35313" spans="10:11">
      <c r="J35313" s="1"/>
      <c r="K35313"/>
    </row>
    <row r="35314" spans="10:11">
      <c r="J35314" s="1"/>
      <c r="K35314"/>
    </row>
    <row r="35315" spans="10:11">
      <c r="J35315" s="1"/>
      <c r="K35315"/>
    </row>
    <row r="35316" spans="10:11">
      <c r="J35316" s="1"/>
      <c r="K35316"/>
    </row>
    <row r="35317" spans="10:11">
      <c r="J35317" s="1"/>
      <c r="K35317"/>
    </row>
    <row r="35318" spans="10:11">
      <c r="J35318" s="1"/>
      <c r="K35318"/>
    </row>
    <row r="35319" spans="10:11">
      <c r="J35319" s="1"/>
      <c r="K35319"/>
    </row>
    <row r="35320" spans="10:11">
      <c r="J35320" s="1"/>
      <c r="K35320"/>
    </row>
    <row r="35321" spans="10:11">
      <c r="J35321" s="1"/>
      <c r="K35321"/>
    </row>
    <row r="35322" spans="10:11">
      <c r="J35322" s="1"/>
      <c r="K35322"/>
    </row>
    <row r="35323" spans="10:11">
      <c r="J35323" s="1"/>
      <c r="K35323"/>
    </row>
    <row r="35324" spans="10:11">
      <c r="J35324" s="1"/>
      <c r="K35324"/>
    </row>
    <row r="35325" spans="10:11">
      <c r="J35325" s="1"/>
      <c r="K35325"/>
    </row>
    <row r="35326" spans="10:11">
      <c r="J35326" s="1"/>
      <c r="K35326"/>
    </row>
    <row r="35327" spans="10:11">
      <c r="J35327" s="1"/>
      <c r="K35327"/>
    </row>
    <row r="35328" spans="10:11">
      <c r="J35328" s="1"/>
      <c r="K35328"/>
    </row>
    <row r="35329" spans="10:11">
      <c r="J35329" s="1"/>
      <c r="K35329"/>
    </row>
    <row r="35330" spans="10:11">
      <c r="J35330" s="1"/>
      <c r="K35330"/>
    </row>
    <row r="35331" spans="10:11">
      <c r="J35331" s="1"/>
      <c r="K35331"/>
    </row>
    <row r="35332" spans="10:11">
      <c r="J35332" s="1"/>
      <c r="K35332"/>
    </row>
    <row r="35333" spans="10:11">
      <c r="J35333" s="1"/>
      <c r="K35333"/>
    </row>
    <row r="35334" spans="10:11">
      <c r="J35334" s="1"/>
      <c r="K35334"/>
    </row>
    <row r="35335" spans="10:11">
      <c r="J35335" s="1"/>
      <c r="K35335"/>
    </row>
    <row r="35336" spans="10:11">
      <c r="J35336" s="1"/>
      <c r="K35336"/>
    </row>
    <row r="35337" spans="10:11">
      <c r="J35337" s="1"/>
      <c r="K35337"/>
    </row>
    <row r="35338" spans="10:11">
      <c r="J35338" s="1"/>
      <c r="K35338"/>
    </row>
    <row r="35339" spans="10:11">
      <c r="J35339" s="1"/>
      <c r="K35339"/>
    </row>
    <row r="35340" spans="10:11">
      <c r="J35340" s="1"/>
      <c r="K35340"/>
    </row>
    <row r="35341" spans="10:11">
      <c r="J35341" s="1"/>
      <c r="K35341"/>
    </row>
    <row r="35342" spans="10:11">
      <c r="J35342" s="1"/>
      <c r="K35342"/>
    </row>
    <row r="35343" spans="10:11">
      <c r="J35343" s="1"/>
      <c r="K35343"/>
    </row>
    <row r="35344" spans="10:11">
      <c r="J35344" s="1"/>
      <c r="K35344"/>
    </row>
    <row r="35345" spans="10:11">
      <c r="J35345" s="1"/>
      <c r="K35345"/>
    </row>
    <row r="35346" spans="10:11">
      <c r="J35346" s="1"/>
      <c r="K35346"/>
    </row>
    <row r="35347" spans="10:11">
      <c r="J35347" s="1"/>
      <c r="K35347"/>
    </row>
    <row r="35348" spans="10:11">
      <c r="J35348" s="1"/>
      <c r="K35348"/>
    </row>
    <row r="35349" spans="10:11">
      <c r="J35349" s="1"/>
      <c r="K35349"/>
    </row>
    <row r="35350" spans="10:11">
      <c r="J35350" s="1"/>
      <c r="K35350"/>
    </row>
    <row r="35351" spans="10:11">
      <c r="J35351" s="1"/>
      <c r="K35351"/>
    </row>
    <row r="35352" spans="10:11">
      <c r="J35352" s="1"/>
      <c r="K35352"/>
    </row>
    <row r="35353" spans="10:11">
      <c r="J35353" s="1"/>
      <c r="K35353"/>
    </row>
    <row r="35354" spans="10:11">
      <c r="J35354" s="1"/>
      <c r="K35354"/>
    </row>
    <row r="35355" spans="10:11">
      <c r="J35355" s="1"/>
      <c r="K35355"/>
    </row>
    <row r="35356" spans="10:11">
      <c r="J35356" s="1"/>
      <c r="K35356"/>
    </row>
    <row r="35357" spans="10:11">
      <c r="J35357" s="1"/>
      <c r="K35357"/>
    </row>
    <row r="35358" spans="10:11">
      <c r="J35358" s="1"/>
      <c r="K35358"/>
    </row>
    <row r="35359" spans="10:11">
      <c r="J35359" s="1"/>
      <c r="K35359"/>
    </row>
    <row r="35360" spans="10:11">
      <c r="J35360" s="1"/>
      <c r="K35360"/>
    </row>
    <row r="35361" spans="10:11">
      <c r="J35361" s="1"/>
      <c r="K35361"/>
    </row>
    <row r="35362" spans="10:11">
      <c r="J35362" s="1"/>
      <c r="K35362"/>
    </row>
    <row r="35363" spans="10:11">
      <c r="J35363" s="1"/>
      <c r="K35363"/>
    </row>
    <row r="35364" spans="10:11">
      <c r="J35364" s="1"/>
      <c r="K35364"/>
    </row>
    <row r="35365" spans="10:11">
      <c r="J35365" s="1"/>
      <c r="K35365"/>
    </row>
    <row r="35366" spans="10:11">
      <c r="J35366" s="1"/>
      <c r="K35366"/>
    </row>
    <row r="35367" spans="10:11">
      <c r="J35367" s="1"/>
      <c r="K35367"/>
    </row>
    <row r="35368" spans="10:11">
      <c r="J35368" s="1"/>
      <c r="K35368"/>
    </row>
    <row r="35369" spans="10:11">
      <c r="J35369" s="1"/>
      <c r="K35369"/>
    </row>
    <row r="35370" spans="10:11">
      <c r="J35370" s="1"/>
      <c r="K35370"/>
    </row>
    <row r="35371" spans="10:11">
      <c r="J35371" s="1"/>
      <c r="K35371"/>
    </row>
    <row r="35372" spans="10:11">
      <c r="J35372" s="1"/>
      <c r="K35372"/>
    </row>
    <row r="35373" spans="10:11">
      <c r="J35373" s="1"/>
      <c r="K35373"/>
    </row>
    <row r="35374" spans="10:11">
      <c r="J35374" s="1"/>
      <c r="K35374"/>
    </row>
    <row r="35375" spans="10:11">
      <c r="J35375" s="1"/>
      <c r="K35375"/>
    </row>
    <row r="35376" spans="10:11">
      <c r="J35376" s="1"/>
      <c r="K35376"/>
    </row>
    <row r="35377" spans="10:11">
      <c r="J35377" s="1"/>
      <c r="K35377"/>
    </row>
    <row r="35378" spans="10:11">
      <c r="J35378" s="1"/>
      <c r="K35378"/>
    </row>
    <row r="35379" spans="10:11">
      <c r="J35379" s="1"/>
      <c r="K35379"/>
    </row>
    <row r="35380" spans="10:11">
      <c r="J35380" s="1"/>
      <c r="K35380"/>
    </row>
    <row r="35381" spans="10:11">
      <c r="J35381" s="1"/>
      <c r="K35381"/>
    </row>
    <row r="35382" spans="10:11">
      <c r="J35382" s="1"/>
      <c r="K35382"/>
    </row>
    <row r="35383" spans="10:11">
      <c r="J35383" s="1"/>
      <c r="K35383"/>
    </row>
    <row r="35384" spans="10:11">
      <c r="J35384" s="1"/>
      <c r="K35384"/>
    </row>
    <row r="35385" spans="10:11">
      <c r="J35385" s="1"/>
      <c r="K35385"/>
    </row>
    <row r="35386" spans="10:11">
      <c r="J35386" s="1"/>
      <c r="K35386"/>
    </row>
    <row r="35387" spans="10:11">
      <c r="J35387" s="1"/>
      <c r="K35387"/>
    </row>
    <row r="35388" spans="10:11">
      <c r="J35388" s="1"/>
      <c r="K35388"/>
    </row>
    <row r="35389" spans="10:11">
      <c r="J35389" s="1"/>
      <c r="K35389"/>
    </row>
    <row r="35390" spans="10:11">
      <c r="J35390" s="1"/>
      <c r="K35390"/>
    </row>
    <row r="35391" spans="10:11">
      <c r="J35391" s="1"/>
      <c r="K35391"/>
    </row>
    <row r="35392" spans="10:11">
      <c r="J35392" s="1"/>
      <c r="K35392"/>
    </row>
    <row r="35393" spans="10:11">
      <c r="J35393" s="1"/>
      <c r="K35393"/>
    </row>
    <row r="35394" spans="10:11">
      <c r="J35394" s="1"/>
      <c r="K35394"/>
    </row>
    <row r="35395" spans="10:11">
      <c r="J35395" s="1"/>
      <c r="K35395"/>
    </row>
    <row r="35396" spans="10:11">
      <c r="J35396" s="1"/>
      <c r="K35396"/>
    </row>
    <row r="35397" spans="10:11">
      <c r="J35397" s="1"/>
      <c r="K35397"/>
    </row>
    <row r="35398" spans="10:11">
      <c r="J35398" s="1"/>
      <c r="K35398"/>
    </row>
    <row r="35399" spans="10:11">
      <c r="J35399" s="1"/>
      <c r="K35399"/>
    </row>
    <row r="35400" spans="10:11">
      <c r="J35400" s="1"/>
      <c r="K35400"/>
    </row>
    <row r="35401" spans="10:11">
      <c r="J35401" s="1"/>
      <c r="K35401"/>
    </row>
    <row r="35402" spans="10:11">
      <c r="J35402" s="1"/>
      <c r="K35402"/>
    </row>
    <row r="35403" spans="10:11">
      <c r="J35403" s="1"/>
      <c r="K35403"/>
    </row>
    <row r="35404" spans="10:11">
      <c r="J35404" s="1"/>
      <c r="K35404"/>
    </row>
    <row r="35405" spans="10:11">
      <c r="J35405" s="1"/>
      <c r="K35405"/>
    </row>
    <row r="35406" spans="10:11">
      <c r="J35406" s="1"/>
      <c r="K35406"/>
    </row>
    <row r="35407" spans="10:11">
      <c r="J35407" s="1"/>
      <c r="K35407"/>
    </row>
    <row r="35408" spans="10:11">
      <c r="J35408" s="1"/>
      <c r="K35408"/>
    </row>
    <row r="35409" spans="10:11">
      <c r="J35409" s="1"/>
      <c r="K35409"/>
    </row>
    <row r="35410" spans="10:11">
      <c r="J35410" s="1"/>
      <c r="K35410"/>
    </row>
    <row r="35411" spans="10:11">
      <c r="J35411" s="1"/>
      <c r="K35411"/>
    </row>
    <row r="35412" spans="10:11">
      <c r="J35412" s="1"/>
      <c r="K35412"/>
    </row>
    <row r="35413" spans="10:11">
      <c r="J35413" s="1"/>
      <c r="K35413"/>
    </row>
    <row r="35414" spans="10:11">
      <c r="J35414" s="1"/>
      <c r="K35414"/>
    </row>
    <row r="35415" spans="10:11">
      <c r="J35415" s="1"/>
      <c r="K35415"/>
    </row>
    <row r="35416" spans="10:11">
      <c r="J35416" s="1"/>
      <c r="K35416"/>
    </row>
    <row r="35417" spans="10:11">
      <c r="J35417" s="1"/>
      <c r="K35417"/>
    </row>
    <row r="35418" spans="10:11">
      <c r="J35418" s="1"/>
      <c r="K35418"/>
    </row>
    <row r="35419" spans="10:11">
      <c r="J35419" s="1"/>
      <c r="K35419"/>
    </row>
    <row r="35420" spans="10:11">
      <c r="J35420" s="1"/>
      <c r="K35420"/>
    </row>
    <row r="35421" spans="10:11">
      <c r="J35421" s="1"/>
      <c r="K35421"/>
    </row>
    <row r="35422" spans="10:11">
      <c r="J35422" s="1"/>
      <c r="K35422"/>
    </row>
    <row r="35423" spans="10:11">
      <c r="J35423" s="1"/>
      <c r="K35423"/>
    </row>
    <row r="35424" spans="10:11">
      <c r="J35424" s="1"/>
      <c r="K35424"/>
    </row>
    <row r="35425" spans="10:11">
      <c r="J35425" s="1"/>
      <c r="K35425"/>
    </row>
    <row r="35426" spans="10:11">
      <c r="J35426" s="1"/>
      <c r="K35426"/>
    </row>
    <row r="35427" spans="10:11">
      <c r="J35427" s="1"/>
      <c r="K35427"/>
    </row>
    <row r="35428" spans="10:11">
      <c r="J35428" s="1"/>
      <c r="K35428"/>
    </row>
    <row r="35429" spans="10:11">
      <c r="J35429" s="1"/>
      <c r="K35429"/>
    </row>
    <row r="35430" spans="10:11">
      <c r="J35430" s="1"/>
      <c r="K35430"/>
    </row>
    <row r="35431" spans="10:11">
      <c r="J35431" s="1"/>
      <c r="K35431"/>
    </row>
    <row r="35432" spans="10:11">
      <c r="J35432" s="1"/>
      <c r="K35432"/>
    </row>
    <row r="35433" spans="10:11">
      <c r="J35433" s="1"/>
      <c r="K35433"/>
    </row>
    <row r="35434" spans="10:11">
      <c r="J35434" s="1"/>
      <c r="K35434"/>
    </row>
    <row r="35435" spans="10:11">
      <c r="J35435" s="1"/>
      <c r="K35435"/>
    </row>
    <row r="35436" spans="10:11">
      <c r="J35436" s="1"/>
      <c r="K35436"/>
    </row>
    <row r="35437" spans="10:11">
      <c r="J35437" s="1"/>
      <c r="K35437"/>
    </row>
    <row r="35438" spans="10:11">
      <c r="J35438" s="1"/>
      <c r="K35438"/>
    </row>
    <row r="35439" spans="10:11">
      <c r="J35439" s="1"/>
      <c r="K35439"/>
    </row>
    <row r="35440" spans="10:11">
      <c r="J35440" s="1"/>
      <c r="K35440"/>
    </row>
    <row r="35441" spans="10:11">
      <c r="J35441" s="1"/>
      <c r="K35441"/>
    </row>
    <row r="35442" spans="10:11">
      <c r="J35442" s="1"/>
      <c r="K35442"/>
    </row>
    <row r="35443" spans="10:11">
      <c r="J35443" s="1"/>
      <c r="K35443"/>
    </row>
    <row r="35444" spans="10:11">
      <c r="J35444" s="1"/>
      <c r="K35444"/>
    </row>
    <row r="35445" spans="10:11">
      <c r="J35445" s="1"/>
      <c r="K35445"/>
    </row>
    <row r="35446" spans="10:11">
      <c r="J35446" s="1"/>
      <c r="K35446"/>
    </row>
    <row r="35447" spans="10:11">
      <c r="J35447" s="1"/>
      <c r="K35447"/>
    </row>
    <row r="35448" spans="10:11">
      <c r="J35448" s="1"/>
      <c r="K35448"/>
    </row>
    <row r="35449" spans="10:11">
      <c r="J35449" s="1"/>
      <c r="K35449"/>
    </row>
    <row r="35450" spans="10:11">
      <c r="J35450" s="1"/>
      <c r="K35450"/>
    </row>
    <row r="35451" spans="10:11">
      <c r="J35451" s="1"/>
      <c r="K35451"/>
    </row>
    <row r="35452" spans="10:11">
      <c r="J35452" s="1"/>
      <c r="K35452"/>
    </row>
    <row r="35453" spans="10:11">
      <c r="J35453" s="1"/>
      <c r="K35453"/>
    </row>
    <row r="35454" spans="10:11">
      <c r="J35454" s="1"/>
      <c r="K35454"/>
    </row>
    <row r="35455" spans="10:11">
      <c r="J35455" s="1"/>
      <c r="K35455"/>
    </row>
    <row r="35456" spans="10:11">
      <c r="J35456" s="1"/>
      <c r="K35456"/>
    </row>
    <row r="35457" spans="10:11">
      <c r="J35457" s="1"/>
      <c r="K35457"/>
    </row>
    <row r="35458" spans="10:11">
      <c r="J35458" s="1"/>
      <c r="K35458"/>
    </row>
    <row r="35459" spans="10:11">
      <c r="J35459" s="1"/>
      <c r="K35459"/>
    </row>
    <row r="35460" spans="10:11">
      <c r="J35460" s="1"/>
      <c r="K35460"/>
    </row>
    <row r="35461" spans="10:11">
      <c r="J35461" s="1"/>
      <c r="K35461"/>
    </row>
    <row r="35462" spans="10:11">
      <c r="J35462" s="1"/>
      <c r="K35462"/>
    </row>
    <row r="35463" spans="10:11">
      <c r="J35463" s="1"/>
      <c r="K35463"/>
    </row>
    <row r="35464" spans="10:11">
      <c r="J35464" s="1"/>
      <c r="K35464"/>
    </row>
    <row r="35465" spans="10:11">
      <c r="J35465" s="1"/>
      <c r="K35465"/>
    </row>
    <row r="35466" spans="10:11">
      <c r="J35466" s="1"/>
      <c r="K35466"/>
    </row>
    <row r="35467" spans="10:11">
      <c r="J35467" s="1"/>
      <c r="K35467"/>
    </row>
    <row r="35468" spans="10:11">
      <c r="J35468" s="1"/>
      <c r="K35468"/>
    </row>
    <row r="35469" spans="10:11">
      <c r="J35469" s="1"/>
      <c r="K35469"/>
    </row>
    <row r="35470" spans="10:11">
      <c r="J35470" s="1"/>
      <c r="K35470"/>
    </row>
    <row r="35471" spans="10:11">
      <c r="J35471" s="1"/>
      <c r="K35471"/>
    </row>
    <row r="35472" spans="10:11">
      <c r="J35472" s="1"/>
      <c r="K35472"/>
    </row>
    <row r="35473" spans="10:11">
      <c r="J35473" s="1"/>
      <c r="K35473"/>
    </row>
    <row r="35474" spans="10:11">
      <c r="J35474" s="1"/>
      <c r="K35474"/>
    </row>
    <row r="35475" spans="10:11">
      <c r="J35475" s="1"/>
      <c r="K35475"/>
    </row>
    <row r="35476" spans="10:11">
      <c r="J35476" s="1"/>
      <c r="K35476"/>
    </row>
    <row r="35477" spans="10:11">
      <c r="J35477" s="1"/>
      <c r="K35477"/>
    </row>
    <row r="35478" spans="10:11">
      <c r="J35478" s="1"/>
      <c r="K35478"/>
    </row>
    <row r="35479" spans="10:11">
      <c r="J35479" s="1"/>
      <c r="K35479"/>
    </row>
    <row r="35480" spans="10:11">
      <c r="J35480" s="1"/>
      <c r="K35480"/>
    </row>
    <row r="35481" spans="10:11">
      <c r="J35481" s="1"/>
      <c r="K35481"/>
    </row>
    <row r="35482" spans="10:11">
      <c r="J35482" s="1"/>
      <c r="K35482"/>
    </row>
    <row r="35483" spans="10:11">
      <c r="J35483" s="1"/>
      <c r="K35483"/>
    </row>
    <row r="35484" spans="10:11">
      <c r="J35484" s="1"/>
      <c r="K35484"/>
    </row>
    <row r="35485" spans="10:11">
      <c r="J35485" s="1"/>
      <c r="K35485"/>
    </row>
    <row r="35486" spans="10:11">
      <c r="J35486" s="1"/>
      <c r="K35486"/>
    </row>
    <row r="35487" spans="10:11">
      <c r="J35487" s="1"/>
      <c r="K35487"/>
    </row>
    <row r="35488" spans="10:11">
      <c r="J35488" s="1"/>
      <c r="K35488"/>
    </row>
    <row r="35489" spans="10:11">
      <c r="J35489" s="1"/>
      <c r="K35489"/>
    </row>
    <row r="35490" spans="10:11">
      <c r="J35490" s="1"/>
      <c r="K35490"/>
    </row>
    <row r="35491" spans="10:11">
      <c r="J35491" s="1"/>
      <c r="K35491"/>
    </row>
    <row r="35492" spans="10:11">
      <c r="J35492" s="1"/>
      <c r="K35492"/>
    </row>
    <row r="35493" spans="10:11">
      <c r="J35493" s="1"/>
      <c r="K35493"/>
    </row>
    <row r="35494" spans="10:11">
      <c r="J35494" s="1"/>
      <c r="K35494"/>
    </row>
    <row r="35495" spans="10:11">
      <c r="J35495" s="1"/>
      <c r="K35495"/>
    </row>
    <row r="35496" spans="10:11">
      <c r="J35496" s="1"/>
      <c r="K35496"/>
    </row>
    <row r="35497" spans="10:11">
      <c r="J35497" s="1"/>
      <c r="K35497"/>
    </row>
    <row r="35498" spans="10:11">
      <c r="J35498" s="1"/>
      <c r="K35498"/>
    </row>
    <row r="35499" spans="10:11">
      <c r="J35499" s="1"/>
      <c r="K35499"/>
    </row>
    <row r="35500" spans="10:11">
      <c r="J35500" s="1"/>
      <c r="K35500"/>
    </row>
    <row r="35501" spans="10:11">
      <c r="J35501" s="1"/>
      <c r="K35501"/>
    </row>
    <row r="35502" spans="10:11">
      <c r="J35502" s="1"/>
      <c r="K35502"/>
    </row>
    <row r="35503" spans="10:11">
      <c r="J35503" s="1"/>
      <c r="K35503"/>
    </row>
    <row r="35504" spans="10:11">
      <c r="J35504" s="1"/>
      <c r="K35504"/>
    </row>
    <row r="35505" spans="10:11">
      <c r="J35505" s="1"/>
      <c r="K35505"/>
    </row>
    <row r="35506" spans="10:11">
      <c r="J35506" s="1"/>
      <c r="K35506"/>
    </row>
    <row r="35507" spans="10:11">
      <c r="J35507" s="1"/>
      <c r="K35507"/>
    </row>
    <row r="35508" spans="10:11">
      <c r="J35508" s="1"/>
      <c r="K35508"/>
    </row>
    <row r="35509" spans="10:11">
      <c r="J35509" s="1"/>
      <c r="K35509"/>
    </row>
    <row r="35510" spans="10:11">
      <c r="J35510" s="1"/>
      <c r="K35510"/>
    </row>
    <row r="35511" spans="10:11">
      <c r="J35511" s="1"/>
      <c r="K35511"/>
    </row>
    <row r="35512" spans="10:11">
      <c r="J35512" s="1"/>
      <c r="K35512"/>
    </row>
    <row r="35513" spans="10:11">
      <c r="J35513" s="1"/>
      <c r="K35513"/>
    </row>
    <row r="35514" spans="10:11">
      <c r="J35514" s="1"/>
      <c r="K35514"/>
    </row>
    <row r="35515" spans="10:11">
      <c r="J35515" s="1"/>
      <c r="K35515"/>
    </row>
    <row r="35516" spans="10:11">
      <c r="J35516" s="1"/>
      <c r="K35516"/>
    </row>
    <row r="35517" spans="10:11">
      <c r="J35517" s="1"/>
      <c r="K35517"/>
    </row>
    <row r="35518" spans="10:11">
      <c r="J35518" s="1"/>
      <c r="K35518"/>
    </row>
    <row r="35519" spans="10:11">
      <c r="J35519" s="1"/>
      <c r="K35519"/>
    </row>
    <row r="35520" spans="10:11">
      <c r="J35520" s="1"/>
      <c r="K35520"/>
    </row>
    <row r="35521" spans="10:11">
      <c r="J35521" s="1"/>
      <c r="K35521"/>
    </row>
    <row r="35522" spans="10:11">
      <c r="J35522" s="1"/>
      <c r="K35522"/>
    </row>
    <row r="35523" spans="10:11">
      <c r="J35523" s="1"/>
      <c r="K35523"/>
    </row>
    <row r="35524" spans="10:11">
      <c r="J35524" s="1"/>
      <c r="K35524"/>
    </row>
    <row r="35525" spans="10:11">
      <c r="J35525" s="1"/>
      <c r="K35525"/>
    </row>
    <row r="35526" spans="10:11">
      <c r="J35526" s="1"/>
      <c r="K35526"/>
    </row>
    <row r="35527" spans="10:11">
      <c r="J35527" s="1"/>
      <c r="K35527"/>
    </row>
    <row r="35528" spans="10:11">
      <c r="J35528" s="1"/>
      <c r="K35528"/>
    </row>
    <row r="35529" spans="10:11">
      <c r="J35529" s="1"/>
      <c r="K35529"/>
    </row>
    <row r="35530" spans="10:11">
      <c r="J35530" s="1"/>
      <c r="K35530"/>
    </row>
    <row r="35531" spans="10:11">
      <c r="J35531" s="1"/>
      <c r="K35531"/>
    </row>
    <row r="35532" spans="10:11">
      <c r="J35532" s="1"/>
      <c r="K35532"/>
    </row>
    <row r="35533" spans="10:11">
      <c r="J35533" s="1"/>
      <c r="K35533"/>
    </row>
    <row r="35534" spans="10:11">
      <c r="J35534" s="1"/>
      <c r="K35534"/>
    </row>
    <row r="35535" spans="10:11">
      <c r="J35535" s="1"/>
      <c r="K35535"/>
    </row>
    <row r="35536" spans="10:11">
      <c r="J35536" s="1"/>
      <c r="K35536"/>
    </row>
    <row r="35537" spans="10:11">
      <c r="J35537" s="1"/>
      <c r="K35537"/>
    </row>
    <row r="35538" spans="10:11">
      <c r="J35538" s="1"/>
      <c r="K35538"/>
    </row>
    <row r="35539" spans="10:11">
      <c r="J35539" s="1"/>
      <c r="K35539"/>
    </row>
    <row r="35540" spans="10:11">
      <c r="J35540" s="1"/>
      <c r="K35540"/>
    </row>
    <row r="35541" spans="10:11">
      <c r="J35541" s="1"/>
      <c r="K35541"/>
    </row>
    <row r="35542" spans="10:11">
      <c r="J35542" s="1"/>
      <c r="K35542"/>
    </row>
    <row r="35543" spans="10:11">
      <c r="J35543" s="1"/>
      <c r="K35543"/>
    </row>
    <row r="35544" spans="10:11">
      <c r="J35544" s="1"/>
      <c r="K35544"/>
    </row>
    <row r="35545" spans="10:11">
      <c r="J35545" s="1"/>
      <c r="K35545"/>
    </row>
    <row r="35546" spans="10:11">
      <c r="J35546" s="1"/>
      <c r="K35546"/>
    </row>
    <row r="35547" spans="10:11">
      <c r="J35547" s="1"/>
      <c r="K35547"/>
    </row>
    <row r="35548" spans="10:11">
      <c r="J35548" s="1"/>
      <c r="K35548"/>
    </row>
    <row r="35549" spans="10:11">
      <c r="J35549" s="1"/>
      <c r="K35549"/>
    </row>
    <row r="35550" spans="10:11">
      <c r="J35550" s="1"/>
      <c r="K35550"/>
    </row>
    <row r="35551" spans="10:11">
      <c r="J35551" s="1"/>
      <c r="K35551"/>
    </row>
    <row r="35552" spans="10:11">
      <c r="J35552" s="1"/>
      <c r="K35552"/>
    </row>
    <row r="35553" spans="10:11">
      <c r="J35553" s="1"/>
      <c r="K35553"/>
    </row>
    <row r="35554" spans="10:11">
      <c r="J35554" s="1"/>
      <c r="K35554"/>
    </row>
    <row r="35555" spans="10:11">
      <c r="J35555" s="1"/>
      <c r="K35555"/>
    </row>
    <row r="35556" spans="10:11">
      <c r="J35556" s="1"/>
      <c r="K35556"/>
    </row>
    <row r="35557" spans="10:11">
      <c r="J35557" s="1"/>
      <c r="K35557"/>
    </row>
    <row r="35558" spans="10:11">
      <c r="J35558" s="1"/>
      <c r="K35558"/>
    </row>
    <row r="35559" spans="10:11">
      <c r="J35559" s="1"/>
      <c r="K35559"/>
    </row>
    <row r="35560" spans="10:11">
      <c r="J35560" s="1"/>
      <c r="K35560"/>
    </row>
    <row r="35561" spans="10:11">
      <c r="J35561" s="1"/>
      <c r="K35561"/>
    </row>
    <row r="35562" spans="10:11">
      <c r="J35562" s="1"/>
      <c r="K35562"/>
    </row>
    <row r="35563" spans="10:11">
      <c r="J35563" s="1"/>
      <c r="K35563"/>
    </row>
    <row r="35564" spans="10:11">
      <c r="J35564" s="1"/>
      <c r="K35564"/>
    </row>
    <row r="35565" spans="10:11">
      <c r="J35565" s="1"/>
      <c r="K35565"/>
    </row>
    <row r="35566" spans="10:11">
      <c r="J35566" s="1"/>
      <c r="K35566"/>
    </row>
    <row r="35567" spans="10:11">
      <c r="J35567" s="1"/>
      <c r="K35567"/>
    </row>
    <row r="35568" spans="10:11">
      <c r="J35568" s="1"/>
      <c r="K35568"/>
    </row>
    <row r="35569" spans="10:11">
      <c r="J35569" s="1"/>
      <c r="K35569"/>
    </row>
    <row r="35570" spans="10:11">
      <c r="J35570" s="1"/>
      <c r="K35570"/>
    </row>
    <row r="35571" spans="10:11">
      <c r="J35571" s="1"/>
      <c r="K35571"/>
    </row>
    <row r="35572" spans="10:11">
      <c r="J35572" s="1"/>
      <c r="K35572"/>
    </row>
    <row r="35573" spans="10:11">
      <c r="J35573" s="1"/>
      <c r="K35573"/>
    </row>
    <row r="35574" spans="10:11">
      <c r="J35574" s="1"/>
      <c r="K35574"/>
    </row>
    <row r="35575" spans="10:11">
      <c r="J35575" s="1"/>
      <c r="K35575"/>
    </row>
    <row r="35576" spans="10:11">
      <c r="J35576" s="1"/>
      <c r="K35576"/>
    </row>
    <row r="35577" spans="10:11">
      <c r="J35577" s="1"/>
      <c r="K35577"/>
    </row>
    <row r="35578" spans="10:11">
      <c r="J35578" s="1"/>
      <c r="K35578"/>
    </row>
    <row r="35579" spans="10:11">
      <c r="J35579" s="1"/>
      <c r="K35579"/>
    </row>
    <row r="35580" spans="10:11">
      <c r="J35580" s="1"/>
      <c r="K35580"/>
    </row>
    <row r="35581" spans="10:11">
      <c r="J35581" s="1"/>
      <c r="K35581"/>
    </row>
    <row r="35582" spans="10:11">
      <c r="J35582" s="1"/>
      <c r="K35582"/>
    </row>
    <row r="35583" spans="10:11">
      <c r="J35583" s="1"/>
      <c r="K35583"/>
    </row>
    <row r="35584" spans="10:11">
      <c r="J35584" s="1"/>
      <c r="K35584"/>
    </row>
    <row r="35585" spans="10:11">
      <c r="J35585" s="1"/>
      <c r="K35585"/>
    </row>
    <row r="35586" spans="10:11">
      <c r="J35586" s="1"/>
      <c r="K35586"/>
    </row>
    <row r="35587" spans="10:11">
      <c r="J35587" s="1"/>
      <c r="K35587"/>
    </row>
    <row r="35588" spans="10:11">
      <c r="J35588" s="1"/>
      <c r="K35588"/>
    </row>
    <row r="35589" spans="10:11">
      <c r="J35589" s="1"/>
      <c r="K35589"/>
    </row>
    <row r="35590" spans="10:11">
      <c r="J35590" s="1"/>
      <c r="K35590"/>
    </row>
    <row r="35591" spans="10:11">
      <c r="J35591" s="1"/>
      <c r="K35591"/>
    </row>
    <row r="35592" spans="10:11">
      <c r="J35592" s="1"/>
      <c r="K35592"/>
    </row>
    <row r="35593" spans="10:11">
      <c r="J35593" s="1"/>
      <c r="K35593"/>
    </row>
    <row r="35594" spans="10:11">
      <c r="J35594" s="1"/>
      <c r="K35594"/>
    </row>
    <row r="35595" spans="10:11">
      <c r="J35595" s="1"/>
      <c r="K35595"/>
    </row>
    <row r="35596" spans="10:11">
      <c r="J35596" s="1"/>
      <c r="K35596"/>
    </row>
    <row r="35597" spans="10:11">
      <c r="J35597" s="1"/>
      <c r="K35597"/>
    </row>
    <row r="35598" spans="10:11">
      <c r="J35598" s="1"/>
      <c r="K35598"/>
    </row>
    <row r="35599" spans="10:11">
      <c r="J35599" s="1"/>
      <c r="K35599"/>
    </row>
    <row r="35600" spans="10:11">
      <c r="J35600" s="1"/>
      <c r="K35600"/>
    </row>
    <row r="35601" spans="10:11">
      <c r="J35601" s="1"/>
      <c r="K35601"/>
    </row>
    <row r="35602" spans="10:11">
      <c r="J35602" s="1"/>
      <c r="K35602"/>
    </row>
    <row r="35603" spans="10:11">
      <c r="J35603" s="1"/>
      <c r="K35603"/>
    </row>
    <row r="35604" spans="10:11">
      <c r="J35604" s="1"/>
      <c r="K35604"/>
    </row>
    <row r="35605" spans="10:11">
      <c r="J35605" s="1"/>
      <c r="K35605"/>
    </row>
    <row r="35606" spans="10:11">
      <c r="J35606" s="1"/>
      <c r="K35606"/>
    </row>
    <row r="35607" spans="10:11">
      <c r="J35607" s="1"/>
      <c r="K35607"/>
    </row>
    <row r="35608" spans="10:11">
      <c r="J35608" s="1"/>
      <c r="K35608"/>
    </row>
    <row r="35609" spans="10:11">
      <c r="J35609" s="1"/>
      <c r="K35609"/>
    </row>
    <row r="35610" spans="10:11">
      <c r="J35610" s="1"/>
      <c r="K35610"/>
    </row>
    <row r="35611" spans="10:11">
      <c r="J35611" s="1"/>
      <c r="K35611"/>
    </row>
    <row r="35612" spans="10:11">
      <c r="J35612" s="1"/>
      <c r="K35612"/>
    </row>
    <row r="35613" spans="10:11">
      <c r="J35613" s="1"/>
      <c r="K35613"/>
    </row>
    <row r="35614" spans="10:11">
      <c r="J35614" s="1"/>
      <c r="K35614"/>
    </row>
    <row r="35615" spans="10:11">
      <c r="J35615" s="1"/>
      <c r="K35615"/>
    </row>
    <row r="35616" spans="10:11">
      <c r="J35616" s="1"/>
      <c r="K35616"/>
    </row>
    <row r="35617" spans="10:11">
      <c r="J35617" s="1"/>
      <c r="K35617"/>
    </row>
    <row r="35618" spans="10:11">
      <c r="J35618" s="1"/>
      <c r="K35618"/>
    </row>
    <row r="35619" spans="10:11">
      <c r="J35619" s="1"/>
      <c r="K35619"/>
    </row>
    <row r="35620" spans="10:11">
      <c r="J35620" s="1"/>
      <c r="K35620"/>
    </row>
    <row r="35621" spans="10:11">
      <c r="J35621" s="1"/>
      <c r="K35621"/>
    </row>
    <row r="35622" spans="10:11">
      <c r="J35622" s="1"/>
      <c r="K35622"/>
    </row>
    <row r="35623" spans="10:11">
      <c r="J35623" s="1"/>
      <c r="K35623"/>
    </row>
    <row r="35624" spans="10:11">
      <c r="J35624" s="1"/>
      <c r="K35624"/>
    </row>
    <row r="35625" spans="10:11">
      <c r="J35625" s="1"/>
      <c r="K35625"/>
    </row>
    <row r="35626" spans="10:11">
      <c r="J35626" s="1"/>
      <c r="K35626"/>
    </row>
    <row r="35627" spans="10:11">
      <c r="J35627" s="1"/>
      <c r="K35627"/>
    </row>
    <row r="35628" spans="10:11">
      <c r="J35628" s="1"/>
      <c r="K35628"/>
    </row>
    <row r="35629" spans="10:11">
      <c r="J35629" s="1"/>
      <c r="K35629"/>
    </row>
    <row r="35630" spans="10:11">
      <c r="J35630" s="1"/>
      <c r="K35630"/>
    </row>
    <row r="35631" spans="10:11">
      <c r="J35631" s="1"/>
      <c r="K35631"/>
    </row>
    <row r="35632" spans="10:11">
      <c r="J35632" s="1"/>
      <c r="K35632"/>
    </row>
    <row r="35633" spans="10:11">
      <c r="J35633" s="1"/>
      <c r="K35633"/>
    </row>
    <row r="35634" spans="10:11">
      <c r="J35634" s="1"/>
      <c r="K35634"/>
    </row>
    <row r="35635" spans="10:11">
      <c r="J35635" s="1"/>
      <c r="K35635"/>
    </row>
    <row r="35636" spans="10:11">
      <c r="J35636" s="1"/>
      <c r="K35636"/>
    </row>
    <row r="35637" spans="10:11">
      <c r="J35637" s="1"/>
      <c r="K35637"/>
    </row>
    <row r="35638" spans="10:11">
      <c r="J35638" s="1"/>
      <c r="K35638"/>
    </row>
    <row r="35639" spans="10:11">
      <c r="J35639" s="1"/>
      <c r="K35639"/>
    </row>
    <row r="35640" spans="10:11">
      <c r="J35640" s="1"/>
      <c r="K35640"/>
    </row>
    <row r="35641" spans="10:11">
      <c r="J35641" s="1"/>
      <c r="K35641"/>
    </row>
    <row r="35642" spans="10:11">
      <c r="J35642" s="1"/>
      <c r="K35642"/>
    </row>
    <row r="35643" spans="10:11">
      <c r="J35643" s="1"/>
      <c r="K35643"/>
    </row>
    <row r="35644" spans="10:11">
      <c r="J35644" s="1"/>
      <c r="K35644"/>
    </row>
    <row r="35645" spans="10:11">
      <c r="J35645" s="1"/>
      <c r="K35645"/>
    </row>
    <row r="35646" spans="10:11">
      <c r="J35646" s="1"/>
      <c r="K35646"/>
    </row>
    <row r="35647" spans="10:11">
      <c r="J35647" s="1"/>
      <c r="K35647"/>
    </row>
    <row r="35648" spans="10:11">
      <c r="J35648" s="1"/>
      <c r="K35648"/>
    </row>
    <row r="35649" spans="10:11">
      <c r="J35649" s="1"/>
      <c r="K35649"/>
    </row>
    <row r="35650" spans="10:11">
      <c r="J35650" s="1"/>
      <c r="K35650"/>
    </row>
    <row r="35651" spans="10:11">
      <c r="J35651" s="1"/>
      <c r="K35651"/>
    </row>
    <row r="35652" spans="10:11">
      <c r="J35652" s="1"/>
      <c r="K35652"/>
    </row>
    <row r="35653" spans="10:11">
      <c r="J35653" s="1"/>
      <c r="K35653"/>
    </row>
    <row r="35654" spans="10:11">
      <c r="J35654" s="1"/>
      <c r="K35654"/>
    </row>
    <row r="35655" spans="10:11">
      <c r="J35655" s="1"/>
      <c r="K35655"/>
    </row>
    <row r="35656" spans="10:11">
      <c r="J35656" s="1"/>
      <c r="K35656"/>
    </row>
    <row r="35657" spans="10:11">
      <c r="J35657" s="1"/>
      <c r="K35657"/>
    </row>
    <row r="35658" spans="10:11">
      <c r="J35658" s="1"/>
      <c r="K35658"/>
    </row>
    <row r="35659" spans="10:11">
      <c r="J35659" s="1"/>
      <c r="K35659"/>
    </row>
    <row r="35660" spans="10:11">
      <c r="J35660" s="1"/>
      <c r="K35660"/>
    </row>
    <row r="35661" spans="10:11">
      <c r="J35661" s="1"/>
      <c r="K35661"/>
    </row>
    <row r="35662" spans="10:11">
      <c r="J35662" s="1"/>
      <c r="K35662"/>
    </row>
    <row r="35663" spans="10:11">
      <c r="J35663" s="1"/>
      <c r="K35663"/>
    </row>
    <row r="35664" spans="10:11">
      <c r="J35664" s="1"/>
      <c r="K35664"/>
    </row>
    <row r="35665" spans="10:11">
      <c r="J35665" s="1"/>
      <c r="K35665"/>
    </row>
    <row r="35666" spans="10:11">
      <c r="J35666" s="1"/>
      <c r="K35666"/>
    </row>
    <row r="35667" spans="10:11">
      <c r="J35667" s="1"/>
      <c r="K35667"/>
    </row>
    <row r="35668" spans="10:11">
      <c r="J35668" s="1"/>
      <c r="K35668"/>
    </row>
    <row r="35669" spans="10:11">
      <c r="J35669" s="1"/>
      <c r="K35669"/>
    </row>
    <row r="35670" spans="10:11">
      <c r="J35670" s="1"/>
      <c r="K35670"/>
    </row>
    <row r="35671" spans="10:11">
      <c r="J35671" s="1"/>
      <c r="K35671"/>
    </row>
    <row r="35672" spans="10:11">
      <c r="J35672" s="1"/>
      <c r="K35672"/>
    </row>
    <row r="35673" spans="10:11">
      <c r="J35673" s="1"/>
      <c r="K35673"/>
    </row>
    <row r="35674" spans="10:11">
      <c r="J35674" s="1"/>
      <c r="K35674"/>
    </row>
    <row r="35675" spans="10:11">
      <c r="J35675" s="1"/>
      <c r="K35675"/>
    </row>
    <row r="35676" spans="10:11">
      <c r="J35676" s="1"/>
      <c r="K35676"/>
    </row>
    <row r="35677" spans="10:11">
      <c r="J35677" s="1"/>
      <c r="K35677"/>
    </row>
    <row r="35678" spans="10:11">
      <c r="J35678" s="1"/>
      <c r="K35678"/>
    </row>
    <row r="35679" spans="10:11">
      <c r="J35679" s="1"/>
      <c r="K35679"/>
    </row>
    <row r="35680" spans="10:11">
      <c r="J35680" s="1"/>
      <c r="K35680"/>
    </row>
    <row r="35681" spans="10:11">
      <c r="J35681" s="1"/>
      <c r="K35681"/>
    </row>
    <row r="35682" spans="10:11">
      <c r="J35682" s="1"/>
      <c r="K35682"/>
    </row>
    <row r="35683" spans="10:11">
      <c r="J35683" s="1"/>
      <c r="K35683"/>
    </row>
    <row r="35684" spans="10:11">
      <c r="J35684" s="1"/>
      <c r="K35684"/>
    </row>
    <row r="35685" spans="10:11">
      <c r="J35685" s="1"/>
      <c r="K35685"/>
    </row>
    <row r="35686" spans="10:11">
      <c r="J35686" s="1"/>
      <c r="K35686"/>
    </row>
    <row r="35687" spans="10:11">
      <c r="J35687" s="1"/>
      <c r="K35687"/>
    </row>
    <row r="35688" spans="10:11">
      <c r="J35688" s="1"/>
      <c r="K35688"/>
    </row>
    <row r="35689" spans="10:11">
      <c r="J35689" s="1"/>
      <c r="K35689"/>
    </row>
    <row r="35690" spans="10:11">
      <c r="J35690" s="1"/>
      <c r="K35690"/>
    </row>
    <row r="35691" spans="10:11">
      <c r="J35691" s="1"/>
      <c r="K35691"/>
    </row>
    <row r="35692" spans="10:11">
      <c r="J35692" s="1"/>
      <c r="K35692"/>
    </row>
    <row r="35693" spans="10:11">
      <c r="J35693" s="1"/>
      <c r="K35693"/>
    </row>
    <row r="35694" spans="10:11">
      <c r="J35694" s="1"/>
      <c r="K35694"/>
    </row>
    <row r="35695" spans="10:11">
      <c r="J35695" s="1"/>
      <c r="K35695"/>
    </row>
    <row r="35696" spans="10:11">
      <c r="J35696" s="1"/>
      <c r="K35696"/>
    </row>
    <row r="35697" spans="10:11">
      <c r="J35697" s="1"/>
      <c r="K35697"/>
    </row>
    <row r="35698" spans="10:11">
      <c r="J35698" s="1"/>
      <c r="K35698"/>
    </row>
    <row r="35699" spans="10:11">
      <c r="J35699" s="1"/>
      <c r="K35699"/>
    </row>
    <row r="35700" spans="10:11">
      <c r="J35700" s="1"/>
      <c r="K35700"/>
    </row>
    <row r="35701" spans="10:11">
      <c r="J35701" s="1"/>
      <c r="K35701"/>
    </row>
    <row r="35702" spans="10:11">
      <c r="J35702" s="1"/>
      <c r="K35702"/>
    </row>
    <row r="35703" spans="10:11">
      <c r="J35703" s="1"/>
      <c r="K35703"/>
    </row>
    <row r="35704" spans="10:11">
      <c r="J35704" s="1"/>
      <c r="K35704"/>
    </row>
    <row r="35705" spans="10:11">
      <c r="J35705" s="1"/>
      <c r="K35705"/>
    </row>
    <row r="35706" spans="10:11">
      <c r="J35706" s="1"/>
      <c r="K35706"/>
    </row>
    <row r="35707" spans="10:11">
      <c r="J35707" s="1"/>
      <c r="K35707"/>
    </row>
    <row r="35708" spans="10:11">
      <c r="J35708" s="1"/>
      <c r="K35708"/>
    </row>
    <row r="35709" spans="10:11">
      <c r="J35709" s="1"/>
      <c r="K35709"/>
    </row>
    <row r="35710" spans="10:11">
      <c r="J35710" s="1"/>
      <c r="K35710"/>
    </row>
    <row r="35711" spans="10:11">
      <c r="J35711" s="1"/>
      <c r="K35711"/>
    </row>
    <row r="35712" spans="10:11">
      <c r="J35712" s="1"/>
      <c r="K35712"/>
    </row>
    <row r="35713" spans="10:11">
      <c r="J35713" s="1"/>
      <c r="K35713"/>
    </row>
    <row r="35714" spans="10:11">
      <c r="J35714" s="1"/>
      <c r="K35714"/>
    </row>
    <row r="35715" spans="10:11">
      <c r="J35715" s="1"/>
      <c r="K35715"/>
    </row>
    <row r="35716" spans="10:11">
      <c r="J35716" s="1"/>
      <c r="K35716"/>
    </row>
    <row r="35717" spans="10:11">
      <c r="J35717" s="1"/>
      <c r="K35717"/>
    </row>
    <row r="35718" spans="10:11">
      <c r="J35718" s="1"/>
      <c r="K35718"/>
    </row>
    <row r="35719" spans="10:11">
      <c r="J35719" s="1"/>
      <c r="K35719"/>
    </row>
    <row r="35720" spans="10:11">
      <c r="J35720" s="1"/>
      <c r="K35720"/>
    </row>
    <row r="35721" spans="10:11">
      <c r="J35721" s="1"/>
      <c r="K35721"/>
    </row>
    <row r="35722" spans="10:11">
      <c r="J35722" s="1"/>
      <c r="K35722"/>
    </row>
    <row r="35723" spans="10:11">
      <c r="J35723" s="1"/>
      <c r="K35723"/>
    </row>
    <row r="35724" spans="10:11">
      <c r="J35724" s="1"/>
      <c r="K35724"/>
    </row>
    <row r="35725" spans="10:11">
      <c r="J35725" s="1"/>
      <c r="K35725"/>
    </row>
    <row r="35726" spans="10:11">
      <c r="J35726" s="1"/>
      <c r="K35726"/>
    </row>
    <row r="35727" spans="10:11">
      <c r="J35727" s="1"/>
      <c r="K35727"/>
    </row>
    <row r="35728" spans="10:11">
      <c r="J35728" s="1"/>
      <c r="K35728"/>
    </row>
    <row r="35729" spans="10:11">
      <c r="J35729" s="1"/>
      <c r="K35729"/>
    </row>
    <row r="35730" spans="10:11">
      <c r="J35730" s="1"/>
      <c r="K35730"/>
    </row>
    <row r="35731" spans="10:11">
      <c r="J35731" s="1"/>
      <c r="K35731"/>
    </row>
    <row r="35732" spans="10:11">
      <c r="J35732" s="1"/>
      <c r="K35732"/>
    </row>
    <row r="35733" spans="10:11">
      <c r="J35733" s="1"/>
      <c r="K35733"/>
    </row>
    <row r="35734" spans="10:11">
      <c r="J35734" s="1"/>
      <c r="K35734"/>
    </row>
    <row r="35735" spans="10:11">
      <c r="J35735" s="1"/>
      <c r="K35735"/>
    </row>
    <row r="35736" spans="10:11">
      <c r="J35736" s="1"/>
      <c r="K35736"/>
    </row>
    <row r="35737" spans="10:11">
      <c r="J35737" s="1"/>
      <c r="K35737"/>
    </row>
    <row r="35738" spans="10:11">
      <c r="J35738" s="1"/>
      <c r="K35738"/>
    </row>
    <row r="35739" spans="10:11">
      <c r="J35739" s="1"/>
      <c r="K35739"/>
    </row>
    <row r="35740" spans="10:11">
      <c r="J35740" s="1"/>
      <c r="K35740"/>
    </row>
    <row r="35741" spans="10:11">
      <c r="J35741" s="1"/>
      <c r="K35741"/>
    </row>
    <row r="35742" spans="10:11">
      <c r="J35742" s="1"/>
      <c r="K35742"/>
    </row>
    <row r="35743" spans="10:11">
      <c r="J35743" s="1"/>
      <c r="K35743"/>
    </row>
    <row r="35744" spans="10:11">
      <c r="J35744" s="1"/>
      <c r="K35744"/>
    </row>
    <row r="35745" spans="10:11">
      <c r="J35745" s="1"/>
      <c r="K35745"/>
    </row>
    <row r="35746" spans="10:11">
      <c r="J35746" s="1"/>
      <c r="K35746"/>
    </row>
    <row r="35747" spans="10:11">
      <c r="J35747" s="1"/>
      <c r="K35747"/>
    </row>
    <row r="35748" spans="10:11">
      <c r="J35748" s="1"/>
      <c r="K35748"/>
    </row>
    <row r="35749" spans="10:11">
      <c r="J35749" s="1"/>
      <c r="K35749"/>
    </row>
    <row r="35750" spans="10:11">
      <c r="J35750" s="1"/>
      <c r="K35750"/>
    </row>
    <row r="35751" spans="10:11">
      <c r="J35751" s="1"/>
      <c r="K35751"/>
    </row>
    <row r="35752" spans="10:11">
      <c r="J35752" s="1"/>
      <c r="K35752"/>
    </row>
    <row r="35753" spans="10:11">
      <c r="J35753" s="1"/>
      <c r="K35753"/>
    </row>
    <row r="35754" spans="10:11">
      <c r="J35754" s="1"/>
      <c r="K35754"/>
    </row>
    <row r="35755" spans="10:11">
      <c r="J35755" s="1"/>
      <c r="K35755"/>
    </row>
    <row r="35756" spans="10:11">
      <c r="J35756" s="1"/>
      <c r="K35756"/>
    </row>
    <row r="35757" spans="10:11">
      <c r="J35757" s="1"/>
      <c r="K35757"/>
    </row>
    <row r="35758" spans="10:11">
      <c r="J35758" s="1"/>
      <c r="K35758"/>
    </row>
    <row r="35759" spans="10:11">
      <c r="J35759" s="1"/>
      <c r="K35759"/>
    </row>
    <row r="35760" spans="10:11">
      <c r="J35760" s="1"/>
      <c r="K35760"/>
    </row>
    <row r="35761" spans="10:11">
      <c r="J35761" s="1"/>
      <c r="K35761"/>
    </row>
    <row r="35762" spans="10:11">
      <c r="J35762" s="1"/>
      <c r="K35762"/>
    </row>
    <row r="35763" spans="10:11">
      <c r="J35763" s="1"/>
      <c r="K35763"/>
    </row>
    <row r="35764" spans="10:11">
      <c r="J35764" s="1"/>
      <c r="K35764"/>
    </row>
    <row r="35765" spans="10:11">
      <c r="J35765" s="1"/>
      <c r="K35765"/>
    </row>
    <row r="35766" spans="10:11">
      <c r="J35766" s="1"/>
      <c r="K35766"/>
    </row>
    <row r="35767" spans="10:11">
      <c r="J35767" s="1"/>
      <c r="K35767"/>
    </row>
    <row r="35768" spans="10:11">
      <c r="J35768" s="1"/>
      <c r="K35768"/>
    </row>
    <row r="35769" spans="10:11">
      <c r="J35769" s="1"/>
      <c r="K35769"/>
    </row>
    <row r="35770" spans="10:11">
      <c r="J35770" s="1"/>
      <c r="K35770"/>
    </row>
    <row r="35771" spans="10:11">
      <c r="J35771" s="1"/>
      <c r="K35771"/>
    </row>
    <row r="35772" spans="10:11">
      <c r="J35772" s="1"/>
      <c r="K35772"/>
    </row>
    <row r="35773" spans="10:11">
      <c r="J35773" s="1"/>
      <c r="K35773"/>
    </row>
    <row r="35774" spans="10:11">
      <c r="J35774" s="1"/>
      <c r="K35774"/>
    </row>
    <row r="35775" spans="10:11">
      <c r="J35775" s="1"/>
      <c r="K35775"/>
    </row>
    <row r="35776" spans="10:11">
      <c r="J35776" s="1"/>
      <c r="K35776"/>
    </row>
    <row r="35777" spans="10:11">
      <c r="J35777" s="1"/>
      <c r="K35777"/>
    </row>
    <row r="35778" spans="10:11">
      <c r="J35778" s="1"/>
      <c r="K35778"/>
    </row>
    <row r="35779" spans="10:11">
      <c r="J35779" s="1"/>
      <c r="K35779"/>
    </row>
    <row r="35780" spans="10:11">
      <c r="J35780" s="1"/>
      <c r="K35780"/>
    </row>
    <row r="35781" spans="10:11">
      <c r="J35781" s="1"/>
      <c r="K35781"/>
    </row>
    <row r="35782" spans="10:11">
      <c r="J35782" s="1"/>
      <c r="K35782"/>
    </row>
    <row r="35783" spans="10:11">
      <c r="J35783" s="1"/>
      <c r="K35783"/>
    </row>
    <row r="35784" spans="10:11">
      <c r="J35784" s="1"/>
      <c r="K35784"/>
    </row>
    <row r="35785" spans="10:11">
      <c r="J35785" s="1"/>
      <c r="K35785"/>
    </row>
    <row r="35786" spans="10:11">
      <c r="J35786" s="1"/>
      <c r="K35786"/>
    </row>
    <row r="35787" spans="10:11">
      <c r="J35787" s="1"/>
      <c r="K35787"/>
    </row>
    <row r="35788" spans="10:11">
      <c r="J35788" s="1"/>
      <c r="K35788"/>
    </row>
    <row r="35789" spans="10:11">
      <c r="J35789" s="1"/>
      <c r="K35789"/>
    </row>
    <row r="35790" spans="10:11">
      <c r="J35790" s="1"/>
      <c r="K35790"/>
    </row>
    <row r="35791" spans="10:11">
      <c r="J35791" s="1"/>
      <c r="K35791"/>
    </row>
    <row r="35792" spans="10:11">
      <c r="J35792" s="1"/>
      <c r="K35792"/>
    </row>
    <row r="35793" spans="10:11">
      <c r="J35793" s="1"/>
      <c r="K35793"/>
    </row>
    <row r="35794" spans="10:11">
      <c r="J35794" s="1"/>
      <c r="K35794"/>
    </row>
    <row r="35795" spans="10:11">
      <c r="J35795" s="1"/>
      <c r="K35795"/>
    </row>
    <row r="35796" spans="10:11">
      <c r="J35796" s="1"/>
      <c r="K35796"/>
    </row>
    <row r="35797" spans="10:11">
      <c r="J35797" s="1"/>
      <c r="K35797"/>
    </row>
    <row r="35798" spans="10:11">
      <c r="J35798" s="1"/>
      <c r="K35798"/>
    </row>
    <row r="35799" spans="10:11">
      <c r="J35799" s="1"/>
      <c r="K35799"/>
    </row>
    <row r="35800" spans="10:11">
      <c r="J35800" s="1"/>
      <c r="K35800"/>
    </row>
    <row r="35801" spans="10:11">
      <c r="J35801" s="1"/>
      <c r="K35801"/>
    </row>
    <row r="35802" spans="10:11">
      <c r="J35802" s="1"/>
      <c r="K35802"/>
    </row>
    <row r="35803" spans="10:11">
      <c r="J35803" s="1"/>
      <c r="K35803"/>
    </row>
    <row r="35804" spans="10:11">
      <c r="J35804" s="1"/>
      <c r="K35804"/>
    </row>
    <row r="35805" spans="10:11">
      <c r="J35805" s="1"/>
      <c r="K35805"/>
    </row>
    <row r="35806" spans="10:11">
      <c r="J35806" s="1"/>
      <c r="K35806"/>
    </row>
    <row r="35807" spans="10:11">
      <c r="J35807" s="1"/>
      <c r="K35807"/>
    </row>
    <row r="35808" spans="10:11">
      <c r="J35808" s="1"/>
      <c r="K35808"/>
    </row>
    <row r="35809" spans="10:11">
      <c r="J35809" s="1"/>
      <c r="K35809"/>
    </row>
    <row r="35810" spans="10:11">
      <c r="J35810" s="1"/>
      <c r="K35810"/>
    </row>
    <row r="35811" spans="10:11">
      <c r="J35811" s="1"/>
      <c r="K35811"/>
    </row>
    <row r="35812" spans="10:11">
      <c r="J35812" s="1"/>
      <c r="K35812"/>
    </row>
    <row r="35813" spans="10:11">
      <c r="J35813" s="1"/>
      <c r="K35813"/>
    </row>
    <row r="35814" spans="10:11">
      <c r="J35814" s="1"/>
      <c r="K35814"/>
    </row>
    <row r="35815" spans="10:11">
      <c r="J35815" s="1"/>
      <c r="K35815"/>
    </row>
    <row r="35816" spans="10:11">
      <c r="J35816" s="1"/>
      <c r="K35816"/>
    </row>
    <row r="35817" spans="10:11">
      <c r="J35817" s="1"/>
      <c r="K35817"/>
    </row>
    <row r="35818" spans="10:11">
      <c r="J35818" s="1"/>
      <c r="K35818"/>
    </row>
    <row r="35819" spans="10:11">
      <c r="J35819" s="1"/>
      <c r="K35819"/>
    </row>
    <row r="35820" spans="10:11">
      <c r="J35820" s="1"/>
      <c r="K35820"/>
    </row>
    <row r="35821" spans="10:11">
      <c r="J35821" s="1"/>
      <c r="K35821"/>
    </row>
    <row r="35822" spans="10:11">
      <c r="J35822" s="1"/>
      <c r="K35822"/>
    </row>
    <row r="35823" spans="10:11">
      <c r="J35823" s="1"/>
      <c r="K35823"/>
    </row>
    <row r="35824" spans="10:11">
      <c r="J35824" s="1"/>
      <c r="K35824"/>
    </row>
    <row r="35825" spans="10:11">
      <c r="J35825" s="1"/>
      <c r="K35825"/>
    </row>
    <row r="35826" spans="10:11">
      <c r="J35826" s="1"/>
      <c r="K35826"/>
    </row>
    <row r="35827" spans="10:11">
      <c r="J35827" s="1"/>
      <c r="K35827"/>
    </row>
    <row r="35828" spans="10:11">
      <c r="J35828" s="1"/>
      <c r="K35828"/>
    </row>
    <row r="35829" spans="10:11">
      <c r="J35829" s="1"/>
      <c r="K35829"/>
    </row>
    <row r="35830" spans="10:11">
      <c r="J35830" s="1"/>
      <c r="K35830"/>
    </row>
    <row r="35831" spans="10:11">
      <c r="J35831" s="1"/>
      <c r="K35831"/>
    </row>
    <row r="35832" spans="10:11">
      <c r="J35832" s="1"/>
      <c r="K35832"/>
    </row>
    <row r="35833" spans="10:11">
      <c r="J35833" s="1"/>
      <c r="K35833"/>
    </row>
    <row r="35834" spans="10:11">
      <c r="J35834" s="1"/>
      <c r="K35834"/>
    </row>
    <row r="35835" spans="10:11">
      <c r="J35835" s="1"/>
      <c r="K35835"/>
    </row>
    <row r="35836" spans="10:11">
      <c r="J35836" s="1"/>
      <c r="K35836"/>
    </row>
    <row r="35837" spans="10:11">
      <c r="J35837" s="1"/>
      <c r="K35837"/>
    </row>
    <row r="35838" spans="10:11">
      <c r="J35838" s="1"/>
      <c r="K35838"/>
    </row>
    <row r="35839" spans="10:11">
      <c r="J35839" s="1"/>
      <c r="K35839"/>
    </row>
    <row r="35840" spans="10:11">
      <c r="J35840" s="1"/>
      <c r="K35840"/>
    </row>
    <row r="35841" spans="10:11">
      <c r="J35841" s="1"/>
      <c r="K35841"/>
    </row>
    <row r="35842" spans="10:11">
      <c r="J35842" s="1"/>
      <c r="K35842"/>
    </row>
    <row r="35843" spans="10:11">
      <c r="J35843" s="1"/>
      <c r="K35843"/>
    </row>
    <row r="35844" spans="10:11">
      <c r="J35844" s="1"/>
      <c r="K35844"/>
    </row>
    <row r="35845" spans="10:11">
      <c r="J35845" s="1"/>
      <c r="K35845"/>
    </row>
    <row r="35846" spans="10:11">
      <c r="J35846" s="1"/>
      <c r="K35846"/>
    </row>
    <row r="35847" spans="10:11">
      <c r="J35847" s="1"/>
      <c r="K35847"/>
    </row>
    <row r="35848" spans="10:11">
      <c r="J35848" s="1"/>
      <c r="K35848"/>
    </row>
    <row r="35849" spans="10:11">
      <c r="J35849" s="1"/>
      <c r="K35849"/>
    </row>
    <row r="35850" spans="10:11">
      <c r="J35850" s="1"/>
      <c r="K35850"/>
    </row>
    <row r="35851" spans="10:11">
      <c r="J35851" s="1"/>
      <c r="K35851"/>
    </row>
    <row r="35852" spans="10:11">
      <c r="J35852" s="1"/>
      <c r="K35852"/>
    </row>
    <row r="35853" spans="10:11">
      <c r="J35853" s="1"/>
      <c r="K35853"/>
    </row>
    <row r="35854" spans="10:11">
      <c r="J35854" s="1"/>
      <c r="K35854"/>
    </row>
    <row r="35855" spans="10:11">
      <c r="J35855" s="1"/>
      <c r="K35855"/>
    </row>
    <row r="35856" spans="10:11">
      <c r="J35856" s="1"/>
      <c r="K35856"/>
    </row>
    <row r="35857" spans="10:11">
      <c r="J35857" s="1"/>
      <c r="K35857"/>
    </row>
    <row r="35858" spans="10:11">
      <c r="J35858" s="1"/>
      <c r="K35858"/>
    </row>
    <row r="35859" spans="10:11">
      <c r="J35859" s="1"/>
      <c r="K35859"/>
    </row>
    <row r="35860" spans="10:11">
      <c r="J35860" s="1"/>
      <c r="K35860"/>
    </row>
    <row r="35861" spans="10:11">
      <c r="J35861" s="1"/>
      <c r="K35861"/>
    </row>
    <row r="35862" spans="10:11">
      <c r="J35862" s="1"/>
      <c r="K35862"/>
    </row>
    <row r="35863" spans="10:11">
      <c r="J35863" s="1"/>
      <c r="K35863"/>
    </row>
    <row r="35864" spans="10:11">
      <c r="J35864" s="1"/>
      <c r="K35864"/>
    </row>
    <row r="35865" spans="10:11">
      <c r="J35865" s="1"/>
      <c r="K35865"/>
    </row>
    <row r="35866" spans="10:11">
      <c r="J35866" s="1"/>
      <c r="K35866"/>
    </row>
    <row r="35867" spans="10:11">
      <c r="J35867" s="1"/>
      <c r="K35867"/>
    </row>
    <row r="35868" spans="10:11">
      <c r="J35868" s="1"/>
      <c r="K35868"/>
    </row>
    <row r="35869" spans="10:11">
      <c r="J35869" s="1"/>
      <c r="K35869"/>
    </row>
    <row r="35870" spans="10:11">
      <c r="J35870" s="1"/>
      <c r="K35870"/>
    </row>
    <row r="35871" spans="10:11">
      <c r="J35871" s="1"/>
      <c r="K35871"/>
    </row>
    <row r="35872" spans="10:11">
      <c r="J35872" s="1"/>
      <c r="K35872"/>
    </row>
    <row r="35873" spans="10:11">
      <c r="J35873" s="1"/>
      <c r="K35873"/>
    </row>
    <row r="35874" spans="10:11">
      <c r="J35874" s="1"/>
      <c r="K35874"/>
    </row>
    <row r="35875" spans="10:11">
      <c r="J35875" s="1"/>
      <c r="K35875"/>
    </row>
    <row r="35876" spans="10:11">
      <c r="J35876" s="1"/>
      <c r="K35876"/>
    </row>
    <row r="35877" spans="10:11">
      <c r="J35877" s="1"/>
      <c r="K35877"/>
    </row>
    <row r="35878" spans="10:11">
      <c r="J35878" s="1"/>
      <c r="K35878"/>
    </row>
    <row r="35879" spans="10:11">
      <c r="J35879" s="1"/>
      <c r="K35879"/>
    </row>
    <row r="35880" spans="10:11">
      <c r="J35880" s="1"/>
      <c r="K35880"/>
    </row>
    <row r="35881" spans="10:11">
      <c r="J35881" s="1"/>
      <c r="K35881"/>
    </row>
    <row r="35882" spans="10:11">
      <c r="J35882" s="1"/>
      <c r="K35882"/>
    </row>
    <row r="35883" spans="10:11">
      <c r="J35883" s="1"/>
      <c r="K35883"/>
    </row>
    <row r="35884" spans="10:11">
      <c r="J35884" s="1"/>
      <c r="K35884"/>
    </row>
    <row r="35885" spans="10:11">
      <c r="J35885" s="1"/>
      <c r="K35885"/>
    </row>
    <row r="35886" spans="10:11">
      <c r="J35886" s="1"/>
      <c r="K35886"/>
    </row>
    <row r="35887" spans="10:11">
      <c r="J35887" s="1"/>
      <c r="K35887"/>
    </row>
    <row r="35888" spans="10:11">
      <c r="J35888" s="1"/>
      <c r="K35888"/>
    </row>
    <row r="35889" spans="10:11">
      <c r="J35889" s="1"/>
      <c r="K35889"/>
    </row>
    <row r="35890" spans="10:11">
      <c r="J35890" s="1"/>
      <c r="K35890"/>
    </row>
    <row r="35891" spans="10:11">
      <c r="J35891" s="1"/>
      <c r="K35891"/>
    </row>
    <row r="35892" spans="10:11">
      <c r="J35892" s="1"/>
      <c r="K35892"/>
    </row>
    <row r="35893" spans="10:11">
      <c r="J35893" s="1"/>
      <c r="K35893"/>
    </row>
    <row r="35894" spans="10:11">
      <c r="J35894" s="1"/>
      <c r="K35894"/>
    </row>
    <row r="35895" spans="10:11">
      <c r="J35895" s="1"/>
      <c r="K35895"/>
    </row>
    <row r="35896" spans="10:11">
      <c r="J35896" s="1"/>
      <c r="K35896"/>
    </row>
    <row r="35897" spans="10:11">
      <c r="J35897" s="1"/>
      <c r="K35897"/>
    </row>
    <row r="35898" spans="10:11">
      <c r="J35898" s="1"/>
      <c r="K35898"/>
    </row>
    <row r="35899" spans="10:11">
      <c r="J35899" s="1"/>
      <c r="K35899"/>
    </row>
    <row r="35900" spans="10:11">
      <c r="J35900" s="1"/>
      <c r="K35900"/>
    </row>
    <row r="35901" spans="10:11">
      <c r="J35901" s="1"/>
      <c r="K35901"/>
    </row>
    <row r="35902" spans="10:11">
      <c r="J35902" s="1"/>
      <c r="K35902"/>
    </row>
    <row r="35903" spans="10:11">
      <c r="J35903" s="1"/>
      <c r="K35903"/>
    </row>
    <row r="35904" spans="10:11">
      <c r="J35904" s="1"/>
      <c r="K35904"/>
    </row>
    <row r="35905" spans="10:11">
      <c r="J35905" s="1"/>
      <c r="K35905"/>
    </row>
    <row r="35906" spans="10:11">
      <c r="J35906" s="1"/>
      <c r="K35906"/>
    </row>
    <row r="35907" spans="10:11">
      <c r="J35907" s="1"/>
      <c r="K35907"/>
    </row>
    <row r="35908" spans="10:11">
      <c r="J35908" s="1"/>
      <c r="K35908"/>
    </row>
    <row r="35909" spans="10:11">
      <c r="J35909" s="1"/>
      <c r="K35909"/>
    </row>
    <row r="35910" spans="10:11">
      <c r="J35910" s="1"/>
      <c r="K35910"/>
    </row>
    <row r="35911" spans="10:11">
      <c r="J35911" s="1"/>
      <c r="K35911"/>
    </row>
    <row r="35912" spans="10:11">
      <c r="J35912" s="1"/>
      <c r="K35912"/>
    </row>
    <row r="35913" spans="10:11">
      <c r="J35913" s="1"/>
      <c r="K35913"/>
    </row>
    <row r="35914" spans="10:11">
      <c r="J35914" s="1"/>
      <c r="K35914"/>
    </row>
    <row r="35915" spans="10:11">
      <c r="J35915" s="1"/>
      <c r="K35915"/>
    </row>
    <row r="35916" spans="10:11">
      <c r="J35916" s="1"/>
      <c r="K35916"/>
    </row>
    <row r="35917" spans="10:11">
      <c r="J35917" s="1"/>
      <c r="K35917"/>
    </row>
    <row r="35918" spans="10:11">
      <c r="J35918" s="1"/>
      <c r="K35918"/>
    </row>
    <row r="35919" spans="10:11">
      <c r="J35919" s="1"/>
      <c r="K35919"/>
    </row>
    <row r="35920" spans="10:11">
      <c r="J35920" s="1"/>
      <c r="K35920"/>
    </row>
    <row r="35921" spans="10:11">
      <c r="J35921" s="1"/>
      <c r="K35921"/>
    </row>
    <row r="35922" spans="10:11">
      <c r="J35922" s="1"/>
      <c r="K35922"/>
    </row>
    <row r="35923" spans="10:11">
      <c r="J35923" s="1"/>
      <c r="K35923"/>
    </row>
    <row r="35924" spans="10:11">
      <c r="J35924" s="1"/>
      <c r="K35924"/>
    </row>
    <row r="35925" spans="10:11">
      <c r="J35925" s="1"/>
      <c r="K35925"/>
    </row>
    <row r="35926" spans="10:11">
      <c r="J35926" s="1"/>
      <c r="K35926"/>
    </row>
    <row r="35927" spans="10:11">
      <c r="J35927" s="1"/>
      <c r="K35927"/>
    </row>
    <row r="35928" spans="10:11">
      <c r="J35928" s="1"/>
      <c r="K35928"/>
    </row>
    <row r="35929" spans="10:11">
      <c r="J35929" s="1"/>
      <c r="K35929"/>
    </row>
    <row r="35930" spans="10:11">
      <c r="J35930" s="1"/>
      <c r="K35930"/>
    </row>
    <row r="35931" spans="10:11">
      <c r="J35931" s="1"/>
      <c r="K35931"/>
    </row>
    <row r="35932" spans="10:11">
      <c r="J35932" s="1"/>
      <c r="K35932"/>
    </row>
    <row r="35933" spans="10:11">
      <c r="J35933" s="1"/>
      <c r="K35933"/>
    </row>
    <row r="35934" spans="10:11">
      <c r="J35934" s="1"/>
      <c r="K35934"/>
    </row>
    <row r="35935" spans="10:11">
      <c r="J35935" s="1"/>
      <c r="K35935"/>
    </row>
    <row r="35936" spans="10:11">
      <c r="J35936" s="1"/>
      <c r="K35936"/>
    </row>
    <row r="35937" spans="10:11">
      <c r="J35937" s="1"/>
      <c r="K35937"/>
    </row>
    <row r="35938" spans="10:11">
      <c r="J35938" s="1"/>
      <c r="K35938"/>
    </row>
    <row r="35939" spans="10:11">
      <c r="J35939" s="1"/>
      <c r="K35939"/>
    </row>
    <row r="35940" spans="10:11">
      <c r="J35940" s="1"/>
      <c r="K35940"/>
    </row>
    <row r="35941" spans="10:11">
      <c r="J35941" s="1"/>
      <c r="K35941"/>
    </row>
    <row r="35942" spans="10:11">
      <c r="J35942" s="1"/>
      <c r="K35942"/>
    </row>
    <row r="35943" spans="10:11">
      <c r="J35943" s="1"/>
      <c r="K35943"/>
    </row>
    <row r="35944" spans="10:11">
      <c r="J35944" s="1"/>
      <c r="K35944"/>
    </row>
    <row r="35945" spans="10:11">
      <c r="J35945" s="1"/>
      <c r="K35945"/>
    </row>
    <row r="35946" spans="10:11">
      <c r="J35946" s="1"/>
      <c r="K35946"/>
    </row>
    <row r="35947" spans="10:11">
      <c r="J35947" s="1"/>
      <c r="K35947"/>
    </row>
    <row r="35948" spans="10:11">
      <c r="J35948" s="1"/>
      <c r="K35948"/>
    </row>
    <row r="35949" spans="10:11">
      <c r="J35949" s="1"/>
      <c r="K35949"/>
    </row>
    <row r="35950" spans="10:11">
      <c r="J35950" s="1"/>
      <c r="K35950"/>
    </row>
    <row r="35951" spans="10:11">
      <c r="J35951" s="1"/>
      <c r="K35951"/>
    </row>
    <row r="35952" spans="10:11">
      <c r="J35952" s="1"/>
      <c r="K35952"/>
    </row>
    <row r="35953" spans="10:11">
      <c r="J35953" s="1"/>
      <c r="K35953"/>
    </row>
    <row r="35954" spans="10:11">
      <c r="J35954" s="1"/>
      <c r="K35954"/>
    </row>
    <row r="35955" spans="10:11">
      <c r="J35955" s="1"/>
      <c r="K35955"/>
    </row>
    <row r="35956" spans="10:11">
      <c r="J35956" s="1"/>
      <c r="K35956"/>
    </row>
    <row r="35957" spans="10:11">
      <c r="J35957" s="1"/>
      <c r="K35957"/>
    </row>
    <row r="35958" spans="10:11">
      <c r="J35958" s="1"/>
      <c r="K35958"/>
    </row>
    <row r="35959" spans="10:11">
      <c r="J35959" s="1"/>
      <c r="K35959"/>
    </row>
    <row r="35960" spans="10:11">
      <c r="J35960" s="1"/>
      <c r="K35960"/>
    </row>
    <row r="35961" spans="10:11">
      <c r="J35961" s="1"/>
      <c r="K35961"/>
    </row>
    <row r="35962" spans="10:11">
      <c r="J35962" s="1"/>
      <c r="K35962"/>
    </row>
    <row r="35963" spans="10:11">
      <c r="J35963" s="1"/>
      <c r="K35963"/>
    </row>
    <row r="35964" spans="10:11">
      <c r="J35964" s="1"/>
      <c r="K35964"/>
    </row>
    <row r="35965" spans="10:11">
      <c r="J35965" s="1"/>
      <c r="K35965"/>
    </row>
    <row r="35966" spans="10:11">
      <c r="J35966" s="1"/>
      <c r="K35966"/>
    </row>
    <row r="35967" spans="10:11">
      <c r="J35967" s="1"/>
      <c r="K35967"/>
    </row>
    <row r="35968" spans="10:11">
      <c r="J35968" s="1"/>
      <c r="K35968"/>
    </row>
    <row r="35969" spans="10:11">
      <c r="J35969" s="1"/>
      <c r="K35969"/>
    </row>
    <row r="35970" spans="10:11">
      <c r="J35970" s="1"/>
      <c r="K35970"/>
    </row>
    <row r="35971" spans="10:11">
      <c r="J35971" s="1"/>
      <c r="K35971"/>
    </row>
    <row r="35972" spans="10:11">
      <c r="J35972" s="1"/>
      <c r="K35972"/>
    </row>
    <row r="35973" spans="10:11">
      <c r="J35973" s="1"/>
      <c r="K35973"/>
    </row>
    <row r="35974" spans="10:11">
      <c r="J35974" s="1"/>
      <c r="K35974"/>
    </row>
    <row r="35975" spans="10:11">
      <c r="J35975" s="1"/>
      <c r="K35975"/>
    </row>
    <row r="35976" spans="10:11">
      <c r="J35976" s="1"/>
      <c r="K35976"/>
    </row>
    <row r="35977" spans="10:11">
      <c r="J35977" s="1"/>
      <c r="K35977"/>
    </row>
    <row r="35978" spans="10:11">
      <c r="J35978" s="1"/>
      <c r="K35978"/>
    </row>
    <row r="35979" spans="10:11">
      <c r="J35979" s="1"/>
      <c r="K35979"/>
    </row>
    <row r="35980" spans="10:11">
      <c r="J35980" s="1"/>
      <c r="K35980"/>
    </row>
    <row r="35981" spans="10:11">
      <c r="J35981" s="1"/>
      <c r="K35981"/>
    </row>
    <row r="35982" spans="10:11">
      <c r="J35982" s="1"/>
      <c r="K35982"/>
    </row>
    <row r="35983" spans="10:11">
      <c r="J35983" s="1"/>
      <c r="K35983"/>
    </row>
    <row r="35984" spans="10:11">
      <c r="J35984" s="1"/>
      <c r="K35984"/>
    </row>
    <row r="35985" spans="10:11">
      <c r="J35985" s="1"/>
      <c r="K35985"/>
    </row>
    <row r="35986" spans="10:11">
      <c r="J35986" s="1"/>
      <c r="K35986"/>
    </row>
    <row r="35987" spans="10:11">
      <c r="J35987" s="1"/>
      <c r="K35987"/>
    </row>
    <row r="35988" spans="10:11">
      <c r="J35988" s="1"/>
      <c r="K35988"/>
    </row>
    <row r="35989" spans="10:11">
      <c r="J35989" s="1"/>
      <c r="K35989"/>
    </row>
    <row r="35990" spans="10:11">
      <c r="J35990" s="1"/>
      <c r="K35990"/>
    </row>
    <row r="35991" spans="10:11">
      <c r="J35991" s="1"/>
      <c r="K35991"/>
    </row>
    <row r="35992" spans="10:11">
      <c r="J35992" s="1"/>
      <c r="K35992"/>
    </row>
    <row r="35993" spans="10:11">
      <c r="J35993" s="1"/>
      <c r="K35993"/>
    </row>
    <row r="35994" spans="10:11">
      <c r="J35994" s="1"/>
      <c r="K35994"/>
    </row>
    <row r="35995" spans="10:11">
      <c r="J35995" s="1"/>
      <c r="K35995"/>
    </row>
    <row r="35996" spans="10:11">
      <c r="J35996" s="1"/>
      <c r="K35996"/>
    </row>
    <row r="35997" spans="10:11">
      <c r="J35997" s="1"/>
      <c r="K35997"/>
    </row>
    <row r="35998" spans="10:11">
      <c r="J35998" s="1"/>
      <c r="K35998"/>
    </row>
    <row r="35999" spans="10:11">
      <c r="J35999" s="1"/>
      <c r="K35999"/>
    </row>
    <row r="36000" spans="10:11">
      <c r="J36000" s="1"/>
      <c r="K36000"/>
    </row>
    <row r="36001" spans="10:11">
      <c r="J36001" s="1"/>
      <c r="K36001"/>
    </row>
    <row r="36002" spans="10:11">
      <c r="J36002" s="1"/>
      <c r="K36002"/>
    </row>
    <row r="36003" spans="10:11">
      <c r="J36003" s="1"/>
      <c r="K36003"/>
    </row>
    <row r="36004" spans="10:11">
      <c r="J36004" s="1"/>
      <c r="K36004"/>
    </row>
    <row r="36005" spans="10:11">
      <c r="J36005" s="1"/>
      <c r="K36005"/>
    </row>
    <row r="36006" spans="10:11">
      <c r="J36006" s="1"/>
      <c r="K36006"/>
    </row>
    <row r="36007" spans="10:11">
      <c r="J36007" s="1"/>
      <c r="K36007"/>
    </row>
    <row r="36008" spans="10:11">
      <c r="J36008" s="1"/>
      <c r="K36008"/>
    </row>
    <row r="36009" spans="10:11">
      <c r="J36009" s="1"/>
      <c r="K36009"/>
    </row>
    <row r="36010" spans="10:11">
      <c r="J36010" s="1"/>
      <c r="K36010"/>
    </row>
    <row r="36011" spans="10:11">
      <c r="J36011" s="1"/>
      <c r="K36011"/>
    </row>
    <row r="36012" spans="10:11">
      <c r="J36012" s="1"/>
      <c r="K36012"/>
    </row>
    <row r="36013" spans="10:11">
      <c r="J36013" s="1"/>
      <c r="K36013"/>
    </row>
    <row r="36014" spans="10:11">
      <c r="J36014" s="1"/>
      <c r="K36014"/>
    </row>
    <row r="36015" spans="10:11">
      <c r="J36015" s="1"/>
      <c r="K36015"/>
    </row>
    <row r="36016" spans="10:11">
      <c r="J36016" s="1"/>
      <c r="K36016"/>
    </row>
    <row r="36017" spans="10:11">
      <c r="J36017" s="1"/>
      <c r="K36017"/>
    </row>
    <row r="36018" spans="10:11">
      <c r="J36018" s="1"/>
      <c r="K36018"/>
    </row>
    <row r="36019" spans="10:11">
      <c r="J36019" s="1"/>
      <c r="K36019"/>
    </row>
    <row r="36020" spans="10:11">
      <c r="J36020" s="1"/>
      <c r="K36020"/>
    </row>
    <row r="36021" spans="10:11">
      <c r="J36021" s="1"/>
      <c r="K36021"/>
    </row>
    <row r="36022" spans="10:11">
      <c r="J36022" s="1"/>
      <c r="K36022"/>
    </row>
    <row r="36023" spans="10:11">
      <c r="J36023" s="1"/>
      <c r="K36023"/>
    </row>
    <row r="36024" spans="10:11">
      <c r="J36024" s="1"/>
      <c r="K36024"/>
    </row>
    <row r="36025" spans="10:11">
      <c r="J36025" s="1"/>
      <c r="K36025"/>
    </row>
    <row r="36026" spans="10:11">
      <c r="J36026" s="1"/>
      <c r="K36026"/>
    </row>
    <row r="36027" spans="10:11">
      <c r="J36027" s="1"/>
      <c r="K36027"/>
    </row>
    <row r="36028" spans="10:11">
      <c r="J36028" s="1"/>
      <c r="K36028"/>
    </row>
    <row r="36029" spans="10:11">
      <c r="J36029" s="1"/>
      <c r="K36029"/>
    </row>
    <row r="36030" spans="10:11">
      <c r="J36030" s="1"/>
      <c r="K36030"/>
    </row>
    <row r="36031" spans="10:11">
      <c r="J36031" s="1"/>
      <c r="K36031"/>
    </row>
    <row r="36032" spans="10:11">
      <c r="J36032" s="1"/>
      <c r="K36032"/>
    </row>
    <row r="36033" spans="10:11">
      <c r="J36033" s="1"/>
      <c r="K36033"/>
    </row>
    <row r="36034" spans="10:11">
      <c r="J36034" s="1"/>
      <c r="K36034"/>
    </row>
    <row r="36035" spans="10:11">
      <c r="J36035" s="1"/>
      <c r="K36035"/>
    </row>
    <row r="36036" spans="10:11">
      <c r="J36036" s="1"/>
      <c r="K36036"/>
    </row>
    <row r="36037" spans="10:11">
      <c r="J36037" s="1"/>
      <c r="K36037"/>
    </row>
    <row r="36038" spans="10:11">
      <c r="J36038" s="1"/>
      <c r="K36038"/>
    </row>
    <row r="36039" spans="10:11">
      <c r="J36039" s="1"/>
      <c r="K36039"/>
    </row>
    <row r="36040" spans="10:11">
      <c r="J36040" s="1"/>
      <c r="K36040"/>
    </row>
    <row r="36041" spans="10:11">
      <c r="J36041" s="1"/>
      <c r="K36041"/>
    </row>
    <row r="36042" spans="10:11">
      <c r="J36042" s="1"/>
      <c r="K36042"/>
    </row>
    <row r="36043" spans="10:11">
      <c r="J36043" s="1"/>
      <c r="K36043"/>
    </row>
    <row r="36044" spans="10:11">
      <c r="J36044" s="1"/>
      <c r="K36044"/>
    </row>
    <row r="36045" spans="10:11">
      <c r="J36045" s="1"/>
      <c r="K36045"/>
    </row>
    <row r="36046" spans="10:11">
      <c r="J36046" s="1"/>
      <c r="K36046"/>
    </row>
    <row r="36047" spans="10:11">
      <c r="J36047" s="1"/>
      <c r="K36047"/>
    </row>
    <row r="36048" spans="10:11">
      <c r="J36048" s="1"/>
      <c r="K36048"/>
    </row>
    <row r="36049" spans="10:11">
      <c r="J36049" s="1"/>
      <c r="K36049"/>
    </row>
    <row r="36050" spans="10:11">
      <c r="J36050" s="1"/>
      <c r="K36050"/>
    </row>
    <row r="36051" spans="10:11">
      <c r="J36051" s="1"/>
      <c r="K36051"/>
    </row>
    <row r="36052" spans="10:11">
      <c r="J36052" s="1"/>
      <c r="K36052"/>
    </row>
    <row r="36053" spans="10:11">
      <c r="J36053" s="1"/>
      <c r="K36053"/>
    </row>
    <row r="36054" spans="10:11">
      <c r="J36054" s="1"/>
      <c r="K36054"/>
    </row>
    <row r="36055" spans="10:11">
      <c r="J36055" s="1"/>
      <c r="K36055"/>
    </row>
    <row r="36056" spans="10:11">
      <c r="J36056" s="1"/>
      <c r="K36056"/>
    </row>
    <row r="36057" spans="10:11">
      <c r="J36057" s="1"/>
      <c r="K36057"/>
    </row>
    <row r="36058" spans="10:11">
      <c r="J36058" s="1"/>
      <c r="K36058"/>
    </row>
    <row r="36059" spans="10:11">
      <c r="J36059" s="1"/>
      <c r="K36059"/>
    </row>
    <row r="36060" spans="10:11">
      <c r="J36060" s="1"/>
      <c r="K36060"/>
    </row>
    <row r="36061" spans="10:11">
      <c r="J36061" s="1"/>
      <c r="K36061"/>
    </row>
    <row r="36062" spans="10:11">
      <c r="J36062" s="1"/>
      <c r="K36062"/>
    </row>
    <row r="36063" spans="10:11">
      <c r="J36063" s="1"/>
      <c r="K36063"/>
    </row>
    <row r="36064" spans="10:11">
      <c r="J36064" s="1"/>
      <c r="K36064"/>
    </row>
    <row r="36065" spans="10:11">
      <c r="J36065" s="1"/>
      <c r="K36065"/>
    </row>
    <row r="36066" spans="10:11">
      <c r="J36066" s="1"/>
      <c r="K36066"/>
    </row>
    <row r="36067" spans="10:11">
      <c r="J36067" s="1"/>
      <c r="K36067"/>
    </row>
    <row r="36068" spans="10:11">
      <c r="J36068" s="1"/>
      <c r="K36068"/>
    </row>
    <row r="36069" spans="10:11">
      <c r="J36069" s="1"/>
      <c r="K36069"/>
    </row>
    <row r="36070" spans="10:11">
      <c r="J36070" s="1"/>
      <c r="K36070"/>
    </row>
    <row r="36071" spans="10:11">
      <c r="J36071" s="1"/>
      <c r="K36071"/>
    </row>
    <row r="36072" spans="10:11">
      <c r="J36072" s="1"/>
      <c r="K36072"/>
    </row>
    <row r="36073" spans="10:11">
      <c r="J36073" s="1"/>
      <c r="K36073"/>
    </row>
    <row r="36074" spans="10:11">
      <c r="J36074" s="1"/>
      <c r="K36074"/>
    </row>
    <row r="36075" spans="10:11">
      <c r="J36075" s="1"/>
      <c r="K36075"/>
    </row>
    <row r="36076" spans="10:11">
      <c r="J36076" s="1"/>
      <c r="K36076"/>
    </row>
    <row r="36077" spans="10:11">
      <c r="J36077" s="1"/>
      <c r="K36077"/>
    </row>
    <row r="36078" spans="10:11">
      <c r="J36078" s="1"/>
      <c r="K36078"/>
    </row>
    <row r="36079" spans="10:11">
      <c r="J36079" s="1"/>
      <c r="K36079"/>
    </row>
    <row r="36080" spans="10:11">
      <c r="J36080" s="1"/>
      <c r="K36080"/>
    </row>
    <row r="36081" spans="10:11">
      <c r="J36081" s="1"/>
      <c r="K36081"/>
    </row>
    <row r="36082" spans="10:11">
      <c r="J36082" s="1"/>
      <c r="K36082"/>
    </row>
    <row r="36083" spans="10:11">
      <c r="J36083" s="1"/>
      <c r="K36083"/>
    </row>
    <row r="36084" spans="10:11">
      <c r="J36084" s="1"/>
      <c r="K36084"/>
    </row>
    <row r="36085" spans="10:11">
      <c r="J36085" s="1"/>
      <c r="K36085"/>
    </row>
    <row r="36086" spans="10:11">
      <c r="J36086" s="1"/>
      <c r="K36086"/>
    </row>
    <row r="36087" spans="10:11">
      <c r="J36087" s="1"/>
      <c r="K36087"/>
    </row>
    <row r="36088" spans="10:11">
      <c r="J36088" s="1"/>
      <c r="K36088"/>
    </row>
    <row r="36089" spans="10:11">
      <c r="J36089" s="1"/>
      <c r="K36089"/>
    </row>
    <row r="36090" spans="10:11">
      <c r="J36090" s="1"/>
      <c r="K36090"/>
    </row>
    <row r="36091" spans="10:11">
      <c r="J36091" s="1"/>
      <c r="K36091"/>
    </row>
    <row r="36092" spans="10:11">
      <c r="J36092" s="1"/>
      <c r="K36092"/>
    </row>
    <row r="36093" spans="10:11">
      <c r="J36093" s="1"/>
      <c r="K36093"/>
    </row>
    <row r="36094" spans="10:11">
      <c r="J36094" s="1"/>
      <c r="K36094"/>
    </row>
    <row r="36095" spans="10:11">
      <c r="J36095" s="1"/>
      <c r="K36095"/>
    </row>
    <row r="36096" spans="10:11">
      <c r="J36096" s="1"/>
      <c r="K36096"/>
    </row>
    <row r="36097" spans="10:11">
      <c r="J36097" s="1"/>
      <c r="K36097"/>
    </row>
    <row r="36098" spans="10:11">
      <c r="J36098" s="1"/>
      <c r="K36098"/>
    </row>
    <row r="36099" spans="10:11">
      <c r="J36099" s="1"/>
      <c r="K36099"/>
    </row>
    <row r="36100" spans="10:11">
      <c r="J36100" s="1"/>
      <c r="K36100"/>
    </row>
    <row r="36101" spans="10:11">
      <c r="J36101" s="1"/>
      <c r="K36101"/>
    </row>
    <row r="36102" spans="10:11">
      <c r="J36102" s="1"/>
      <c r="K36102"/>
    </row>
    <row r="36103" spans="10:11">
      <c r="J36103" s="1"/>
      <c r="K36103"/>
    </row>
    <row r="36104" spans="10:11">
      <c r="J36104" s="1"/>
      <c r="K36104"/>
    </row>
    <row r="36105" spans="10:11">
      <c r="J36105" s="1"/>
      <c r="K36105"/>
    </row>
    <row r="36106" spans="10:11">
      <c r="J36106" s="1"/>
      <c r="K36106"/>
    </row>
    <row r="36107" spans="10:11">
      <c r="J36107" s="1"/>
      <c r="K36107"/>
    </row>
    <row r="36108" spans="10:11">
      <c r="J36108" s="1"/>
      <c r="K36108"/>
    </row>
    <row r="36109" spans="10:11">
      <c r="J36109" s="1"/>
      <c r="K36109"/>
    </row>
    <row r="36110" spans="10:11">
      <c r="J36110" s="1"/>
      <c r="K36110"/>
    </row>
    <row r="36111" spans="10:11">
      <c r="J36111" s="1"/>
      <c r="K36111"/>
    </row>
    <row r="36112" spans="10:11">
      <c r="J36112" s="1"/>
      <c r="K36112"/>
    </row>
    <row r="36113" spans="10:11">
      <c r="J36113" s="1"/>
      <c r="K36113"/>
    </row>
    <row r="36114" spans="10:11">
      <c r="J36114" s="1"/>
      <c r="K36114"/>
    </row>
    <row r="36115" spans="10:11">
      <c r="J36115" s="1"/>
      <c r="K36115"/>
    </row>
    <row r="36116" spans="10:11">
      <c r="J36116" s="1"/>
      <c r="K36116"/>
    </row>
    <row r="36117" spans="10:11">
      <c r="J36117" s="1"/>
      <c r="K36117"/>
    </row>
    <row r="36118" spans="10:11">
      <c r="J36118" s="1"/>
      <c r="K36118"/>
    </row>
    <row r="36119" spans="10:11">
      <c r="J36119" s="1"/>
      <c r="K36119"/>
    </row>
    <row r="36120" spans="10:11">
      <c r="J36120" s="1"/>
      <c r="K36120"/>
    </row>
    <row r="36121" spans="10:11">
      <c r="J36121" s="1"/>
      <c r="K36121"/>
    </row>
    <row r="36122" spans="10:11">
      <c r="J36122" s="1"/>
      <c r="K36122"/>
    </row>
    <row r="36123" spans="10:11">
      <c r="J36123" s="1"/>
      <c r="K36123"/>
    </row>
    <row r="36124" spans="10:11">
      <c r="J36124" s="1"/>
      <c r="K36124"/>
    </row>
    <row r="36125" spans="10:11">
      <c r="J36125" s="1"/>
      <c r="K36125"/>
    </row>
    <row r="36126" spans="10:11">
      <c r="J36126" s="1"/>
      <c r="K36126"/>
    </row>
    <row r="36127" spans="10:11">
      <c r="J36127" s="1"/>
      <c r="K36127"/>
    </row>
    <row r="36128" spans="10:11">
      <c r="J36128" s="1"/>
      <c r="K36128"/>
    </row>
    <row r="36129" spans="10:11">
      <c r="J36129" s="1"/>
      <c r="K36129"/>
    </row>
    <row r="36130" spans="10:11">
      <c r="J36130" s="1"/>
      <c r="K36130"/>
    </row>
    <row r="36131" spans="10:11">
      <c r="J36131" s="1"/>
      <c r="K36131"/>
    </row>
    <row r="36132" spans="10:11">
      <c r="J36132" s="1"/>
      <c r="K36132"/>
    </row>
    <row r="36133" spans="10:11">
      <c r="J36133" s="1"/>
      <c r="K36133"/>
    </row>
    <row r="36134" spans="10:11">
      <c r="J36134" s="1"/>
      <c r="K36134"/>
    </row>
    <row r="36135" spans="10:11">
      <c r="J36135" s="1"/>
      <c r="K36135"/>
    </row>
    <row r="36136" spans="10:11">
      <c r="J36136" s="1"/>
      <c r="K36136"/>
    </row>
    <row r="36137" spans="10:11">
      <c r="J36137" s="1"/>
      <c r="K36137"/>
    </row>
    <row r="36138" spans="10:11">
      <c r="J36138" s="1"/>
      <c r="K36138"/>
    </row>
    <row r="36139" spans="10:11">
      <c r="J36139" s="1"/>
      <c r="K36139"/>
    </row>
    <row r="36140" spans="10:11">
      <c r="J36140" s="1"/>
      <c r="K36140"/>
    </row>
    <row r="36141" spans="10:11">
      <c r="J36141" s="1"/>
      <c r="K36141"/>
    </row>
    <row r="36142" spans="10:11">
      <c r="J36142" s="1"/>
      <c r="K36142"/>
    </row>
    <row r="36143" spans="10:11">
      <c r="J36143" s="1"/>
      <c r="K36143"/>
    </row>
    <row r="36144" spans="10:11">
      <c r="J36144" s="1"/>
      <c r="K36144"/>
    </row>
    <row r="36145" spans="10:11">
      <c r="J36145" s="1"/>
      <c r="K36145"/>
    </row>
    <row r="36146" spans="10:11">
      <c r="J36146" s="1"/>
      <c r="K36146"/>
    </row>
    <row r="36147" spans="10:11">
      <c r="J36147" s="1"/>
      <c r="K36147"/>
    </row>
    <row r="36148" spans="10:11">
      <c r="J36148" s="1"/>
      <c r="K36148"/>
    </row>
    <row r="36149" spans="10:11">
      <c r="J36149" s="1"/>
      <c r="K36149"/>
    </row>
    <row r="36150" spans="10:11">
      <c r="J36150" s="1"/>
      <c r="K36150"/>
    </row>
    <row r="36151" spans="10:11">
      <c r="J36151" s="1"/>
      <c r="K36151"/>
    </row>
    <row r="36152" spans="10:11">
      <c r="J36152" s="1"/>
      <c r="K36152"/>
    </row>
    <row r="36153" spans="10:11">
      <c r="J36153" s="1"/>
      <c r="K36153"/>
    </row>
    <row r="36154" spans="10:11">
      <c r="J36154" s="1"/>
      <c r="K36154"/>
    </row>
    <row r="36155" spans="10:11">
      <c r="J36155" s="1"/>
      <c r="K36155"/>
    </row>
    <row r="36156" spans="10:11">
      <c r="J36156" s="1"/>
      <c r="K36156"/>
    </row>
    <row r="36157" spans="10:11">
      <c r="J36157" s="1"/>
      <c r="K36157"/>
    </row>
    <row r="36158" spans="10:11">
      <c r="J36158" s="1"/>
      <c r="K36158"/>
    </row>
    <row r="36159" spans="10:11">
      <c r="J36159" s="1"/>
      <c r="K36159"/>
    </row>
    <row r="36160" spans="10:11">
      <c r="J36160" s="1"/>
      <c r="K36160"/>
    </row>
    <row r="36161" spans="10:11">
      <c r="J36161" s="1"/>
      <c r="K36161"/>
    </row>
    <row r="36162" spans="10:11">
      <c r="J36162" s="1"/>
      <c r="K36162"/>
    </row>
    <row r="36163" spans="10:11">
      <c r="J36163" s="1"/>
      <c r="K36163"/>
    </row>
    <row r="36164" spans="10:11">
      <c r="J36164" s="1"/>
      <c r="K36164"/>
    </row>
    <row r="36165" spans="10:11">
      <c r="J36165" s="1"/>
      <c r="K36165"/>
    </row>
    <row r="36166" spans="10:11">
      <c r="J36166" s="1"/>
      <c r="K36166"/>
    </row>
    <row r="36167" spans="10:11">
      <c r="J36167" s="1"/>
      <c r="K36167"/>
    </row>
    <row r="36168" spans="10:11">
      <c r="J36168" s="1"/>
      <c r="K36168"/>
    </row>
    <row r="36169" spans="10:11">
      <c r="J36169" s="1"/>
      <c r="K36169"/>
    </row>
    <row r="36170" spans="10:11">
      <c r="J36170" s="1"/>
      <c r="K36170"/>
    </row>
    <row r="36171" spans="10:11">
      <c r="J36171" s="1"/>
      <c r="K36171"/>
    </row>
    <row r="36172" spans="10:11">
      <c r="J36172" s="1"/>
      <c r="K36172"/>
    </row>
    <row r="36173" spans="10:11">
      <c r="J36173" s="1"/>
      <c r="K36173"/>
    </row>
    <row r="36174" spans="10:11">
      <c r="J36174" s="1"/>
      <c r="K36174"/>
    </row>
    <row r="36175" spans="10:11">
      <c r="J36175" s="1"/>
      <c r="K36175"/>
    </row>
    <row r="36176" spans="10:11">
      <c r="J36176" s="1"/>
      <c r="K36176"/>
    </row>
    <row r="36177" spans="10:11">
      <c r="J36177" s="1"/>
      <c r="K36177"/>
    </row>
    <row r="36178" spans="10:11">
      <c r="J36178" s="1"/>
      <c r="K36178"/>
    </row>
    <row r="36179" spans="10:11">
      <c r="J36179" s="1"/>
      <c r="K36179"/>
    </row>
    <row r="36180" spans="10:11">
      <c r="J36180" s="1"/>
      <c r="K36180"/>
    </row>
    <row r="36181" spans="10:11">
      <c r="J36181" s="1"/>
      <c r="K36181"/>
    </row>
    <row r="36182" spans="10:11">
      <c r="J36182" s="1"/>
      <c r="K36182"/>
    </row>
    <row r="36183" spans="10:11">
      <c r="J36183" s="1"/>
      <c r="K36183"/>
    </row>
    <row r="36184" spans="10:11">
      <c r="J36184" s="1"/>
      <c r="K36184"/>
    </row>
    <row r="36185" spans="10:11">
      <c r="J36185" s="1"/>
      <c r="K36185"/>
    </row>
    <row r="36186" spans="10:11">
      <c r="J36186" s="1"/>
      <c r="K36186"/>
    </row>
    <row r="36187" spans="10:11">
      <c r="J36187" s="1"/>
      <c r="K36187"/>
    </row>
    <row r="36188" spans="10:11">
      <c r="J36188" s="1"/>
      <c r="K36188"/>
    </row>
    <row r="36189" spans="10:11">
      <c r="J36189" s="1"/>
      <c r="K36189"/>
    </row>
    <row r="36190" spans="10:11">
      <c r="J36190" s="1"/>
      <c r="K36190"/>
    </row>
    <row r="36191" spans="10:11">
      <c r="J36191" s="1"/>
      <c r="K36191"/>
    </row>
    <row r="36192" spans="10:11">
      <c r="J36192" s="1"/>
      <c r="K36192"/>
    </row>
    <row r="36193" spans="10:11">
      <c r="J36193" s="1"/>
      <c r="K36193"/>
    </row>
    <row r="36194" spans="10:11">
      <c r="J36194" s="1"/>
      <c r="K36194"/>
    </row>
    <row r="36195" spans="10:11">
      <c r="J36195" s="1"/>
      <c r="K36195"/>
    </row>
    <row r="36196" spans="10:11">
      <c r="J36196" s="1"/>
      <c r="K36196"/>
    </row>
    <row r="36197" spans="10:11">
      <c r="J36197" s="1"/>
      <c r="K36197"/>
    </row>
    <row r="36198" spans="10:11">
      <c r="J36198" s="1"/>
      <c r="K36198"/>
    </row>
    <row r="36199" spans="10:11">
      <c r="J36199" s="1"/>
      <c r="K36199"/>
    </row>
    <row r="36200" spans="10:11">
      <c r="J36200" s="1"/>
      <c r="K36200"/>
    </row>
    <row r="36201" spans="10:11">
      <c r="J36201" s="1"/>
      <c r="K36201"/>
    </row>
    <row r="36202" spans="10:11">
      <c r="J36202" s="1"/>
      <c r="K36202"/>
    </row>
    <row r="36203" spans="10:11">
      <c r="J36203" s="1"/>
      <c r="K36203"/>
    </row>
    <row r="36204" spans="10:11">
      <c r="J36204" s="1"/>
      <c r="K36204"/>
    </row>
    <row r="36205" spans="10:11">
      <c r="J36205" s="1"/>
      <c r="K36205"/>
    </row>
    <row r="36206" spans="10:11">
      <c r="J36206" s="1"/>
      <c r="K36206"/>
    </row>
    <row r="36207" spans="10:11">
      <c r="J36207" s="1"/>
      <c r="K36207"/>
    </row>
    <row r="36208" spans="10:11">
      <c r="J36208" s="1"/>
      <c r="K36208"/>
    </row>
    <row r="36209" spans="10:11">
      <c r="J36209" s="1"/>
      <c r="K36209"/>
    </row>
    <row r="36210" spans="10:11">
      <c r="J36210" s="1"/>
      <c r="K36210"/>
    </row>
    <row r="36211" spans="10:11">
      <c r="J36211" s="1"/>
      <c r="K36211"/>
    </row>
    <row r="36212" spans="10:11">
      <c r="J36212" s="1"/>
      <c r="K36212"/>
    </row>
    <row r="36213" spans="10:11">
      <c r="J36213" s="1"/>
      <c r="K36213"/>
    </row>
    <row r="36214" spans="10:11">
      <c r="J36214" s="1"/>
      <c r="K36214"/>
    </row>
    <row r="36215" spans="10:11">
      <c r="J36215" s="1"/>
      <c r="K36215"/>
    </row>
    <row r="36216" spans="10:11">
      <c r="J36216" s="1"/>
      <c r="K36216"/>
    </row>
    <row r="36217" spans="10:11">
      <c r="J36217" s="1"/>
      <c r="K36217"/>
    </row>
    <row r="36218" spans="10:11">
      <c r="J36218" s="1"/>
      <c r="K36218"/>
    </row>
    <row r="36219" spans="10:11">
      <c r="J36219" s="1"/>
      <c r="K36219"/>
    </row>
    <row r="36220" spans="10:11">
      <c r="J36220" s="1"/>
      <c r="K36220"/>
    </row>
    <row r="36221" spans="10:11">
      <c r="J36221" s="1"/>
      <c r="K36221"/>
    </row>
    <row r="36222" spans="10:11">
      <c r="J36222" s="1"/>
      <c r="K36222"/>
    </row>
    <row r="36223" spans="10:11">
      <c r="J36223" s="1"/>
      <c r="K36223"/>
    </row>
    <row r="36224" spans="10:11">
      <c r="J36224" s="1"/>
      <c r="K36224"/>
    </row>
    <row r="36225" spans="10:11">
      <c r="J36225" s="1"/>
      <c r="K36225"/>
    </row>
    <row r="36226" spans="10:11">
      <c r="J36226" s="1"/>
      <c r="K36226"/>
    </row>
    <row r="36227" spans="10:11">
      <c r="J36227" s="1"/>
      <c r="K36227"/>
    </row>
    <row r="36228" spans="10:11">
      <c r="J36228" s="1"/>
      <c r="K36228"/>
    </row>
    <row r="36229" spans="10:11">
      <c r="J36229" s="1"/>
      <c r="K36229"/>
    </row>
    <row r="36230" spans="10:11">
      <c r="J36230" s="1"/>
      <c r="K36230"/>
    </row>
    <row r="36231" spans="10:11">
      <c r="J36231" s="1"/>
      <c r="K36231"/>
    </row>
    <row r="36232" spans="10:11">
      <c r="J36232" s="1"/>
      <c r="K36232"/>
    </row>
    <row r="36233" spans="10:11">
      <c r="J36233" s="1"/>
      <c r="K36233"/>
    </row>
    <row r="36234" spans="10:11">
      <c r="J36234" s="1"/>
      <c r="K36234"/>
    </row>
    <row r="36235" spans="10:11">
      <c r="J36235" s="1"/>
      <c r="K36235"/>
    </row>
    <row r="36236" spans="10:11">
      <c r="J36236" s="1"/>
      <c r="K36236"/>
    </row>
    <row r="36237" spans="10:11">
      <c r="J36237" s="1"/>
      <c r="K36237"/>
    </row>
    <row r="36238" spans="10:11">
      <c r="J36238" s="1"/>
      <c r="K36238"/>
    </row>
    <row r="36239" spans="10:11">
      <c r="J36239" s="1"/>
      <c r="K36239"/>
    </row>
    <row r="36240" spans="10:11">
      <c r="J36240" s="1"/>
      <c r="K36240"/>
    </row>
    <row r="36241" spans="10:11">
      <c r="J36241" s="1"/>
      <c r="K36241"/>
    </row>
    <row r="36242" spans="10:11">
      <c r="J36242" s="1"/>
      <c r="K36242"/>
    </row>
    <row r="36243" spans="10:11">
      <c r="J36243" s="1"/>
      <c r="K36243"/>
    </row>
    <row r="36244" spans="10:11">
      <c r="J36244" s="1"/>
      <c r="K36244"/>
    </row>
    <row r="36245" spans="10:11">
      <c r="J36245" s="1"/>
      <c r="K36245"/>
    </row>
    <row r="36246" spans="10:11">
      <c r="J36246" s="1"/>
      <c r="K36246"/>
    </row>
    <row r="36247" spans="10:11">
      <c r="J36247" s="1"/>
      <c r="K36247"/>
    </row>
    <row r="36248" spans="10:11">
      <c r="J36248" s="1"/>
      <c r="K36248"/>
    </row>
    <row r="36249" spans="10:11">
      <c r="J36249" s="1"/>
      <c r="K36249"/>
    </row>
    <row r="36250" spans="10:11">
      <c r="J36250" s="1"/>
      <c r="K36250"/>
    </row>
    <row r="36251" spans="10:11">
      <c r="J36251" s="1"/>
      <c r="K36251"/>
    </row>
    <row r="36252" spans="10:11">
      <c r="J36252" s="1"/>
      <c r="K36252"/>
    </row>
    <row r="36253" spans="10:11">
      <c r="J36253" s="1"/>
      <c r="K36253"/>
    </row>
    <row r="36254" spans="10:11">
      <c r="J36254" s="1"/>
      <c r="K36254"/>
    </row>
    <row r="36255" spans="10:11">
      <c r="J36255" s="1"/>
      <c r="K36255"/>
    </row>
    <row r="36256" spans="10:11">
      <c r="J36256" s="1"/>
      <c r="K36256"/>
    </row>
    <row r="36257" spans="10:11">
      <c r="J36257" s="1"/>
      <c r="K36257"/>
    </row>
    <row r="36258" spans="10:11">
      <c r="J36258" s="1"/>
      <c r="K36258"/>
    </row>
    <row r="36259" spans="10:11">
      <c r="J36259" s="1"/>
      <c r="K36259"/>
    </row>
    <row r="36260" spans="10:11">
      <c r="J36260" s="1"/>
      <c r="K36260"/>
    </row>
    <row r="36261" spans="10:11">
      <c r="J36261" s="1"/>
      <c r="K36261"/>
    </row>
    <row r="36262" spans="10:11">
      <c r="J36262" s="1"/>
      <c r="K36262"/>
    </row>
    <row r="36263" spans="10:11">
      <c r="J36263" s="1"/>
      <c r="K36263"/>
    </row>
    <row r="36264" spans="10:11">
      <c r="J36264" s="1"/>
      <c r="K36264"/>
    </row>
    <row r="36265" spans="10:11">
      <c r="J36265" s="1"/>
      <c r="K36265"/>
    </row>
    <row r="36266" spans="10:11">
      <c r="J36266" s="1"/>
      <c r="K36266"/>
    </row>
    <row r="36267" spans="10:11">
      <c r="J36267" s="1"/>
      <c r="K36267"/>
    </row>
    <row r="36268" spans="10:11">
      <c r="J36268" s="1"/>
      <c r="K36268"/>
    </row>
    <row r="36269" spans="10:11">
      <c r="J36269" s="1"/>
      <c r="K36269"/>
    </row>
    <row r="36270" spans="10:11">
      <c r="J36270" s="1"/>
      <c r="K36270"/>
    </row>
    <row r="36271" spans="10:11">
      <c r="J36271" s="1"/>
      <c r="K36271"/>
    </row>
    <row r="36272" spans="10:11">
      <c r="J36272" s="1"/>
      <c r="K36272"/>
    </row>
    <row r="36273" spans="10:11">
      <c r="J36273" s="1"/>
      <c r="K36273"/>
    </row>
    <row r="36274" spans="10:11">
      <c r="J36274" s="1"/>
      <c r="K36274"/>
    </row>
    <row r="36275" spans="10:11">
      <c r="J36275" s="1"/>
      <c r="K36275"/>
    </row>
    <row r="36276" spans="10:11">
      <c r="J36276" s="1"/>
      <c r="K36276"/>
    </row>
    <row r="36277" spans="10:11">
      <c r="J36277" s="1"/>
      <c r="K36277"/>
    </row>
    <row r="36278" spans="10:11">
      <c r="J36278" s="1"/>
      <c r="K36278"/>
    </row>
    <row r="36279" spans="10:11">
      <c r="J36279" s="1"/>
      <c r="K36279"/>
    </row>
    <row r="36280" spans="10:11">
      <c r="J36280" s="1"/>
      <c r="K36280"/>
    </row>
    <row r="36281" spans="10:11">
      <c r="J36281" s="1"/>
      <c r="K36281"/>
    </row>
    <row r="36282" spans="10:11">
      <c r="J36282" s="1"/>
      <c r="K36282"/>
    </row>
    <row r="36283" spans="10:11">
      <c r="J36283" s="1"/>
      <c r="K36283"/>
    </row>
    <row r="36284" spans="10:11">
      <c r="J36284" s="1"/>
      <c r="K36284"/>
    </row>
    <row r="36285" spans="10:11">
      <c r="J36285" s="1"/>
      <c r="K36285"/>
    </row>
    <row r="36286" spans="10:11">
      <c r="J36286" s="1"/>
      <c r="K36286"/>
    </row>
    <row r="36287" spans="10:11">
      <c r="J36287" s="1"/>
      <c r="K36287"/>
    </row>
    <row r="36288" spans="10:11">
      <c r="J36288" s="1"/>
      <c r="K36288"/>
    </row>
    <row r="36289" spans="10:11">
      <c r="J36289" s="1"/>
      <c r="K36289"/>
    </row>
    <row r="36290" spans="10:11">
      <c r="J36290" s="1"/>
      <c r="K36290"/>
    </row>
    <row r="36291" spans="10:11">
      <c r="J36291" s="1"/>
      <c r="K36291"/>
    </row>
    <row r="36292" spans="10:11">
      <c r="J36292" s="1"/>
      <c r="K36292"/>
    </row>
    <row r="36293" spans="10:11">
      <c r="J36293" s="1"/>
      <c r="K36293"/>
    </row>
    <row r="36294" spans="10:11">
      <c r="J36294" s="1"/>
      <c r="K36294"/>
    </row>
    <row r="36295" spans="10:11">
      <c r="J36295" s="1"/>
      <c r="K36295"/>
    </row>
    <row r="36296" spans="10:11">
      <c r="J36296" s="1"/>
      <c r="K36296"/>
    </row>
    <row r="36297" spans="10:11">
      <c r="J36297" s="1"/>
      <c r="K36297"/>
    </row>
    <row r="36298" spans="10:11">
      <c r="J36298" s="1"/>
      <c r="K36298"/>
    </row>
    <row r="36299" spans="10:11">
      <c r="J36299" s="1"/>
      <c r="K36299"/>
    </row>
    <row r="36300" spans="10:11">
      <c r="J36300" s="1"/>
      <c r="K36300"/>
    </row>
    <row r="36301" spans="10:11">
      <c r="J36301" s="1"/>
      <c r="K36301"/>
    </row>
    <row r="36302" spans="10:11">
      <c r="J36302" s="1"/>
      <c r="K36302"/>
    </row>
    <row r="36303" spans="10:11">
      <c r="J36303" s="1"/>
      <c r="K36303"/>
    </row>
    <row r="36304" spans="10:11">
      <c r="J36304" s="1"/>
      <c r="K36304"/>
    </row>
    <row r="36305" spans="10:11">
      <c r="J36305" s="1"/>
      <c r="K36305"/>
    </row>
    <row r="36306" spans="10:11">
      <c r="J36306" s="1"/>
      <c r="K36306"/>
    </row>
    <row r="36307" spans="10:11">
      <c r="J36307" s="1"/>
      <c r="K36307"/>
    </row>
    <row r="36308" spans="10:11">
      <c r="J36308" s="1"/>
      <c r="K36308"/>
    </row>
    <row r="36309" spans="10:11">
      <c r="J36309" s="1"/>
      <c r="K36309"/>
    </row>
    <row r="36310" spans="10:11">
      <c r="J36310" s="1"/>
      <c r="K36310"/>
    </row>
    <row r="36311" spans="10:11">
      <c r="J36311" s="1"/>
      <c r="K36311"/>
    </row>
    <row r="36312" spans="10:11">
      <c r="J36312" s="1"/>
      <c r="K36312"/>
    </row>
    <row r="36313" spans="10:11">
      <c r="J36313" s="1"/>
      <c r="K36313"/>
    </row>
    <row r="36314" spans="10:11">
      <c r="J36314" s="1"/>
      <c r="K36314"/>
    </row>
    <row r="36315" spans="10:11">
      <c r="J36315" s="1"/>
      <c r="K36315"/>
    </row>
    <row r="36316" spans="10:11">
      <c r="J36316" s="1"/>
      <c r="K36316"/>
    </row>
    <row r="36317" spans="10:11">
      <c r="J36317" s="1"/>
      <c r="K36317"/>
    </row>
    <row r="36318" spans="10:11">
      <c r="J36318" s="1"/>
      <c r="K36318"/>
    </row>
    <row r="36319" spans="10:11">
      <c r="J36319" s="1"/>
      <c r="K36319"/>
    </row>
    <row r="36320" spans="10:11">
      <c r="J36320" s="1"/>
      <c r="K36320"/>
    </row>
    <row r="36321" spans="10:11">
      <c r="J36321" s="1"/>
      <c r="K36321"/>
    </row>
    <row r="36322" spans="10:11">
      <c r="J36322" s="1"/>
      <c r="K36322"/>
    </row>
    <row r="36323" spans="10:11">
      <c r="J36323" s="1"/>
      <c r="K36323"/>
    </row>
    <row r="36324" spans="10:11">
      <c r="J36324" s="1"/>
      <c r="K36324"/>
    </row>
    <row r="36325" spans="10:11">
      <c r="J36325" s="1"/>
      <c r="K36325"/>
    </row>
    <row r="36326" spans="10:11">
      <c r="J36326" s="1"/>
      <c r="K36326"/>
    </row>
    <row r="36327" spans="10:11">
      <c r="J36327" s="1"/>
      <c r="K36327"/>
    </row>
    <row r="36328" spans="10:11">
      <c r="J36328" s="1"/>
      <c r="K36328"/>
    </row>
    <row r="36329" spans="10:11">
      <c r="J36329" s="1"/>
      <c r="K36329"/>
    </row>
    <row r="36330" spans="10:11">
      <c r="J36330" s="1"/>
      <c r="K36330"/>
    </row>
    <row r="36331" spans="10:11">
      <c r="J36331" s="1"/>
      <c r="K36331"/>
    </row>
    <row r="36332" spans="10:11">
      <c r="J36332" s="1"/>
      <c r="K36332"/>
    </row>
    <row r="36333" spans="10:11">
      <c r="J36333" s="1"/>
      <c r="K36333"/>
    </row>
    <row r="36334" spans="10:11">
      <c r="J36334" s="1"/>
      <c r="K36334"/>
    </row>
    <row r="36335" spans="10:11">
      <c r="J36335" s="1"/>
      <c r="K36335"/>
    </row>
    <row r="36336" spans="10:11">
      <c r="J36336" s="1"/>
      <c r="K36336"/>
    </row>
    <row r="36337" spans="10:11">
      <c r="J36337" s="1"/>
      <c r="K36337"/>
    </row>
    <row r="36338" spans="10:11">
      <c r="J36338" s="1"/>
      <c r="K36338"/>
    </row>
    <row r="36339" spans="10:11">
      <c r="J36339" s="1"/>
      <c r="K36339"/>
    </row>
    <row r="36340" spans="10:11">
      <c r="J36340" s="1"/>
      <c r="K36340"/>
    </row>
    <row r="36341" spans="10:11">
      <c r="J36341" s="1"/>
      <c r="K36341"/>
    </row>
    <row r="36342" spans="10:11">
      <c r="J36342" s="1"/>
      <c r="K36342"/>
    </row>
    <row r="36343" spans="10:11">
      <c r="J36343" s="1"/>
      <c r="K36343"/>
    </row>
    <row r="36344" spans="10:11">
      <c r="J36344" s="1"/>
      <c r="K36344"/>
    </row>
    <row r="36345" spans="10:11">
      <c r="J36345" s="1"/>
      <c r="K36345"/>
    </row>
    <row r="36346" spans="10:11">
      <c r="J36346" s="1"/>
      <c r="K36346"/>
    </row>
    <row r="36347" spans="10:11">
      <c r="J36347" s="1"/>
      <c r="K36347"/>
    </row>
    <row r="36348" spans="10:11">
      <c r="J36348" s="1"/>
      <c r="K36348"/>
    </row>
    <row r="36349" spans="10:11">
      <c r="J36349" s="1"/>
      <c r="K36349"/>
    </row>
    <row r="36350" spans="10:11">
      <c r="J36350" s="1"/>
      <c r="K36350"/>
    </row>
    <row r="36351" spans="10:11">
      <c r="J36351" s="1"/>
      <c r="K36351"/>
    </row>
    <row r="36352" spans="10:11">
      <c r="J36352" s="1"/>
      <c r="K36352"/>
    </row>
    <row r="36353" spans="10:11">
      <c r="J36353" s="1"/>
      <c r="K36353"/>
    </row>
    <row r="36354" spans="10:11">
      <c r="J36354" s="1"/>
      <c r="K36354"/>
    </row>
    <row r="36355" spans="10:11">
      <c r="J36355" s="1"/>
      <c r="K36355"/>
    </row>
    <row r="36356" spans="10:11">
      <c r="J36356" s="1"/>
      <c r="K36356"/>
    </row>
    <row r="36357" spans="10:11">
      <c r="J36357" s="1"/>
      <c r="K36357"/>
    </row>
    <row r="36358" spans="10:11">
      <c r="J36358" s="1"/>
      <c r="K36358"/>
    </row>
    <row r="36359" spans="10:11">
      <c r="J36359" s="1"/>
      <c r="K36359"/>
    </row>
    <row r="36360" spans="10:11">
      <c r="J36360" s="1"/>
      <c r="K36360"/>
    </row>
    <row r="36361" spans="10:11">
      <c r="J36361" s="1"/>
      <c r="K36361"/>
    </row>
    <row r="36362" spans="10:11">
      <c r="J36362" s="1"/>
      <c r="K36362"/>
    </row>
    <row r="36363" spans="10:11">
      <c r="J36363" s="1"/>
      <c r="K36363"/>
    </row>
    <row r="36364" spans="10:11">
      <c r="J36364" s="1"/>
      <c r="K36364"/>
    </row>
    <row r="36365" spans="10:11">
      <c r="J36365" s="1"/>
      <c r="K36365"/>
    </row>
    <row r="36366" spans="10:11">
      <c r="J36366" s="1"/>
      <c r="K36366"/>
    </row>
    <row r="36367" spans="10:11">
      <c r="J36367" s="1"/>
      <c r="K36367"/>
    </row>
    <row r="36368" spans="10:11">
      <c r="J36368" s="1"/>
      <c r="K36368"/>
    </row>
    <row r="36369" spans="10:11">
      <c r="J36369" s="1"/>
      <c r="K36369"/>
    </row>
    <row r="36370" spans="10:11">
      <c r="J36370" s="1"/>
      <c r="K36370"/>
    </row>
    <row r="36371" spans="10:11">
      <c r="J36371" s="1"/>
      <c r="K36371"/>
    </row>
    <row r="36372" spans="10:11">
      <c r="J36372" s="1"/>
      <c r="K36372"/>
    </row>
    <row r="36373" spans="10:11">
      <c r="J36373" s="1"/>
      <c r="K36373"/>
    </row>
    <row r="36374" spans="10:11">
      <c r="J36374" s="1"/>
      <c r="K36374"/>
    </row>
    <row r="36375" spans="10:11">
      <c r="J36375" s="1"/>
      <c r="K36375"/>
    </row>
    <row r="36376" spans="10:11">
      <c r="J36376" s="1"/>
      <c r="K36376"/>
    </row>
    <row r="36377" spans="10:11">
      <c r="J36377" s="1"/>
      <c r="K36377"/>
    </row>
    <row r="36378" spans="10:11">
      <c r="J36378" s="1"/>
      <c r="K36378"/>
    </row>
    <row r="36379" spans="10:11">
      <c r="J36379" s="1"/>
      <c r="K36379"/>
    </row>
    <row r="36380" spans="10:11">
      <c r="J36380" s="1"/>
      <c r="K36380"/>
    </row>
    <row r="36381" spans="10:11">
      <c r="J36381" s="1"/>
      <c r="K36381"/>
    </row>
    <row r="36382" spans="10:11">
      <c r="J36382" s="1"/>
      <c r="K36382"/>
    </row>
    <row r="36383" spans="10:11">
      <c r="J36383" s="1"/>
      <c r="K36383"/>
    </row>
    <row r="36384" spans="10:11">
      <c r="J36384" s="1"/>
      <c r="K36384"/>
    </row>
    <row r="36385" spans="10:11">
      <c r="J36385" s="1"/>
      <c r="K36385"/>
    </row>
    <row r="36386" spans="10:11">
      <c r="J36386" s="1"/>
      <c r="K36386"/>
    </row>
    <row r="36387" spans="10:11">
      <c r="J36387" s="1"/>
      <c r="K36387"/>
    </row>
    <row r="36388" spans="10:11">
      <c r="J36388" s="1"/>
      <c r="K36388"/>
    </row>
    <row r="36389" spans="10:11">
      <c r="J36389" s="1"/>
      <c r="K36389"/>
    </row>
    <row r="36390" spans="10:11">
      <c r="J36390" s="1"/>
      <c r="K36390"/>
    </row>
    <row r="36391" spans="10:11">
      <c r="J36391" s="1"/>
      <c r="K36391"/>
    </row>
    <row r="36392" spans="10:11">
      <c r="J36392" s="1"/>
      <c r="K36392"/>
    </row>
    <row r="36393" spans="10:11">
      <c r="J36393" s="1"/>
      <c r="K36393"/>
    </row>
    <row r="36394" spans="10:11">
      <c r="J36394" s="1"/>
      <c r="K36394"/>
    </row>
    <row r="36395" spans="10:11">
      <c r="J36395" s="1"/>
      <c r="K36395"/>
    </row>
    <row r="36396" spans="10:11">
      <c r="J36396" s="1"/>
      <c r="K36396"/>
    </row>
    <row r="36397" spans="10:11">
      <c r="J36397" s="1"/>
      <c r="K36397"/>
    </row>
    <row r="36398" spans="10:11">
      <c r="J36398" s="1"/>
      <c r="K36398"/>
    </row>
    <row r="36399" spans="10:11">
      <c r="J36399" s="1"/>
      <c r="K36399"/>
    </row>
    <row r="36400" spans="10:11">
      <c r="J36400" s="1"/>
      <c r="K36400"/>
    </row>
    <row r="36401" spans="10:11">
      <c r="J36401" s="1"/>
      <c r="K36401"/>
    </row>
    <row r="36402" spans="10:11">
      <c r="J36402" s="1"/>
      <c r="K36402"/>
    </row>
    <row r="36403" spans="10:11">
      <c r="J36403" s="1"/>
      <c r="K36403"/>
    </row>
    <row r="36404" spans="10:11">
      <c r="J36404" s="1"/>
      <c r="K36404"/>
    </row>
    <row r="36405" spans="10:11">
      <c r="J36405" s="1"/>
      <c r="K36405"/>
    </row>
    <row r="36406" spans="10:11">
      <c r="J36406" s="1"/>
      <c r="K36406"/>
    </row>
    <row r="36407" spans="10:11">
      <c r="J36407" s="1"/>
      <c r="K36407"/>
    </row>
    <row r="36408" spans="10:11">
      <c r="J36408" s="1"/>
      <c r="K36408"/>
    </row>
    <row r="36409" spans="10:11">
      <c r="J36409" s="1"/>
      <c r="K36409"/>
    </row>
    <row r="36410" spans="10:11">
      <c r="J36410" s="1"/>
      <c r="K36410"/>
    </row>
    <row r="36411" spans="10:11">
      <c r="J36411" s="1"/>
      <c r="K36411"/>
    </row>
    <row r="36412" spans="10:11">
      <c r="J36412" s="1"/>
      <c r="K36412"/>
    </row>
    <row r="36413" spans="10:11">
      <c r="J36413" s="1"/>
      <c r="K36413"/>
    </row>
    <row r="36414" spans="10:11">
      <c r="J36414" s="1"/>
      <c r="K36414"/>
    </row>
    <row r="36415" spans="10:11">
      <c r="J36415" s="1"/>
      <c r="K36415"/>
    </row>
    <row r="36416" spans="10:11">
      <c r="J36416" s="1"/>
      <c r="K36416"/>
    </row>
    <row r="36417" spans="10:11">
      <c r="J36417" s="1"/>
      <c r="K36417"/>
    </row>
    <row r="36418" spans="10:11">
      <c r="J36418" s="1"/>
      <c r="K36418"/>
    </row>
    <row r="36419" spans="10:11">
      <c r="J36419" s="1"/>
      <c r="K36419"/>
    </row>
    <row r="36420" spans="10:11">
      <c r="J36420" s="1"/>
      <c r="K36420"/>
    </row>
    <row r="36421" spans="10:11">
      <c r="J36421" s="1"/>
      <c r="K36421"/>
    </row>
    <row r="36422" spans="10:11">
      <c r="J36422" s="1"/>
      <c r="K36422"/>
    </row>
    <row r="36423" spans="10:11">
      <c r="J36423" s="1"/>
      <c r="K36423"/>
    </row>
    <row r="36424" spans="10:11">
      <c r="J36424" s="1"/>
      <c r="K36424"/>
    </row>
    <row r="36425" spans="10:11">
      <c r="J36425" s="1"/>
      <c r="K36425"/>
    </row>
    <row r="36426" spans="10:11">
      <c r="J36426" s="1"/>
      <c r="K36426"/>
    </row>
    <row r="36427" spans="10:11">
      <c r="J36427" s="1"/>
      <c r="K36427"/>
    </row>
    <row r="36428" spans="10:11">
      <c r="J36428" s="1"/>
      <c r="K36428"/>
    </row>
    <row r="36429" spans="10:11">
      <c r="J36429" s="1"/>
      <c r="K36429"/>
    </row>
    <row r="36430" spans="10:11">
      <c r="J36430" s="1"/>
      <c r="K36430"/>
    </row>
    <row r="36431" spans="10:11">
      <c r="J36431" s="1"/>
      <c r="K36431"/>
    </row>
    <row r="36432" spans="10:11">
      <c r="J36432" s="1"/>
      <c r="K36432"/>
    </row>
    <row r="36433" spans="10:11">
      <c r="J36433" s="1"/>
      <c r="K36433"/>
    </row>
    <row r="36434" spans="10:11">
      <c r="J36434" s="1"/>
      <c r="K36434"/>
    </row>
    <row r="36435" spans="10:11">
      <c r="J36435" s="1"/>
      <c r="K36435"/>
    </row>
    <row r="36436" spans="10:11">
      <c r="J36436" s="1"/>
      <c r="K36436"/>
    </row>
    <row r="36437" spans="10:11">
      <c r="J36437" s="1"/>
      <c r="K36437"/>
    </row>
    <row r="36438" spans="10:11">
      <c r="J36438" s="1"/>
      <c r="K36438"/>
    </row>
    <row r="36439" spans="10:11">
      <c r="J36439" s="1"/>
      <c r="K36439"/>
    </row>
    <row r="36440" spans="10:11">
      <c r="J36440" s="1"/>
      <c r="K36440"/>
    </row>
    <row r="36441" spans="10:11">
      <c r="J36441" s="1"/>
      <c r="K36441"/>
    </row>
    <row r="36442" spans="10:11">
      <c r="J36442" s="1"/>
      <c r="K36442"/>
    </row>
    <row r="36443" spans="10:11">
      <c r="J36443" s="1"/>
      <c r="K36443"/>
    </row>
    <row r="36444" spans="10:11">
      <c r="J36444" s="1"/>
      <c r="K36444"/>
    </row>
    <row r="36445" spans="10:11">
      <c r="J36445" s="1"/>
      <c r="K36445"/>
    </row>
    <row r="36446" spans="10:11">
      <c r="J36446" s="1"/>
      <c r="K36446"/>
    </row>
    <row r="36447" spans="10:11">
      <c r="J36447" s="1"/>
      <c r="K36447"/>
    </row>
    <row r="36448" spans="10:11">
      <c r="J36448" s="1"/>
      <c r="K36448"/>
    </row>
    <row r="36449" spans="10:11">
      <c r="J36449" s="1"/>
      <c r="K36449"/>
    </row>
    <row r="36450" spans="10:11">
      <c r="J36450" s="1"/>
      <c r="K36450"/>
    </row>
    <row r="36451" spans="10:11">
      <c r="J36451" s="1"/>
      <c r="K36451"/>
    </row>
    <row r="36452" spans="10:11">
      <c r="J36452" s="1"/>
      <c r="K36452"/>
    </row>
    <row r="36453" spans="10:11">
      <c r="J36453" s="1"/>
      <c r="K36453"/>
    </row>
    <row r="36454" spans="10:11">
      <c r="J36454" s="1"/>
      <c r="K36454"/>
    </row>
    <row r="36455" spans="10:11">
      <c r="J36455" s="1"/>
      <c r="K36455"/>
    </row>
    <row r="36456" spans="10:11">
      <c r="J36456" s="1"/>
      <c r="K36456"/>
    </row>
    <row r="36457" spans="10:11">
      <c r="J36457" s="1"/>
      <c r="K36457"/>
    </row>
    <row r="36458" spans="10:11">
      <c r="J36458" s="1"/>
      <c r="K36458"/>
    </row>
    <row r="36459" spans="10:11">
      <c r="J36459" s="1"/>
      <c r="K36459"/>
    </row>
    <row r="36460" spans="10:11">
      <c r="J36460" s="1"/>
      <c r="K36460"/>
    </row>
    <row r="36461" spans="10:11">
      <c r="J36461" s="1"/>
      <c r="K36461"/>
    </row>
    <row r="36462" spans="10:11">
      <c r="J36462" s="1"/>
      <c r="K36462"/>
    </row>
    <row r="36463" spans="10:11">
      <c r="J36463" s="1"/>
      <c r="K36463"/>
    </row>
    <row r="36464" spans="10:11">
      <c r="J36464" s="1"/>
      <c r="K36464"/>
    </row>
    <row r="36465" spans="10:11">
      <c r="J36465" s="1"/>
      <c r="K36465"/>
    </row>
    <row r="36466" spans="10:11">
      <c r="J36466" s="1"/>
      <c r="K36466"/>
    </row>
    <row r="36467" spans="10:11">
      <c r="J36467" s="1"/>
      <c r="K36467"/>
    </row>
    <row r="36468" spans="10:11">
      <c r="J36468" s="1"/>
      <c r="K36468"/>
    </row>
    <row r="36469" spans="10:11">
      <c r="J36469" s="1"/>
      <c r="K36469"/>
    </row>
    <row r="36470" spans="10:11">
      <c r="J36470" s="1"/>
      <c r="K36470"/>
    </row>
    <row r="36471" spans="10:11">
      <c r="J36471" s="1"/>
      <c r="K36471"/>
    </row>
    <row r="36472" spans="10:11">
      <c r="J36472" s="1"/>
      <c r="K36472"/>
    </row>
    <row r="36473" spans="10:11">
      <c r="J36473" s="1"/>
      <c r="K36473"/>
    </row>
    <row r="36474" spans="10:11">
      <c r="J36474" s="1"/>
      <c r="K36474"/>
    </row>
    <row r="36475" spans="10:11">
      <c r="J36475" s="1"/>
      <c r="K36475"/>
    </row>
    <row r="36476" spans="10:11">
      <c r="J36476" s="1"/>
      <c r="K36476"/>
    </row>
    <row r="36477" spans="10:11">
      <c r="J36477" s="1"/>
      <c r="K36477"/>
    </row>
    <row r="36478" spans="10:11">
      <c r="J36478" s="1"/>
      <c r="K36478"/>
    </row>
    <row r="36479" spans="10:11">
      <c r="J36479" s="1"/>
      <c r="K36479"/>
    </row>
    <row r="36480" spans="10:11">
      <c r="J36480" s="1"/>
      <c r="K36480"/>
    </row>
    <row r="36481" spans="10:11">
      <c r="J36481" s="1"/>
      <c r="K36481"/>
    </row>
    <row r="36482" spans="10:11">
      <c r="J36482" s="1"/>
      <c r="K36482"/>
    </row>
    <row r="36483" spans="10:11">
      <c r="J36483" s="1"/>
      <c r="K36483"/>
    </row>
    <row r="36484" spans="10:11">
      <c r="J36484" s="1"/>
      <c r="K36484"/>
    </row>
    <row r="36485" spans="10:11">
      <c r="J36485" s="1"/>
      <c r="K36485"/>
    </row>
    <row r="36486" spans="10:11">
      <c r="J36486" s="1"/>
      <c r="K36486"/>
    </row>
    <row r="36487" spans="10:11">
      <c r="J36487" s="1"/>
      <c r="K36487"/>
    </row>
    <row r="36488" spans="10:11">
      <c r="J36488" s="1"/>
      <c r="K36488"/>
    </row>
    <row r="36489" spans="10:11">
      <c r="J36489" s="1"/>
      <c r="K36489"/>
    </row>
    <row r="36490" spans="10:11">
      <c r="J36490" s="1"/>
      <c r="K36490"/>
    </row>
    <row r="36491" spans="10:11">
      <c r="J36491" s="1"/>
      <c r="K36491"/>
    </row>
    <row r="36492" spans="10:11">
      <c r="J36492" s="1"/>
      <c r="K36492"/>
    </row>
    <row r="36493" spans="10:11">
      <c r="J36493" s="1"/>
      <c r="K36493"/>
    </row>
    <row r="36494" spans="10:11">
      <c r="J36494" s="1"/>
      <c r="K36494"/>
    </row>
    <row r="36495" spans="10:11">
      <c r="J36495" s="1"/>
      <c r="K36495"/>
    </row>
    <row r="36496" spans="10:11">
      <c r="J36496" s="1"/>
      <c r="K36496"/>
    </row>
    <row r="36497" spans="10:11">
      <c r="J36497" s="1"/>
      <c r="K36497"/>
    </row>
    <row r="36498" spans="10:11">
      <c r="J36498" s="1"/>
      <c r="K36498"/>
    </row>
    <row r="36499" spans="10:11">
      <c r="J36499" s="1"/>
      <c r="K36499"/>
    </row>
    <row r="36500" spans="10:11">
      <c r="J36500" s="1"/>
      <c r="K36500"/>
    </row>
    <row r="36501" spans="10:11">
      <c r="J36501" s="1"/>
      <c r="K36501"/>
    </row>
    <row r="36502" spans="10:11">
      <c r="J36502" s="1"/>
      <c r="K36502"/>
    </row>
    <row r="36503" spans="10:11">
      <c r="J36503" s="1"/>
      <c r="K36503"/>
    </row>
    <row r="36504" spans="10:11">
      <c r="J36504" s="1"/>
      <c r="K36504"/>
    </row>
    <row r="36505" spans="10:11">
      <c r="J36505" s="1"/>
      <c r="K36505"/>
    </row>
    <row r="36506" spans="10:11">
      <c r="J36506" s="1"/>
      <c r="K36506"/>
    </row>
    <row r="36507" spans="10:11">
      <c r="J36507" s="1"/>
      <c r="K36507"/>
    </row>
    <row r="36508" spans="10:11">
      <c r="J36508" s="1"/>
      <c r="K36508"/>
    </row>
    <row r="36509" spans="10:11">
      <c r="J36509" s="1"/>
      <c r="K36509"/>
    </row>
    <row r="36510" spans="10:11">
      <c r="J36510" s="1"/>
      <c r="K36510"/>
    </row>
    <row r="36511" spans="10:11">
      <c r="J36511" s="1"/>
      <c r="K36511"/>
    </row>
    <row r="36512" spans="10:11">
      <c r="J36512" s="1"/>
      <c r="K36512"/>
    </row>
    <row r="36513" spans="10:11">
      <c r="J36513" s="1"/>
      <c r="K36513"/>
    </row>
    <row r="36514" spans="10:11">
      <c r="J36514" s="1"/>
      <c r="K36514"/>
    </row>
    <row r="36515" spans="10:11">
      <c r="J36515" s="1"/>
      <c r="K36515"/>
    </row>
    <row r="36516" spans="10:11">
      <c r="J36516" s="1"/>
      <c r="K36516"/>
    </row>
    <row r="36517" spans="10:11">
      <c r="J36517" s="1"/>
      <c r="K36517"/>
    </row>
    <row r="36518" spans="10:11">
      <c r="J36518" s="1"/>
      <c r="K36518"/>
    </row>
    <row r="36519" spans="10:11">
      <c r="J36519" s="1"/>
      <c r="K36519"/>
    </row>
    <row r="36520" spans="10:11">
      <c r="J36520" s="1"/>
      <c r="K36520"/>
    </row>
    <row r="36521" spans="10:11">
      <c r="J36521" s="1"/>
      <c r="K36521"/>
    </row>
    <row r="36522" spans="10:11">
      <c r="J36522" s="1"/>
      <c r="K36522"/>
    </row>
    <row r="36523" spans="10:11">
      <c r="J36523" s="1"/>
      <c r="K36523"/>
    </row>
    <row r="36524" spans="10:11">
      <c r="J36524" s="1"/>
      <c r="K36524"/>
    </row>
    <row r="36525" spans="10:11">
      <c r="J36525" s="1"/>
      <c r="K36525"/>
    </row>
    <row r="36526" spans="10:11">
      <c r="J36526" s="1"/>
      <c r="K36526"/>
    </row>
    <row r="36527" spans="10:11">
      <c r="J36527" s="1"/>
      <c r="K36527"/>
    </row>
    <row r="36528" spans="10:11">
      <c r="J36528" s="1"/>
      <c r="K36528"/>
    </row>
    <row r="36529" spans="10:11">
      <c r="J36529" s="1"/>
      <c r="K36529"/>
    </row>
    <row r="36530" spans="10:11">
      <c r="J36530" s="1"/>
      <c r="K36530"/>
    </row>
    <row r="36531" spans="10:11">
      <c r="J36531" s="1"/>
      <c r="K36531"/>
    </row>
    <row r="36532" spans="10:11">
      <c r="J36532" s="1"/>
      <c r="K36532"/>
    </row>
    <row r="36533" spans="10:11">
      <c r="J36533" s="1"/>
      <c r="K36533"/>
    </row>
    <row r="36534" spans="10:11">
      <c r="J36534" s="1"/>
      <c r="K36534"/>
    </row>
    <row r="36535" spans="10:11">
      <c r="J36535" s="1"/>
      <c r="K36535"/>
    </row>
    <row r="36536" spans="10:11">
      <c r="J36536" s="1"/>
      <c r="K36536"/>
    </row>
    <row r="36537" spans="10:11">
      <c r="J36537" s="1"/>
      <c r="K36537"/>
    </row>
    <row r="36538" spans="10:11">
      <c r="J36538" s="1"/>
      <c r="K36538"/>
    </row>
    <row r="36539" spans="10:11">
      <c r="J36539" s="1"/>
      <c r="K36539"/>
    </row>
    <row r="36540" spans="10:11">
      <c r="J36540" s="1"/>
      <c r="K36540"/>
    </row>
    <row r="36541" spans="10:11">
      <c r="J36541" s="1"/>
      <c r="K36541"/>
    </row>
    <row r="36542" spans="10:11">
      <c r="J36542" s="1"/>
      <c r="K36542"/>
    </row>
    <row r="36543" spans="10:11">
      <c r="J36543" s="1"/>
      <c r="K36543"/>
    </row>
    <row r="36544" spans="10:11">
      <c r="J36544" s="1"/>
      <c r="K36544"/>
    </row>
    <row r="36545" spans="10:11">
      <c r="J36545" s="1"/>
      <c r="K36545"/>
    </row>
    <row r="36546" spans="10:11">
      <c r="J36546" s="1"/>
      <c r="K36546"/>
    </row>
    <row r="36547" spans="10:11">
      <c r="J36547" s="1"/>
      <c r="K36547"/>
    </row>
    <row r="36548" spans="10:11">
      <c r="J36548" s="1"/>
      <c r="K36548"/>
    </row>
    <row r="36549" spans="10:11">
      <c r="J36549" s="1"/>
      <c r="K36549"/>
    </row>
    <row r="36550" spans="10:11">
      <c r="J36550" s="1"/>
      <c r="K36550"/>
    </row>
    <row r="36551" spans="10:11">
      <c r="J36551" s="1"/>
      <c r="K36551"/>
    </row>
    <row r="36552" spans="10:11">
      <c r="J36552" s="1"/>
      <c r="K36552"/>
    </row>
    <row r="36553" spans="10:11">
      <c r="J36553" s="1"/>
      <c r="K36553"/>
    </row>
    <row r="36554" spans="10:11">
      <c r="J36554" s="1"/>
      <c r="K36554"/>
    </row>
    <row r="36555" spans="10:11">
      <c r="J36555" s="1"/>
      <c r="K36555"/>
    </row>
    <row r="36556" spans="10:11">
      <c r="J36556" s="1"/>
      <c r="K36556"/>
    </row>
    <row r="36557" spans="10:11">
      <c r="J36557" s="1"/>
      <c r="K36557"/>
    </row>
    <row r="36558" spans="10:11">
      <c r="J36558" s="1"/>
      <c r="K36558"/>
    </row>
    <row r="36559" spans="10:11">
      <c r="J36559" s="1"/>
      <c r="K36559"/>
    </row>
    <row r="36560" spans="10:11">
      <c r="J36560" s="1"/>
      <c r="K36560"/>
    </row>
    <row r="36561" spans="10:11">
      <c r="J36561" s="1"/>
      <c r="K36561"/>
    </row>
    <row r="36562" spans="10:11">
      <c r="J36562" s="1"/>
      <c r="K36562"/>
    </row>
    <row r="36563" spans="10:11">
      <c r="J36563" s="1"/>
      <c r="K36563"/>
    </row>
    <row r="36564" spans="10:11">
      <c r="J36564" s="1"/>
      <c r="K36564"/>
    </row>
    <row r="36565" spans="10:11">
      <c r="J36565" s="1"/>
      <c r="K36565"/>
    </row>
    <row r="36566" spans="10:11">
      <c r="J36566" s="1"/>
      <c r="K36566"/>
    </row>
    <row r="36567" spans="10:11">
      <c r="J36567" s="1"/>
      <c r="K36567"/>
    </row>
    <row r="36568" spans="10:11">
      <c r="J36568" s="1"/>
      <c r="K36568"/>
    </row>
    <row r="36569" spans="10:11">
      <c r="J36569" s="1"/>
      <c r="K36569"/>
    </row>
    <row r="36570" spans="10:11">
      <c r="J36570" s="1"/>
      <c r="K36570"/>
    </row>
    <row r="36571" spans="10:11">
      <c r="J36571" s="1"/>
      <c r="K36571"/>
    </row>
    <row r="36572" spans="10:11">
      <c r="J36572" s="1"/>
      <c r="K36572"/>
    </row>
    <row r="36573" spans="10:11">
      <c r="J36573" s="1"/>
      <c r="K36573"/>
    </row>
    <row r="36574" spans="10:11">
      <c r="J36574" s="1"/>
      <c r="K36574"/>
    </row>
    <row r="36575" spans="10:11">
      <c r="J36575" s="1"/>
      <c r="K36575"/>
    </row>
    <row r="36576" spans="10:11">
      <c r="J36576" s="1"/>
      <c r="K36576"/>
    </row>
    <row r="36577" spans="10:11">
      <c r="J36577" s="1"/>
      <c r="K36577"/>
    </row>
    <row r="36578" spans="10:11">
      <c r="J36578" s="1"/>
      <c r="K36578"/>
    </row>
    <row r="36579" spans="10:11">
      <c r="J36579" s="1"/>
      <c r="K36579"/>
    </row>
    <row r="36580" spans="10:11">
      <c r="J36580" s="1"/>
      <c r="K36580"/>
    </row>
    <row r="36581" spans="10:11">
      <c r="J36581" s="1"/>
      <c r="K36581"/>
    </row>
    <row r="36582" spans="10:11">
      <c r="J36582" s="1"/>
      <c r="K36582"/>
    </row>
    <row r="36583" spans="10:11">
      <c r="J36583" s="1"/>
      <c r="K36583"/>
    </row>
    <row r="36584" spans="10:11">
      <c r="J36584" s="1"/>
      <c r="K36584"/>
    </row>
    <row r="36585" spans="10:11">
      <c r="J36585" s="1"/>
      <c r="K36585"/>
    </row>
    <row r="36586" spans="10:11">
      <c r="J36586" s="1"/>
      <c r="K36586"/>
    </row>
    <row r="36587" spans="10:11">
      <c r="J36587" s="1"/>
      <c r="K36587"/>
    </row>
    <row r="36588" spans="10:11">
      <c r="J36588" s="1"/>
      <c r="K36588"/>
    </row>
    <row r="36589" spans="10:11">
      <c r="J36589" s="1"/>
      <c r="K36589"/>
    </row>
    <row r="36590" spans="10:11">
      <c r="J36590" s="1"/>
      <c r="K36590"/>
    </row>
    <row r="36591" spans="10:11">
      <c r="J36591" s="1"/>
      <c r="K36591"/>
    </row>
    <row r="36592" spans="10:11">
      <c r="J36592" s="1"/>
      <c r="K36592"/>
    </row>
    <row r="36593" spans="10:11">
      <c r="J36593" s="1"/>
      <c r="K36593"/>
    </row>
    <row r="36594" spans="10:11">
      <c r="J36594" s="1"/>
      <c r="K36594"/>
    </row>
    <row r="36595" spans="10:11">
      <c r="J36595" s="1"/>
      <c r="K36595"/>
    </row>
    <row r="36596" spans="10:11">
      <c r="J36596" s="1"/>
      <c r="K36596"/>
    </row>
    <row r="36597" spans="10:11">
      <c r="J36597" s="1"/>
      <c r="K36597"/>
    </row>
    <row r="36598" spans="10:11">
      <c r="J36598" s="1"/>
      <c r="K36598"/>
    </row>
    <row r="36599" spans="10:11">
      <c r="J36599" s="1"/>
      <c r="K36599"/>
    </row>
    <row r="36600" spans="10:11">
      <c r="J36600" s="1"/>
      <c r="K36600"/>
    </row>
    <row r="36601" spans="10:11">
      <c r="J36601" s="1"/>
      <c r="K36601"/>
    </row>
    <row r="36602" spans="10:11">
      <c r="J36602" s="1"/>
      <c r="K36602"/>
    </row>
    <row r="36603" spans="10:11">
      <c r="J36603" s="1"/>
      <c r="K36603"/>
    </row>
    <row r="36604" spans="10:11">
      <c r="J36604" s="1"/>
      <c r="K36604"/>
    </row>
    <row r="36605" spans="10:11">
      <c r="J36605" s="1"/>
      <c r="K36605"/>
    </row>
    <row r="36606" spans="10:11">
      <c r="J36606" s="1"/>
      <c r="K36606"/>
    </row>
    <row r="36607" spans="10:11">
      <c r="J36607" s="1"/>
      <c r="K36607"/>
    </row>
    <row r="36608" spans="10:11">
      <c r="J36608" s="1"/>
      <c r="K36608"/>
    </row>
    <row r="36609" spans="10:11">
      <c r="J36609" s="1"/>
      <c r="K36609"/>
    </row>
    <row r="36610" spans="10:11">
      <c r="J36610" s="1"/>
      <c r="K36610"/>
    </row>
    <row r="36611" spans="10:11">
      <c r="J36611" s="1"/>
      <c r="K36611"/>
    </row>
    <row r="36612" spans="10:11">
      <c r="J36612" s="1"/>
      <c r="K36612"/>
    </row>
    <row r="36613" spans="10:11">
      <c r="J36613" s="1"/>
      <c r="K36613"/>
    </row>
    <row r="36614" spans="10:11">
      <c r="J36614" s="1"/>
      <c r="K36614"/>
    </row>
    <row r="36615" spans="10:11">
      <c r="J36615" s="1"/>
      <c r="K36615"/>
    </row>
    <row r="36616" spans="10:11">
      <c r="J36616" s="1"/>
      <c r="K36616"/>
    </row>
    <row r="36617" spans="10:11">
      <c r="J36617" s="1"/>
      <c r="K36617"/>
    </row>
    <row r="36618" spans="10:11">
      <c r="J36618" s="1"/>
      <c r="K36618"/>
    </row>
    <row r="36619" spans="10:11">
      <c r="J36619" s="1"/>
      <c r="K36619"/>
    </row>
    <row r="36620" spans="10:11">
      <c r="J36620" s="1"/>
      <c r="K36620"/>
    </row>
    <row r="36621" spans="10:11">
      <c r="J36621" s="1"/>
      <c r="K36621"/>
    </row>
    <row r="36622" spans="10:11">
      <c r="J36622" s="1"/>
      <c r="K36622"/>
    </row>
    <row r="36623" spans="10:11">
      <c r="J36623" s="1"/>
      <c r="K36623"/>
    </row>
    <row r="36624" spans="10:11">
      <c r="J36624" s="1"/>
      <c r="K36624"/>
    </row>
    <row r="36625" spans="10:11">
      <c r="J36625" s="1"/>
      <c r="K36625"/>
    </row>
    <row r="36626" spans="10:11">
      <c r="J36626" s="1"/>
      <c r="K36626"/>
    </row>
    <row r="36627" spans="10:11">
      <c r="J36627" s="1"/>
      <c r="K36627"/>
    </row>
    <row r="36628" spans="10:11">
      <c r="J36628" s="1"/>
      <c r="K36628"/>
    </row>
    <row r="36629" spans="10:11">
      <c r="J36629" s="1"/>
      <c r="K36629"/>
    </row>
    <row r="36630" spans="10:11">
      <c r="J36630" s="1"/>
      <c r="K36630"/>
    </row>
    <row r="36631" spans="10:11">
      <c r="J36631" s="1"/>
      <c r="K36631"/>
    </row>
    <row r="36632" spans="10:11">
      <c r="J36632" s="1"/>
      <c r="K36632"/>
    </row>
    <row r="36633" spans="10:11">
      <c r="J36633" s="1"/>
      <c r="K36633"/>
    </row>
    <row r="36634" spans="10:11">
      <c r="J36634" s="1"/>
      <c r="K36634"/>
    </row>
    <row r="36635" spans="10:11">
      <c r="J36635" s="1"/>
      <c r="K36635"/>
    </row>
    <row r="36636" spans="10:11">
      <c r="J36636" s="1"/>
      <c r="K36636"/>
    </row>
    <row r="36637" spans="10:11">
      <c r="J36637" s="1"/>
      <c r="K36637"/>
    </row>
    <row r="36638" spans="10:11">
      <c r="J36638" s="1"/>
      <c r="K36638"/>
    </row>
    <row r="36639" spans="10:11">
      <c r="J36639" s="1"/>
      <c r="K36639"/>
    </row>
    <row r="36640" spans="10:11">
      <c r="J36640" s="1"/>
      <c r="K36640"/>
    </row>
    <row r="36641" spans="10:11">
      <c r="J36641" s="1"/>
      <c r="K36641"/>
    </row>
    <row r="36642" spans="10:11">
      <c r="J36642" s="1"/>
      <c r="K36642"/>
    </row>
    <row r="36643" spans="10:11">
      <c r="J36643" s="1"/>
      <c r="K36643"/>
    </row>
    <row r="36644" spans="10:11">
      <c r="J36644" s="1"/>
      <c r="K36644"/>
    </row>
    <row r="36645" spans="10:11">
      <c r="J36645" s="1"/>
      <c r="K36645"/>
    </row>
    <row r="36646" spans="10:11">
      <c r="J36646" s="1"/>
      <c r="K36646"/>
    </row>
    <row r="36647" spans="10:11">
      <c r="J36647" s="1"/>
      <c r="K36647"/>
    </row>
    <row r="36648" spans="10:11">
      <c r="J36648" s="1"/>
      <c r="K36648"/>
    </row>
    <row r="36649" spans="10:11">
      <c r="J36649" s="1"/>
      <c r="K36649"/>
    </row>
    <row r="36650" spans="10:11">
      <c r="J36650" s="1"/>
      <c r="K36650"/>
    </row>
    <row r="36651" spans="10:11">
      <c r="J36651" s="1"/>
      <c r="K36651"/>
    </row>
    <row r="36652" spans="10:11">
      <c r="J36652" s="1"/>
      <c r="K36652"/>
    </row>
    <row r="36653" spans="10:11">
      <c r="J36653" s="1"/>
      <c r="K36653"/>
    </row>
    <row r="36654" spans="10:11">
      <c r="J36654" s="1"/>
      <c r="K36654"/>
    </row>
    <row r="36655" spans="10:11">
      <c r="J36655" s="1"/>
      <c r="K36655"/>
    </row>
    <row r="36656" spans="10:11">
      <c r="J36656" s="1"/>
      <c r="K36656"/>
    </row>
    <row r="36657" spans="10:11">
      <c r="J36657" s="1"/>
      <c r="K36657"/>
    </row>
    <row r="36658" spans="10:11">
      <c r="J36658" s="1"/>
      <c r="K36658"/>
    </row>
    <row r="36659" spans="10:11">
      <c r="J36659" s="1"/>
      <c r="K36659"/>
    </row>
    <row r="36660" spans="10:11">
      <c r="J36660" s="1"/>
      <c r="K36660"/>
    </row>
    <row r="36661" spans="10:11">
      <c r="J36661" s="1"/>
      <c r="K36661"/>
    </row>
    <row r="36662" spans="10:11">
      <c r="J36662" s="1"/>
      <c r="K36662"/>
    </row>
    <row r="36663" spans="10:11">
      <c r="J36663" s="1"/>
      <c r="K36663"/>
    </row>
    <row r="36664" spans="10:11">
      <c r="J36664" s="1"/>
      <c r="K36664"/>
    </row>
    <row r="36665" spans="10:11">
      <c r="J36665" s="1"/>
      <c r="K36665"/>
    </row>
    <row r="36666" spans="10:11">
      <c r="J36666" s="1"/>
      <c r="K36666"/>
    </row>
    <row r="36667" spans="10:11">
      <c r="J36667" s="1"/>
      <c r="K36667"/>
    </row>
    <row r="36668" spans="10:11">
      <c r="J36668" s="1"/>
      <c r="K36668"/>
    </row>
    <row r="36669" spans="10:11">
      <c r="J36669" s="1"/>
      <c r="K36669"/>
    </row>
    <row r="36670" spans="10:11">
      <c r="J36670" s="1"/>
      <c r="K36670"/>
    </row>
    <row r="36671" spans="10:11">
      <c r="J36671" s="1"/>
      <c r="K36671"/>
    </row>
    <row r="36672" spans="10:11">
      <c r="J36672" s="1"/>
      <c r="K36672"/>
    </row>
    <row r="36673" spans="10:11">
      <c r="J36673" s="1"/>
      <c r="K36673"/>
    </row>
    <row r="36674" spans="10:11">
      <c r="J36674" s="1"/>
      <c r="K36674"/>
    </row>
    <row r="36675" spans="10:11">
      <c r="J36675" s="1"/>
      <c r="K36675"/>
    </row>
    <row r="36676" spans="10:11">
      <c r="J36676" s="1"/>
      <c r="K36676"/>
    </row>
    <row r="36677" spans="10:11">
      <c r="J36677" s="1"/>
      <c r="K36677"/>
    </row>
    <row r="36678" spans="10:11">
      <c r="J36678" s="1"/>
      <c r="K36678"/>
    </row>
    <row r="36679" spans="10:11">
      <c r="J36679" s="1"/>
      <c r="K36679"/>
    </row>
    <row r="36680" spans="10:11">
      <c r="J36680" s="1"/>
      <c r="K36680"/>
    </row>
    <row r="36681" spans="10:11">
      <c r="J36681" s="1"/>
      <c r="K36681"/>
    </row>
    <row r="36682" spans="10:11">
      <c r="J36682" s="1"/>
      <c r="K36682"/>
    </row>
    <row r="36683" spans="10:11">
      <c r="J36683" s="1"/>
      <c r="K36683"/>
    </row>
    <row r="36684" spans="10:11">
      <c r="J36684" s="1"/>
      <c r="K36684"/>
    </row>
    <row r="36685" spans="10:11">
      <c r="J36685" s="1"/>
      <c r="K36685"/>
    </row>
    <row r="36686" spans="10:11">
      <c r="J36686" s="1"/>
      <c r="K36686"/>
    </row>
    <row r="36687" spans="10:11">
      <c r="J36687" s="1"/>
      <c r="K36687"/>
    </row>
    <row r="36688" spans="10:11">
      <c r="J36688" s="1"/>
      <c r="K36688"/>
    </row>
    <row r="36689" spans="10:11">
      <c r="J36689" s="1"/>
      <c r="K36689"/>
    </row>
    <row r="36690" spans="10:11">
      <c r="J36690" s="1"/>
      <c r="K36690"/>
    </row>
    <row r="36691" spans="10:11">
      <c r="J36691" s="1"/>
      <c r="K36691"/>
    </row>
    <row r="36692" spans="10:11">
      <c r="J36692" s="1"/>
      <c r="K36692"/>
    </row>
    <row r="36693" spans="10:11">
      <c r="J36693" s="1"/>
      <c r="K36693"/>
    </row>
    <row r="36694" spans="10:11">
      <c r="J36694" s="1"/>
      <c r="K36694"/>
    </row>
    <row r="36695" spans="10:11">
      <c r="J36695" s="1"/>
      <c r="K36695"/>
    </row>
    <row r="36696" spans="10:11">
      <c r="J36696" s="1"/>
      <c r="K36696"/>
    </row>
    <row r="36697" spans="10:11">
      <c r="J36697" s="1"/>
      <c r="K36697"/>
    </row>
    <row r="36698" spans="10:11">
      <c r="J36698" s="1"/>
      <c r="K36698"/>
    </row>
    <row r="36699" spans="10:11">
      <c r="J36699" s="1"/>
      <c r="K36699"/>
    </row>
    <row r="36700" spans="10:11">
      <c r="J36700" s="1"/>
      <c r="K36700"/>
    </row>
    <row r="36701" spans="10:11">
      <c r="J36701" s="1"/>
      <c r="K36701"/>
    </row>
    <row r="36702" spans="10:11">
      <c r="J36702" s="1"/>
      <c r="K36702"/>
    </row>
    <row r="36703" spans="10:11">
      <c r="J36703" s="1"/>
      <c r="K36703"/>
    </row>
    <row r="36704" spans="10:11">
      <c r="J36704" s="1"/>
      <c r="K36704"/>
    </row>
    <row r="36705" spans="10:11">
      <c r="J36705" s="1"/>
      <c r="K36705"/>
    </row>
    <row r="36706" spans="10:11">
      <c r="J36706" s="1"/>
      <c r="K36706"/>
    </row>
    <row r="36707" spans="10:11">
      <c r="J36707" s="1"/>
      <c r="K36707"/>
    </row>
    <row r="36708" spans="10:11">
      <c r="J36708" s="1"/>
      <c r="K36708"/>
    </row>
    <row r="36709" spans="10:11">
      <c r="J36709" s="1"/>
      <c r="K36709"/>
    </row>
    <row r="36710" spans="10:11">
      <c r="J36710" s="1"/>
      <c r="K36710"/>
    </row>
    <row r="36711" spans="10:11">
      <c r="J36711" s="1"/>
      <c r="K36711"/>
    </row>
    <row r="36712" spans="10:11">
      <c r="J36712" s="1"/>
      <c r="K36712"/>
    </row>
    <row r="36713" spans="10:11">
      <c r="J36713" s="1"/>
      <c r="K36713"/>
    </row>
    <row r="36714" spans="10:11">
      <c r="J36714" s="1"/>
      <c r="K36714"/>
    </row>
    <row r="36715" spans="10:11">
      <c r="J36715" s="1"/>
      <c r="K36715"/>
    </row>
    <row r="36716" spans="10:11">
      <c r="J36716" s="1"/>
      <c r="K36716"/>
    </row>
    <row r="36717" spans="10:11">
      <c r="J36717" s="1"/>
      <c r="K36717"/>
    </row>
    <row r="36718" spans="10:11">
      <c r="J36718" s="1"/>
      <c r="K36718"/>
    </row>
    <row r="36719" spans="10:11">
      <c r="J36719" s="1"/>
      <c r="K36719"/>
    </row>
    <row r="36720" spans="10:11">
      <c r="J36720" s="1"/>
      <c r="K36720"/>
    </row>
    <row r="36721" spans="10:11">
      <c r="J36721" s="1"/>
      <c r="K36721"/>
    </row>
    <row r="36722" spans="10:11">
      <c r="J36722" s="1"/>
      <c r="K36722"/>
    </row>
    <row r="36723" spans="10:11">
      <c r="J36723" s="1"/>
      <c r="K36723"/>
    </row>
    <row r="36724" spans="10:11">
      <c r="J36724" s="1"/>
      <c r="K36724"/>
    </row>
    <row r="36725" spans="10:11">
      <c r="J36725" s="1"/>
      <c r="K36725"/>
    </row>
    <row r="36726" spans="10:11">
      <c r="J36726" s="1"/>
      <c r="K36726"/>
    </row>
    <row r="36727" spans="10:11">
      <c r="J36727" s="1"/>
      <c r="K36727"/>
    </row>
    <row r="36728" spans="10:11">
      <c r="J36728" s="1"/>
      <c r="K36728"/>
    </row>
    <row r="36729" spans="10:11">
      <c r="J36729" s="1"/>
      <c r="K36729"/>
    </row>
    <row r="36730" spans="10:11">
      <c r="J36730" s="1"/>
      <c r="K36730"/>
    </row>
    <row r="36731" spans="10:11">
      <c r="J36731" s="1"/>
      <c r="K36731"/>
    </row>
    <row r="36732" spans="10:11">
      <c r="J36732" s="1"/>
      <c r="K36732"/>
    </row>
    <row r="36733" spans="10:11">
      <c r="J36733" s="1"/>
      <c r="K36733"/>
    </row>
    <row r="36734" spans="10:11">
      <c r="J36734" s="1"/>
      <c r="K36734"/>
    </row>
    <row r="36735" spans="10:11">
      <c r="J36735" s="1"/>
      <c r="K36735"/>
    </row>
    <row r="36736" spans="10:11">
      <c r="J36736" s="1"/>
      <c r="K36736"/>
    </row>
    <row r="36737" spans="10:11">
      <c r="J36737" s="1"/>
      <c r="K36737"/>
    </row>
    <row r="36738" spans="10:11">
      <c r="J36738" s="1"/>
      <c r="K36738"/>
    </row>
    <row r="36739" spans="10:11">
      <c r="J36739" s="1"/>
      <c r="K36739"/>
    </row>
    <row r="36740" spans="10:11">
      <c r="J36740" s="1"/>
      <c r="K36740"/>
    </row>
    <row r="36741" spans="10:11">
      <c r="J36741" s="1"/>
      <c r="K36741"/>
    </row>
    <row r="36742" spans="10:11">
      <c r="J36742" s="1"/>
      <c r="K36742"/>
    </row>
    <row r="36743" spans="10:11">
      <c r="J36743" s="1"/>
      <c r="K36743"/>
    </row>
    <row r="36744" spans="10:11">
      <c r="J36744" s="1"/>
      <c r="K36744"/>
    </row>
    <row r="36745" spans="10:11">
      <c r="J36745" s="1"/>
      <c r="K36745"/>
    </row>
    <row r="36746" spans="10:11">
      <c r="J36746" s="1"/>
      <c r="K36746"/>
    </row>
    <row r="36747" spans="10:11">
      <c r="J36747" s="1"/>
      <c r="K36747"/>
    </row>
    <row r="36748" spans="10:11">
      <c r="J36748" s="1"/>
      <c r="K36748"/>
    </row>
    <row r="36749" spans="10:11">
      <c r="J36749" s="1"/>
      <c r="K36749"/>
    </row>
    <row r="36750" spans="10:11">
      <c r="J36750" s="1"/>
      <c r="K36750"/>
    </row>
    <row r="36751" spans="10:11">
      <c r="J36751" s="1"/>
      <c r="K36751"/>
    </row>
    <row r="36752" spans="10:11">
      <c r="J36752" s="1"/>
      <c r="K36752"/>
    </row>
    <row r="36753" spans="10:11">
      <c r="J36753" s="1"/>
      <c r="K36753"/>
    </row>
    <row r="36754" spans="10:11">
      <c r="J36754" s="1"/>
      <c r="K36754"/>
    </row>
    <row r="36755" spans="10:11">
      <c r="J36755" s="1"/>
      <c r="K36755"/>
    </row>
    <row r="36756" spans="10:11">
      <c r="J36756" s="1"/>
      <c r="K36756"/>
    </row>
    <row r="36757" spans="10:11">
      <c r="J36757" s="1"/>
      <c r="K36757"/>
    </row>
    <row r="36758" spans="10:11">
      <c r="J36758" s="1"/>
      <c r="K36758"/>
    </row>
    <row r="36759" spans="10:11">
      <c r="J36759" s="1"/>
      <c r="K36759"/>
    </row>
    <row r="36760" spans="10:11">
      <c r="J36760" s="1"/>
      <c r="K36760"/>
    </row>
    <row r="36761" spans="10:11">
      <c r="J36761" s="1"/>
      <c r="K36761"/>
    </row>
    <row r="36762" spans="10:11">
      <c r="J36762" s="1"/>
      <c r="K36762"/>
    </row>
    <row r="36763" spans="10:11">
      <c r="J36763" s="1"/>
      <c r="K36763"/>
    </row>
    <row r="36764" spans="10:11">
      <c r="J36764" s="1"/>
      <c r="K36764"/>
    </row>
    <row r="36765" spans="10:11">
      <c r="J36765" s="1"/>
      <c r="K36765"/>
    </row>
    <row r="36766" spans="10:11">
      <c r="J36766" s="1"/>
      <c r="K36766"/>
    </row>
    <row r="36767" spans="10:11">
      <c r="J36767" s="1"/>
      <c r="K36767"/>
    </row>
    <row r="36768" spans="10:11">
      <c r="J36768" s="1"/>
      <c r="K36768"/>
    </row>
    <row r="36769" spans="10:11">
      <c r="J36769" s="1"/>
      <c r="K36769"/>
    </row>
    <row r="36770" spans="10:11">
      <c r="J36770" s="1"/>
      <c r="K36770"/>
    </row>
    <row r="36771" spans="10:11">
      <c r="J36771" s="1"/>
      <c r="K36771"/>
    </row>
    <row r="36772" spans="10:11">
      <c r="J36772" s="1"/>
      <c r="K36772"/>
    </row>
    <row r="36773" spans="10:11">
      <c r="J36773" s="1"/>
      <c r="K36773"/>
    </row>
    <row r="36774" spans="10:11">
      <c r="J36774" s="1"/>
      <c r="K36774"/>
    </row>
    <row r="36775" spans="10:11">
      <c r="J36775" s="1"/>
      <c r="K36775"/>
    </row>
    <row r="36776" spans="10:11">
      <c r="J36776" s="1"/>
      <c r="K36776"/>
    </row>
    <row r="36777" spans="10:11">
      <c r="J36777" s="1"/>
      <c r="K36777"/>
    </row>
    <row r="36778" spans="10:11">
      <c r="J36778" s="1"/>
      <c r="K36778"/>
    </row>
    <row r="36779" spans="10:11">
      <c r="J36779" s="1"/>
      <c r="K36779"/>
    </row>
    <row r="36780" spans="10:11">
      <c r="J36780" s="1"/>
      <c r="K36780"/>
    </row>
    <row r="36781" spans="10:11">
      <c r="J36781" s="1"/>
      <c r="K36781"/>
    </row>
    <row r="36782" spans="10:11">
      <c r="J36782" s="1"/>
      <c r="K36782"/>
    </row>
    <row r="36783" spans="10:11">
      <c r="J36783" s="1"/>
      <c r="K36783"/>
    </row>
    <row r="36784" spans="10:11">
      <c r="J36784" s="1"/>
      <c r="K36784"/>
    </row>
    <row r="36785" spans="10:11">
      <c r="J36785" s="1"/>
      <c r="K36785"/>
    </row>
    <row r="36786" spans="10:11">
      <c r="J36786" s="1"/>
      <c r="K36786"/>
    </row>
    <row r="36787" spans="10:11">
      <c r="J36787" s="1"/>
      <c r="K36787"/>
    </row>
    <row r="36788" spans="10:11">
      <c r="J36788" s="1"/>
      <c r="K36788"/>
    </row>
    <row r="36789" spans="10:11">
      <c r="J36789" s="1"/>
      <c r="K36789"/>
    </row>
    <row r="36790" spans="10:11">
      <c r="J36790" s="1"/>
      <c r="K36790"/>
    </row>
    <row r="36791" spans="10:11">
      <c r="J36791" s="1"/>
      <c r="K36791"/>
    </row>
    <row r="36792" spans="10:11">
      <c r="J36792" s="1"/>
      <c r="K36792"/>
    </row>
    <row r="36793" spans="10:11">
      <c r="J36793" s="1"/>
      <c r="K36793"/>
    </row>
    <row r="36794" spans="10:11">
      <c r="J36794" s="1"/>
      <c r="K36794"/>
    </row>
    <row r="36795" spans="10:11">
      <c r="J36795" s="1"/>
      <c r="K36795"/>
    </row>
    <row r="36796" spans="10:11">
      <c r="J36796" s="1"/>
      <c r="K36796"/>
    </row>
    <row r="36797" spans="10:11">
      <c r="J36797" s="1"/>
      <c r="K36797"/>
    </row>
    <row r="36798" spans="10:11">
      <c r="J36798" s="1"/>
      <c r="K36798"/>
    </row>
    <row r="36799" spans="10:11">
      <c r="J36799" s="1"/>
      <c r="K36799"/>
    </row>
    <row r="36800" spans="10:11">
      <c r="J36800" s="1"/>
      <c r="K36800"/>
    </row>
    <row r="36801" spans="10:11">
      <c r="J36801" s="1"/>
      <c r="K36801"/>
    </row>
    <row r="36802" spans="10:11">
      <c r="J36802" s="1"/>
      <c r="K36802"/>
    </row>
    <row r="36803" spans="10:11">
      <c r="J36803" s="1"/>
      <c r="K36803"/>
    </row>
    <row r="36804" spans="10:11">
      <c r="J36804" s="1"/>
      <c r="K36804"/>
    </row>
    <row r="36805" spans="10:11">
      <c r="J36805" s="1"/>
      <c r="K36805"/>
    </row>
    <row r="36806" spans="10:11">
      <c r="J36806" s="1"/>
      <c r="K36806"/>
    </row>
    <row r="36807" spans="10:11">
      <c r="J36807" s="1"/>
      <c r="K36807"/>
    </row>
    <row r="36808" spans="10:11">
      <c r="J36808" s="1"/>
      <c r="K36808"/>
    </row>
    <row r="36809" spans="10:11">
      <c r="J36809" s="1"/>
      <c r="K36809"/>
    </row>
    <row r="36810" spans="10:11">
      <c r="J36810" s="1"/>
      <c r="K36810"/>
    </row>
    <row r="36811" spans="10:11">
      <c r="J36811" s="1"/>
      <c r="K36811"/>
    </row>
    <row r="36812" spans="10:11">
      <c r="J36812" s="1"/>
      <c r="K36812"/>
    </row>
    <row r="36813" spans="10:11">
      <c r="J36813" s="1"/>
      <c r="K36813"/>
    </row>
    <row r="36814" spans="10:11">
      <c r="J36814" s="1"/>
      <c r="K36814"/>
    </row>
    <row r="36815" spans="10:11">
      <c r="J36815" s="1"/>
      <c r="K36815"/>
    </row>
    <row r="36816" spans="10:11">
      <c r="J36816" s="1"/>
      <c r="K36816"/>
    </row>
    <row r="36817" spans="10:11">
      <c r="J36817" s="1"/>
      <c r="K36817"/>
    </row>
    <row r="36818" spans="10:11">
      <c r="J36818" s="1"/>
      <c r="K36818"/>
    </row>
    <row r="36819" spans="10:11">
      <c r="J36819" s="1"/>
      <c r="K36819"/>
    </row>
    <row r="36820" spans="10:11">
      <c r="J36820" s="1"/>
      <c r="K36820"/>
    </row>
    <row r="36821" spans="10:11">
      <c r="J36821" s="1"/>
      <c r="K36821"/>
    </row>
    <row r="36822" spans="10:11">
      <c r="J36822" s="1"/>
      <c r="K36822"/>
    </row>
    <row r="36823" spans="10:11">
      <c r="J36823" s="1"/>
      <c r="K36823"/>
    </row>
    <row r="36824" spans="10:11">
      <c r="J36824" s="1"/>
      <c r="K36824"/>
    </row>
    <row r="36825" spans="10:11">
      <c r="J36825" s="1"/>
      <c r="K36825"/>
    </row>
    <row r="36826" spans="10:11">
      <c r="J36826" s="1"/>
      <c r="K36826"/>
    </row>
    <row r="36827" spans="10:11">
      <c r="J36827" s="1"/>
      <c r="K36827"/>
    </row>
    <row r="36828" spans="10:11">
      <c r="J36828" s="1"/>
      <c r="K36828"/>
    </row>
    <row r="36829" spans="10:11">
      <c r="J36829" s="1"/>
      <c r="K36829"/>
    </row>
    <row r="36830" spans="10:11">
      <c r="J36830" s="1"/>
      <c r="K36830"/>
    </row>
    <row r="36831" spans="10:11">
      <c r="J36831" s="1"/>
      <c r="K36831"/>
    </row>
    <row r="36832" spans="10:11">
      <c r="J36832" s="1"/>
      <c r="K36832"/>
    </row>
    <row r="36833" spans="10:11">
      <c r="J36833" s="1"/>
      <c r="K36833"/>
    </row>
    <row r="36834" spans="10:11">
      <c r="J36834" s="1"/>
      <c r="K36834"/>
    </row>
    <row r="36835" spans="10:11">
      <c r="J36835" s="1"/>
      <c r="K36835"/>
    </row>
    <row r="36836" spans="10:11">
      <c r="J36836" s="1"/>
      <c r="K36836"/>
    </row>
    <row r="36837" spans="10:11">
      <c r="J36837" s="1"/>
      <c r="K36837"/>
    </row>
    <row r="36838" spans="10:11">
      <c r="J36838" s="1"/>
      <c r="K36838"/>
    </row>
    <row r="36839" spans="10:11">
      <c r="J36839" s="1"/>
      <c r="K36839"/>
    </row>
    <row r="36840" spans="10:11">
      <c r="J36840" s="1"/>
      <c r="K36840"/>
    </row>
    <row r="36841" spans="10:11">
      <c r="J36841" s="1"/>
      <c r="K36841"/>
    </row>
    <row r="36842" spans="10:11">
      <c r="J36842" s="1"/>
      <c r="K36842"/>
    </row>
    <row r="36843" spans="10:11">
      <c r="J36843" s="1"/>
      <c r="K36843"/>
    </row>
    <row r="36844" spans="10:11">
      <c r="J36844" s="1"/>
      <c r="K36844"/>
    </row>
    <row r="36845" spans="10:11">
      <c r="J36845" s="1"/>
      <c r="K36845"/>
    </row>
    <row r="36846" spans="10:11">
      <c r="J36846" s="1"/>
      <c r="K36846"/>
    </row>
    <row r="36847" spans="10:11">
      <c r="J36847" s="1"/>
      <c r="K36847"/>
    </row>
    <row r="36848" spans="10:11">
      <c r="J36848" s="1"/>
      <c r="K36848"/>
    </row>
    <row r="36849" spans="10:11">
      <c r="J36849" s="1"/>
      <c r="K36849"/>
    </row>
    <row r="36850" spans="10:11">
      <c r="J36850" s="1"/>
      <c r="K36850"/>
    </row>
    <row r="36851" spans="10:11">
      <c r="J36851" s="1"/>
      <c r="K36851"/>
    </row>
    <row r="36852" spans="10:11">
      <c r="J36852" s="1"/>
      <c r="K36852"/>
    </row>
    <row r="36853" spans="10:11">
      <c r="J36853" s="1"/>
      <c r="K36853"/>
    </row>
    <row r="36854" spans="10:11">
      <c r="J36854" s="1"/>
      <c r="K36854"/>
    </row>
    <row r="36855" spans="10:11">
      <c r="J36855" s="1"/>
      <c r="K36855"/>
    </row>
    <row r="36856" spans="10:11">
      <c r="J36856" s="1"/>
      <c r="K36856"/>
    </row>
    <row r="36857" spans="10:11">
      <c r="J36857" s="1"/>
      <c r="K36857"/>
    </row>
    <row r="36858" spans="10:11">
      <c r="J36858" s="1"/>
      <c r="K36858"/>
    </row>
    <row r="36859" spans="10:11">
      <c r="J36859" s="1"/>
      <c r="K36859"/>
    </row>
    <row r="36860" spans="10:11">
      <c r="J36860" s="1"/>
      <c r="K36860"/>
    </row>
    <row r="36861" spans="10:11">
      <c r="J36861" s="1"/>
      <c r="K36861"/>
    </row>
    <row r="36862" spans="10:11">
      <c r="J36862" s="1"/>
      <c r="K36862"/>
    </row>
    <row r="36863" spans="10:11">
      <c r="J36863" s="1"/>
      <c r="K36863"/>
    </row>
    <row r="36864" spans="10:11">
      <c r="J36864" s="1"/>
      <c r="K36864"/>
    </row>
    <row r="36865" spans="10:11">
      <c r="J36865" s="1"/>
      <c r="K36865"/>
    </row>
    <row r="36866" spans="10:11">
      <c r="J36866" s="1"/>
      <c r="K36866"/>
    </row>
    <row r="36867" spans="10:11">
      <c r="J36867" s="1"/>
      <c r="K36867"/>
    </row>
    <row r="36868" spans="10:11">
      <c r="J36868" s="1"/>
      <c r="K36868"/>
    </row>
    <row r="36869" spans="10:11">
      <c r="J36869" s="1"/>
      <c r="K36869"/>
    </row>
    <row r="36870" spans="10:11">
      <c r="J36870" s="1"/>
      <c r="K36870"/>
    </row>
    <row r="36871" spans="10:11">
      <c r="J36871" s="1"/>
      <c r="K36871"/>
    </row>
    <row r="36872" spans="10:11">
      <c r="J36872" s="1"/>
      <c r="K36872"/>
    </row>
    <row r="36873" spans="10:11">
      <c r="J36873" s="1"/>
      <c r="K36873"/>
    </row>
    <row r="36874" spans="10:11">
      <c r="J36874" s="1"/>
      <c r="K36874"/>
    </row>
    <row r="36875" spans="10:11">
      <c r="J36875" s="1"/>
      <c r="K36875"/>
    </row>
    <row r="36876" spans="10:11">
      <c r="J36876" s="1"/>
      <c r="K36876"/>
    </row>
    <row r="36877" spans="10:11">
      <c r="J36877" s="1"/>
      <c r="K36877"/>
    </row>
    <row r="36878" spans="10:11">
      <c r="J36878" s="1"/>
      <c r="K36878"/>
    </row>
    <row r="36879" spans="10:11">
      <c r="J36879" s="1"/>
      <c r="K36879"/>
    </row>
    <row r="36880" spans="10:11">
      <c r="J36880" s="1"/>
      <c r="K36880"/>
    </row>
    <row r="36881" spans="10:11">
      <c r="J36881" s="1"/>
      <c r="K36881"/>
    </row>
    <row r="36882" spans="10:11">
      <c r="J36882" s="1"/>
      <c r="K36882"/>
    </row>
    <row r="36883" spans="10:11">
      <c r="J36883" s="1"/>
      <c r="K36883"/>
    </row>
    <row r="36884" spans="10:11">
      <c r="J36884" s="1"/>
      <c r="K36884"/>
    </row>
    <row r="36885" spans="10:11">
      <c r="J36885" s="1"/>
      <c r="K36885"/>
    </row>
    <row r="36886" spans="10:11">
      <c r="J36886" s="1"/>
      <c r="K36886"/>
    </row>
    <row r="36887" spans="10:11">
      <c r="J36887" s="1"/>
      <c r="K36887"/>
    </row>
    <row r="36888" spans="10:11">
      <c r="J36888" s="1"/>
      <c r="K36888"/>
    </row>
    <row r="36889" spans="10:11">
      <c r="J36889" s="1"/>
      <c r="K36889"/>
    </row>
    <row r="36890" spans="10:11">
      <c r="J36890" s="1"/>
      <c r="K36890"/>
    </row>
    <row r="36891" spans="10:11">
      <c r="J36891" s="1"/>
      <c r="K36891"/>
    </row>
    <row r="36892" spans="10:11">
      <c r="J36892" s="1"/>
      <c r="K36892"/>
    </row>
    <row r="36893" spans="10:11">
      <c r="J36893" s="1"/>
      <c r="K36893"/>
    </row>
    <row r="36894" spans="10:11">
      <c r="J36894" s="1"/>
      <c r="K36894"/>
    </row>
    <row r="36895" spans="10:11">
      <c r="J36895" s="1"/>
      <c r="K36895"/>
    </row>
    <row r="36896" spans="10:11">
      <c r="J36896" s="1"/>
      <c r="K36896"/>
    </row>
    <row r="36897" spans="10:11">
      <c r="J36897" s="1"/>
      <c r="K36897"/>
    </row>
    <row r="36898" spans="10:11">
      <c r="J36898" s="1"/>
      <c r="K36898"/>
    </row>
    <row r="36899" spans="10:11">
      <c r="J36899" s="1"/>
      <c r="K36899"/>
    </row>
    <row r="36900" spans="10:11">
      <c r="J36900" s="1"/>
      <c r="K36900"/>
    </row>
    <row r="36901" spans="10:11">
      <c r="J36901" s="1"/>
      <c r="K36901"/>
    </row>
    <row r="36902" spans="10:11">
      <c r="J36902" s="1"/>
      <c r="K36902"/>
    </row>
    <row r="36903" spans="10:11">
      <c r="J36903" s="1"/>
      <c r="K36903"/>
    </row>
    <row r="36904" spans="10:11">
      <c r="J36904" s="1"/>
      <c r="K36904"/>
    </row>
    <row r="36905" spans="10:11">
      <c r="J36905" s="1"/>
      <c r="K36905"/>
    </row>
    <row r="36906" spans="10:11">
      <c r="J36906" s="1"/>
      <c r="K36906"/>
    </row>
    <row r="36907" spans="10:11">
      <c r="J36907" s="1"/>
      <c r="K36907"/>
    </row>
    <row r="36908" spans="10:11">
      <c r="J36908" s="1"/>
      <c r="K36908"/>
    </row>
    <row r="36909" spans="10:11">
      <c r="J36909" s="1"/>
      <c r="K36909"/>
    </row>
    <row r="36910" spans="10:11">
      <c r="J36910" s="1"/>
      <c r="K36910"/>
    </row>
    <row r="36911" spans="10:11">
      <c r="J36911" s="1"/>
      <c r="K36911"/>
    </row>
    <row r="36912" spans="10:11">
      <c r="J36912" s="1"/>
      <c r="K36912"/>
    </row>
    <row r="36913" spans="10:11">
      <c r="J36913" s="1"/>
      <c r="K36913"/>
    </row>
    <row r="36914" spans="10:11">
      <c r="J36914" s="1"/>
      <c r="K36914"/>
    </row>
    <row r="36915" spans="10:11">
      <c r="J36915" s="1"/>
      <c r="K36915"/>
    </row>
    <row r="36916" spans="10:11">
      <c r="J36916" s="1"/>
      <c r="K36916"/>
    </row>
    <row r="36917" spans="10:11">
      <c r="J36917" s="1"/>
      <c r="K36917"/>
    </row>
    <row r="36918" spans="10:11">
      <c r="J36918" s="1"/>
      <c r="K36918"/>
    </row>
    <row r="36919" spans="10:11">
      <c r="J36919" s="1"/>
      <c r="K36919"/>
    </row>
    <row r="36920" spans="10:11">
      <c r="J36920" s="1"/>
      <c r="K36920"/>
    </row>
    <row r="36921" spans="10:11">
      <c r="J36921" s="1"/>
      <c r="K36921"/>
    </row>
    <row r="36922" spans="10:11">
      <c r="J36922" s="1"/>
      <c r="K36922"/>
    </row>
    <row r="36923" spans="10:11">
      <c r="J36923" s="1"/>
      <c r="K36923"/>
    </row>
    <row r="36924" spans="10:11">
      <c r="J36924" s="1"/>
      <c r="K36924"/>
    </row>
    <row r="36925" spans="10:11">
      <c r="J36925" s="1"/>
      <c r="K36925"/>
    </row>
    <row r="36926" spans="10:11">
      <c r="J36926" s="1"/>
      <c r="K36926"/>
    </row>
    <row r="36927" spans="10:11">
      <c r="J36927" s="1"/>
      <c r="K36927"/>
    </row>
    <row r="36928" spans="10:11">
      <c r="J36928" s="1"/>
      <c r="K36928"/>
    </row>
    <row r="36929" spans="10:11">
      <c r="J36929" s="1"/>
      <c r="K36929"/>
    </row>
    <row r="36930" spans="10:11">
      <c r="J36930" s="1"/>
      <c r="K36930"/>
    </row>
    <row r="36931" spans="10:11">
      <c r="J36931" s="1"/>
      <c r="K36931"/>
    </row>
    <row r="36932" spans="10:11">
      <c r="J36932" s="1"/>
      <c r="K36932"/>
    </row>
    <row r="36933" spans="10:11">
      <c r="J36933" s="1"/>
      <c r="K36933"/>
    </row>
    <row r="36934" spans="10:11">
      <c r="J36934" s="1"/>
      <c r="K36934"/>
    </row>
    <row r="36935" spans="10:11">
      <c r="J36935" s="1"/>
      <c r="K36935"/>
    </row>
    <row r="36936" spans="10:11">
      <c r="J36936" s="1"/>
      <c r="K36936"/>
    </row>
    <row r="36937" spans="10:11">
      <c r="J36937" s="1"/>
      <c r="K36937"/>
    </row>
    <row r="36938" spans="10:11">
      <c r="J36938" s="1"/>
      <c r="K36938"/>
    </row>
    <row r="36939" spans="10:11">
      <c r="J36939" s="1"/>
      <c r="K36939"/>
    </row>
    <row r="36940" spans="10:11">
      <c r="J36940" s="1"/>
      <c r="K36940"/>
    </row>
    <row r="36941" spans="10:11">
      <c r="J36941" s="1"/>
      <c r="K36941"/>
    </row>
    <row r="36942" spans="10:11">
      <c r="J36942" s="1"/>
      <c r="K36942"/>
    </row>
    <row r="36943" spans="10:11">
      <c r="J36943" s="1"/>
      <c r="K36943"/>
    </row>
    <row r="36944" spans="10:11">
      <c r="J36944" s="1"/>
      <c r="K36944"/>
    </row>
    <row r="36945" spans="10:11">
      <c r="J36945" s="1"/>
      <c r="K36945"/>
    </row>
    <row r="36946" spans="10:11">
      <c r="J36946" s="1"/>
      <c r="K36946"/>
    </row>
    <row r="36947" spans="10:11">
      <c r="J36947" s="1"/>
      <c r="K36947"/>
    </row>
    <row r="36948" spans="10:11">
      <c r="J36948" s="1"/>
      <c r="K36948"/>
    </row>
    <row r="36949" spans="10:11">
      <c r="J36949" s="1"/>
      <c r="K36949"/>
    </row>
    <row r="36950" spans="10:11">
      <c r="J36950" s="1"/>
      <c r="K36950"/>
    </row>
    <row r="36951" spans="10:11">
      <c r="J36951" s="1"/>
      <c r="K36951"/>
    </row>
    <row r="36952" spans="10:11">
      <c r="J36952" s="1"/>
      <c r="K36952"/>
    </row>
    <row r="36953" spans="10:11">
      <c r="J36953" s="1"/>
      <c r="K36953"/>
    </row>
    <row r="36954" spans="10:11">
      <c r="J36954" s="1"/>
      <c r="K36954"/>
    </row>
    <row r="36955" spans="10:11">
      <c r="J36955" s="1"/>
      <c r="K36955"/>
    </row>
    <row r="36956" spans="10:11">
      <c r="J36956" s="1"/>
      <c r="K36956"/>
    </row>
    <row r="36957" spans="10:11">
      <c r="J36957" s="1"/>
      <c r="K36957"/>
    </row>
    <row r="36958" spans="10:11">
      <c r="J36958" s="1"/>
      <c r="K36958"/>
    </row>
    <row r="36959" spans="10:11">
      <c r="J36959" s="1"/>
      <c r="K36959"/>
    </row>
    <row r="36960" spans="10:11">
      <c r="J36960" s="1"/>
      <c r="K36960"/>
    </row>
    <row r="36961" spans="10:11">
      <c r="J36961" s="1"/>
      <c r="K36961"/>
    </row>
    <row r="36962" spans="10:11">
      <c r="J36962" s="1"/>
      <c r="K36962"/>
    </row>
    <row r="36963" spans="10:11">
      <c r="J36963" s="1"/>
      <c r="K36963"/>
    </row>
    <row r="36964" spans="10:11">
      <c r="J36964" s="1"/>
      <c r="K36964"/>
    </row>
    <row r="36965" spans="10:11">
      <c r="J36965" s="1"/>
      <c r="K36965"/>
    </row>
    <row r="36966" spans="10:11">
      <c r="J36966" s="1"/>
      <c r="K36966"/>
    </row>
    <row r="36967" spans="10:11">
      <c r="J36967" s="1"/>
      <c r="K36967"/>
    </row>
    <row r="36968" spans="10:11">
      <c r="J36968" s="1"/>
      <c r="K36968"/>
    </row>
    <row r="36969" spans="10:11">
      <c r="J36969" s="1"/>
      <c r="K36969"/>
    </row>
    <row r="36970" spans="10:11">
      <c r="J36970" s="1"/>
      <c r="K36970"/>
    </row>
    <row r="36971" spans="10:11">
      <c r="J36971" s="1"/>
      <c r="K36971"/>
    </row>
    <row r="36972" spans="10:11">
      <c r="J36972" s="1"/>
      <c r="K36972"/>
    </row>
    <row r="36973" spans="10:11">
      <c r="J36973" s="1"/>
      <c r="K36973"/>
    </row>
    <row r="36974" spans="10:11">
      <c r="J36974" s="1"/>
      <c r="K36974"/>
    </row>
    <row r="36975" spans="10:11">
      <c r="J36975" s="1"/>
      <c r="K36975"/>
    </row>
    <row r="36976" spans="10:11">
      <c r="J36976" s="1"/>
      <c r="K36976"/>
    </row>
    <row r="36977" spans="10:11">
      <c r="J36977" s="1"/>
      <c r="K36977"/>
    </row>
    <row r="36978" spans="10:11">
      <c r="J36978" s="1"/>
      <c r="K36978"/>
    </row>
    <row r="36979" spans="10:11">
      <c r="J36979" s="1"/>
      <c r="K36979"/>
    </row>
    <row r="36980" spans="10:11">
      <c r="J36980" s="1"/>
      <c r="K36980"/>
    </row>
    <row r="36981" spans="10:11">
      <c r="J36981" s="1"/>
      <c r="K36981"/>
    </row>
    <row r="36982" spans="10:11">
      <c r="J36982" s="1"/>
      <c r="K36982"/>
    </row>
    <row r="36983" spans="10:11">
      <c r="J36983" s="1"/>
      <c r="K36983"/>
    </row>
    <row r="36984" spans="10:11">
      <c r="J36984" s="1"/>
      <c r="K36984"/>
    </row>
    <row r="36985" spans="10:11">
      <c r="J36985" s="1"/>
      <c r="K36985"/>
    </row>
    <row r="36986" spans="10:11">
      <c r="J36986" s="1"/>
      <c r="K36986"/>
    </row>
    <row r="36987" spans="10:11">
      <c r="J36987" s="1"/>
      <c r="K36987"/>
    </row>
    <row r="36988" spans="10:11">
      <c r="J36988" s="1"/>
      <c r="K36988"/>
    </row>
    <row r="36989" spans="10:11">
      <c r="J36989" s="1"/>
      <c r="K36989"/>
    </row>
    <row r="36990" spans="10:11">
      <c r="J36990" s="1"/>
      <c r="K36990"/>
    </row>
    <row r="36991" spans="10:11">
      <c r="J36991" s="1"/>
      <c r="K36991"/>
    </row>
    <row r="36992" spans="10:11">
      <c r="J36992" s="1"/>
      <c r="K36992"/>
    </row>
    <row r="36993" spans="10:11">
      <c r="J36993" s="1"/>
      <c r="K36993"/>
    </row>
    <row r="36994" spans="10:11">
      <c r="J36994" s="1"/>
      <c r="K36994"/>
    </row>
    <row r="36995" spans="10:11">
      <c r="J36995" s="1"/>
      <c r="K36995"/>
    </row>
    <row r="36996" spans="10:11">
      <c r="J36996" s="1"/>
      <c r="K36996"/>
    </row>
    <row r="36997" spans="10:11">
      <c r="J36997" s="1"/>
      <c r="K36997"/>
    </row>
    <row r="36998" spans="10:11">
      <c r="J36998" s="1"/>
      <c r="K36998"/>
    </row>
    <row r="36999" spans="10:11">
      <c r="J36999" s="1"/>
      <c r="K36999"/>
    </row>
    <row r="37000" spans="10:11">
      <c r="J37000" s="1"/>
      <c r="K37000"/>
    </row>
    <row r="37001" spans="10:11">
      <c r="J37001" s="1"/>
      <c r="K37001"/>
    </row>
    <row r="37002" spans="10:11">
      <c r="J37002" s="1"/>
      <c r="K37002"/>
    </row>
    <row r="37003" spans="10:11">
      <c r="J37003" s="1"/>
      <c r="K37003"/>
    </row>
    <row r="37004" spans="10:11">
      <c r="J37004" s="1"/>
      <c r="K37004"/>
    </row>
    <row r="37005" spans="10:11">
      <c r="J37005" s="1"/>
      <c r="K37005"/>
    </row>
    <row r="37006" spans="10:11">
      <c r="J37006" s="1"/>
      <c r="K37006"/>
    </row>
    <row r="37007" spans="10:11">
      <c r="J37007" s="1"/>
      <c r="K37007"/>
    </row>
    <row r="37008" spans="10:11">
      <c r="J37008" s="1"/>
      <c r="K37008"/>
    </row>
    <row r="37009" spans="10:11">
      <c r="J37009" s="1"/>
      <c r="K37009"/>
    </row>
    <row r="37010" spans="10:11">
      <c r="J37010" s="1"/>
      <c r="K37010"/>
    </row>
    <row r="37011" spans="10:11">
      <c r="J37011" s="1"/>
      <c r="K37011"/>
    </row>
    <row r="37012" spans="10:11">
      <c r="J37012" s="1"/>
      <c r="K37012"/>
    </row>
    <row r="37013" spans="10:11">
      <c r="J37013" s="1"/>
      <c r="K37013"/>
    </row>
    <row r="37014" spans="10:11">
      <c r="J37014" s="1"/>
      <c r="K37014"/>
    </row>
    <row r="37015" spans="10:11">
      <c r="J37015" s="1"/>
      <c r="K37015"/>
    </row>
    <row r="37016" spans="10:11">
      <c r="J37016" s="1"/>
      <c r="K37016"/>
    </row>
    <row r="37017" spans="10:11">
      <c r="J37017" s="1"/>
      <c r="K37017"/>
    </row>
    <row r="37018" spans="10:11">
      <c r="J37018" s="1"/>
      <c r="K37018"/>
    </row>
    <row r="37019" spans="10:11">
      <c r="J37019" s="1"/>
      <c r="K37019"/>
    </row>
    <row r="37020" spans="10:11">
      <c r="J37020" s="1"/>
      <c r="K37020"/>
    </row>
    <row r="37021" spans="10:11">
      <c r="J37021" s="1"/>
      <c r="K37021"/>
    </row>
    <row r="37022" spans="10:11">
      <c r="J37022" s="1"/>
      <c r="K37022"/>
    </row>
    <row r="37023" spans="10:11">
      <c r="J37023" s="1"/>
      <c r="K37023"/>
    </row>
    <row r="37024" spans="10:11">
      <c r="J37024" s="1"/>
      <c r="K37024"/>
    </row>
    <row r="37025" spans="10:11">
      <c r="J37025" s="1"/>
      <c r="K37025"/>
    </row>
    <row r="37026" spans="10:11">
      <c r="J37026" s="1"/>
      <c r="K37026"/>
    </row>
    <row r="37027" spans="10:11">
      <c r="J37027" s="1"/>
      <c r="K37027"/>
    </row>
    <row r="37028" spans="10:11">
      <c r="J37028" s="1"/>
      <c r="K37028"/>
    </row>
    <row r="37029" spans="10:11">
      <c r="J37029" s="1"/>
      <c r="K37029"/>
    </row>
    <row r="37030" spans="10:11">
      <c r="J37030" s="1"/>
      <c r="K37030"/>
    </row>
    <row r="37031" spans="10:11">
      <c r="J37031" s="1"/>
      <c r="K37031"/>
    </row>
    <row r="37032" spans="10:11">
      <c r="J37032" s="1"/>
      <c r="K37032"/>
    </row>
    <row r="37033" spans="10:11">
      <c r="J37033" s="1"/>
      <c r="K37033"/>
    </row>
    <row r="37034" spans="10:11">
      <c r="J37034" s="1"/>
      <c r="K37034"/>
    </row>
    <row r="37035" spans="10:11">
      <c r="J37035" s="1"/>
      <c r="K37035"/>
    </row>
    <row r="37036" spans="10:11">
      <c r="J37036" s="1"/>
      <c r="K37036"/>
    </row>
    <row r="37037" spans="10:11">
      <c r="J37037" s="1"/>
      <c r="K37037"/>
    </row>
    <row r="37038" spans="10:11">
      <c r="J37038" s="1"/>
      <c r="K37038"/>
    </row>
    <row r="37039" spans="10:11">
      <c r="J37039" s="1"/>
      <c r="K37039"/>
    </row>
    <row r="37040" spans="10:11">
      <c r="J37040" s="1"/>
      <c r="K37040"/>
    </row>
    <row r="37041" spans="10:11">
      <c r="J37041" s="1"/>
      <c r="K37041"/>
    </row>
    <row r="37042" spans="10:11">
      <c r="J37042" s="1"/>
      <c r="K37042"/>
    </row>
    <row r="37043" spans="10:11">
      <c r="J37043" s="1"/>
      <c r="K37043"/>
    </row>
    <row r="37044" spans="10:11">
      <c r="J37044" s="1"/>
      <c r="K37044"/>
    </row>
    <row r="37045" spans="10:11">
      <c r="J37045" s="1"/>
      <c r="K37045"/>
    </row>
    <row r="37046" spans="10:11">
      <c r="J37046" s="1"/>
      <c r="K37046"/>
    </row>
    <row r="37047" spans="10:11">
      <c r="J37047" s="1"/>
      <c r="K37047"/>
    </row>
    <row r="37048" spans="10:11">
      <c r="J37048" s="1"/>
      <c r="K37048"/>
    </row>
    <row r="37049" spans="10:11">
      <c r="J37049" s="1"/>
      <c r="K37049"/>
    </row>
    <row r="37050" spans="10:11">
      <c r="J37050" s="1"/>
      <c r="K37050"/>
    </row>
    <row r="37051" spans="10:11">
      <c r="J37051" s="1"/>
      <c r="K37051"/>
    </row>
    <row r="37052" spans="10:11">
      <c r="J37052" s="1"/>
      <c r="K37052"/>
    </row>
    <row r="37053" spans="10:11">
      <c r="J37053" s="1"/>
      <c r="K37053"/>
    </row>
    <row r="37054" spans="10:11">
      <c r="J37054" s="1"/>
      <c r="K37054"/>
    </row>
    <row r="37055" spans="10:11">
      <c r="J37055" s="1"/>
      <c r="K37055"/>
    </row>
    <row r="37056" spans="10:11">
      <c r="J37056" s="1"/>
      <c r="K37056"/>
    </row>
    <row r="37057" spans="10:11">
      <c r="J37057" s="1"/>
      <c r="K37057"/>
    </row>
    <row r="37058" spans="10:11">
      <c r="J37058" s="1"/>
      <c r="K37058"/>
    </row>
    <row r="37059" spans="10:11">
      <c r="J37059" s="1"/>
      <c r="K37059"/>
    </row>
    <row r="37060" spans="10:11">
      <c r="J37060" s="1"/>
      <c r="K37060"/>
    </row>
    <row r="37061" spans="10:11">
      <c r="J37061" s="1"/>
      <c r="K37061"/>
    </row>
    <row r="37062" spans="10:11">
      <c r="J37062" s="1"/>
      <c r="K37062"/>
    </row>
    <row r="37063" spans="10:11">
      <c r="J37063" s="1"/>
      <c r="K37063"/>
    </row>
    <row r="37064" spans="10:11">
      <c r="J37064" s="1"/>
      <c r="K37064"/>
    </row>
    <row r="37065" spans="10:11">
      <c r="J37065" s="1"/>
      <c r="K37065"/>
    </row>
    <row r="37066" spans="10:11">
      <c r="J37066" s="1"/>
      <c r="K37066"/>
    </row>
    <row r="37067" spans="10:11">
      <c r="J37067" s="1"/>
      <c r="K37067"/>
    </row>
    <row r="37068" spans="10:11">
      <c r="J37068" s="1"/>
      <c r="K37068"/>
    </row>
    <row r="37069" spans="10:11">
      <c r="J37069" s="1"/>
      <c r="K37069"/>
    </row>
    <row r="37070" spans="10:11">
      <c r="J37070" s="1"/>
      <c r="K37070"/>
    </row>
    <row r="37071" spans="10:11">
      <c r="J37071" s="1"/>
      <c r="K37071"/>
    </row>
    <row r="37072" spans="10:11">
      <c r="J37072" s="1"/>
      <c r="K37072"/>
    </row>
    <row r="37073" spans="10:11">
      <c r="J37073" s="1"/>
      <c r="K37073"/>
    </row>
    <row r="37074" spans="10:11">
      <c r="J37074" s="1"/>
      <c r="K37074"/>
    </row>
    <row r="37075" spans="10:11">
      <c r="J37075" s="1"/>
      <c r="K37075"/>
    </row>
    <row r="37076" spans="10:11">
      <c r="J37076" s="1"/>
      <c r="K37076"/>
    </row>
    <row r="37077" spans="10:11">
      <c r="J37077" s="1"/>
      <c r="K37077"/>
    </row>
    <row r="37078" spans="10:11">
      <c r="J37078" s="1"/>
      <c r="K37078"/>
    </row>
    <row r="37079" spans="10:11">
      <c r="J37079" s="1"/>
      <c r="K37079"/>
    </row>
    <row r="37080" spans="10:11">
      <c r="J37080" s="1"/>
      <c r="K37080"/>
    </row>
    <row r="37081" spans="10:11">
      <c r="J37081" s="1"/>
      <c r="K37081"/>
    </row>
    <row r="37082" spans="10:11">
      <c r="J37082" s="1"/>
      <c r="K37082"/>
    </row>
    <row r="37083" spans="10:11">
      <c r="J37083" s="1"/>
      <c r="K37083"/>
    </row>
    <row r="37084" spans="10:11">
      <c r="J37084" s="1"/>
      <c r="K37084"/>
    </row>
    <row r="37085" spans="10:11">
      <c r="J37085" s="1"/>
      <c r="K37085"/>
    </row>
    <row r="37086" spans="10:11">
      <c r="J37086" s="1"/>
      <c r="K37086"/>
    </row>
    <row r="37087" spans="10:11">
      <c r="J37087" s="1"/>
      <c r="K37087"/>
    </row>
    <row r="37088" spans="10:11">
      <c r="J37088" s="1"/>
      <c r="K37088"/>
    </row>
    <row r="37089" spans="10:11">
      <c r="J37089" s="1"/>
      <c r="K37089"/>
    </row>
    <row r="37090" spans="10:11">
      <c r="J37090" s="1"/>
      <c r="K37090"/>
    </row>
    <row r="37091" spans="10:11">
      <c r="J37091" s="1"/>
      <c r="K37091"/>
    </row>
    <row r="37092" spans="10:11">
      <c r="J37092" s="1"/>
      <c r="K37092"/>
    </row>
    <row r="37093" spans="10:11">
      <c r="J37093" s="1"/>
      <c r="K37093"/>
    </row>
    <row r="37094" spans="10:11">
      <c r="J37094" s="1"/>
      <c r="K37094"/>
    </row>
    <row r="37095" spans="10:11">
      <c r="J37095" s="1"/>
      <c r="K37095"/>
    </row>
    <row r="37096" spans="10:11">
      <c r="J37096" s="1"/>
      <c r="K37096"/>
    </row>
    <row r="37097" spans="10:11">
      <c r="J37097" s="1"/>
      <c r="K37097"/>
    </row>
    <row r="37098" spans="10:11">
      <c r="J37098" s="1"/>
      <c r="K37098"/>
    </row>
    <row r="37099" spans="10:11">
      <c r="J37099" s="1"/>
      <c r="K37099"/>
    </row>
    <row r="37100" spans="10:11">
      <c r="J37100" s="1"/>
      <c r="K37100"/>
    </row>
    <row r="37101" spans="10:11">
      <c r="J37101" s="1"/>
      <c r="K37101"/>
    </row>
    <row r="37102" spans="10:11">
      <c r="J37102" s="1"/>
      <c r="K37102"/>
    </row>
    <row r="37103" spans="10:11">
      <c r="J37103" s="1"/>
      <c r="K37103"/>
    </row>
    <row r="37104" spans="10:11">
      <c r="J37104" s="1"/>
      <c r="K37104"/>
    </row>
    <row r="37105" spans="10:11">
      <c r="J37105" s="1"/>
      <c r="K37105"/>
    </row>
    <row r="37106" spans="10:11">
      <c r="J37106" s="1"/>
      <c r="K37106"/>
    </row>
    <row r="37107" spans="10:11">
      <c r="J37107" s="1"/>
      <c r="K37107"/>
    </row>
    <row r="37108" spans="10:11">
      <c r="J37108" s="1"/>
      <c r="K37108"/>
    </row>
    <row r="37109" spans="10:11">
      <c r="J37109" s="1"/>
      <c r="K37109"/>
    </row>
    <row r="37110" spans="10:11">
      <c r="J37110" s="1"/>
      <c r="K37110"/>
    </row>
    <row r="37111" spans="10:11">
      <c r="J37111" s="1"/>
      <c r="K37111"/>
    </row>
    <row r="37112" spans="10:11">
      <c r="J37112" s="1"/>
      <c r="K37112"/>
    </row>
    <row r="37113" spans="10:11">
      <c r="J37113" s="1"/>
      <c r="K37113"/>
    </row>
    <row r="37114" spans="10:11">
      <c r="J37114" s="1"/>
      <c r="K37114"/>
    </row>
    <row r="37115" spans="10:11">
      <c r="J37115" s="1"/>
      <c r="K37115"/>
    </row>
    <row r="37116" spans="10:11">
      <c r="J37116" s="1"/>
      <c r="K37116"/>
    </row>
    <row r="37117" spans="10:11">
      <c r="J37117" s="1"/>
      <c r="K37117"/>
    </row>
    <row r="37118" spans="10:11">
      <c r="J37118" s="1"/>
      <c r="K37118"/>
    </row>
    <row r="37119" spans="10:11">
      <c r="J37119" s="1"/>
      <c r="K37119"/>
    </row>
    <row r="37120" spans="10:11">
      <c r="J37120" s="1"/>
      <c r="K37120"/>
    </row>
    <row r="37121" spans="10:11">
      <c r="J37121" s="1"/>
      <c r="K37121"/>
    </row>
    <row r="37122" spans="10:11">
      <c r="J37122" s="1"/>
      <c r="K37122"/>
    </row>
    <row r="37123" spans="10:11">
      <c r="J37123" s="1"/>
      <c r="K37123"/>
    </row>
    <row r="37124" spans="10:11">
      <c r="J37124" s="1"/>
      <c r="K37124"/>
    </row>
    <row r="37125" spans="10:11">
      <c r="J37125" s="1"/>
      <c r="K37125"/>
    </row>
    <row r="37126" spans="10:11">
      <c r="J37126" s="1"/>
      <c r="K37126"/>
    </row>
    <row r="37127" spans="10:11">
      <c r="J37127" s="1"/>
      <c r="K37127"/>
    </row>
    <row r="37128" spans="10:11">
      <c r="J37128" s="1"/>
      <c r="K37128"/>
    </row>
    <row r="37129" spans="10:11">
      <c r="J37129" s="1"/>
      <c r="K37129"/>
    </row>
    <row r="37130" spans="10:11">
      <c r="J37130" s="1"/>
      <c r="K37130"/>
    </row>
    <row r="37131" spans="10:11">
      <c r="J37131" s="1"/>
      <c r="K37131"/>
    </row>
    <row r="37132" spans="10:11">
      <c r="J37132" s="1"/>
      <c r="K37132"/>
    </row>
    <row r="37133" spans="10:11">
      <c r="J37133" s="1"/>
      <c r="K37133"/>
    </row>
    <row r="37134" spans="10:11">
      <c r="J37134" s="1"/>
      <c r="K37134"/>
    </row>
    <row r="37135" spans="10:11">
      <c r="J37135" s="1"/>
      <c r="K37135"/>
    </row>
    <row r="37136" spans="10:11">
      <c r="J37136" s="1"/>
      <c r="K37136"/>
    </row>
    <row r="37137" spans="10:11">
      <c r="J37137" s="1"/>
      <c r="K37137"/>
    </row>
    <row r="37138" spans="10:11">
      <c r="J37138" s="1"/>
      <c r="K37138"/>
    </row>
    <row r="37139" spans="10:11">
      <c r="J37139" s="1"/>
      <c r="K37139"/>
    </row>
    <row r="37140" spans="10:11">
      <c r="J37140" s="1"/>
      <c r="K37140"/>
    </row>
    <row r="37141" spans="10:11">
      <c r="J37141" s="1"/>
      <c r="K37141"/>
    </row>
    <row r="37142" spans="10:11">
      <c r="J37142" s="1"/>
      <c r="K37142"/>
    </row>
    <row r="37143" spans="10:11">
      <c r="J37143" s="1"/>
      <c r="K37143"/>
    </row>
    <row r="37144" spans="10:11">
      <c r="J37144" s="1"/>
      <c r="K37144"/>
    </row>
    <row r="37145" spans="10:11">
      <c r="J37145" s="1"/>
      <c r="K37145"/>
    </row>
    <row r="37146" spans="10:11">
      <c r="J37146" s="1"/>
      <c r="K37146"/>
    </row>
    <row r="37147" spans="10:11">
      <c r="J37147" s="1"/>
      <c r="K37147"/>
    </row>
    <row r="37148" spans="10:11">
      <c r="J37148" s="1"/>
      <c r="K37148"/>
    </row>
    <row r="37149" spans="10:11">
      <c r="J37149" s="1"/>
      <c r="K37149"/>
    </row>
    <row r="37150" spans="10:11">
      <c r="J37150" s="1"/>
      <c r="K37150"/>
    </row>
    <row r="37151" spans="10:11">
      <c r="J37151" s="1"/>
      <c r="K37151"/>
    </row>
    <row r="37152" spans="10:11">
      <c r="J37152" s="1"/>
      <c r="K37152"/>
    </row>
    <row r="37153" spans="10:11">
      <c r="J37153" s="1"/>
      <c r="K37153"/>
    </row>
    <row r="37154" spans="10:11">
      <c r="J37154" s="1"/>
      <c r="K37154"/>
    </row>
    <row r="37155" spans="10:11">
      <c r="J37155" s="1"/>
      <c r="K37155"/>
    </row>
    <row r="37156" spans="10:11">
      <c r="J37156" s="1"/>
      <c r="K37156"/>
    </row>
    <row r="37157" spans="10:11">
      <c r="J37157" s="1"/>
      <c r="K37157"/>
    </row>
    <row r="37158" spans="10:11">
      <c r="J37158" s="1"/>
      <c r="K37158"/>
    </row>
    <row r="37159" spans="10:11">
      <c r="J37159" s="1"/>
      <c r="K37159"/>
    </row>
    <row r="37160" spans="10:11">
      <c r="J37160" s="1"/>
      <c r="K37160"/>
    </row>
    <row r="37161" spans="10:11">
      <c r="J37161" s="1"/>
      <c r="K37161"/>
    </row>
    <row r="37162" spans="10:11">
      <c r="J37162" s="1"/>
      <c r="K37162"/>
    </row>
    <row r="37163" spans="10:11">
      <c r="J37163" s="1"/>
      <c r="K37163"/>
    </row>
    <row r="37164" spans="10:11">
      <c r="J37164" s="1"/>
      <c r="K37164"/>
    </row>
    <row r="37165" spans="10:11">
      <c r="J37165" s="1"/>
      <c r="K37165"/>
    </row>
    <row r="37166" spans="10:11">
      <c r="J37166" s="1"/>
      <c r="K37166"/>
    </row>
    <row r="37167" spans="10:11">
      <c r="J37167" s="1"/>
      <c r="K37167"/>
    </row>
    <row r="37168" spans="10:11">
      <c r="J37168" s="1"/>
      <c r="K37168"/>
    </row>
    <row r="37169" spans="10:11">
      <c r="J37169" s="1"/>
      <c r="K37169"/>
    </row>
    <row r="37170" spans="10:11">
      <c r="J37170" s="1"/>
      <c r="K37170"/>
    </row>
    <row r="37171" spans="10:11">
      <c r="J37171" s="1"/>
      <c r="K37171"/>
    </row>
    <row r="37172" spans="10:11">
      <c r="J37172" s="1"/>
      <c r="K37172"/>
    </row>
    <row r="37173" spans="10:11">
      <c r="J37173" s="1"/>
      <c r="K37173"/>
    </row>
    <row r="37174" spans="10:11">
      <c r="J37174" s="1"/>
      <c r="K37174"/>
    </row>
    <row r="37175" spans="10:11">
      <c r="J37175" s="1"/>
      <c r="K37175"/>
    </row>
    <row r="37176" spans="10:11">
      <c r="J37176" s="1"/>
      <c r="K37176"/>
    </row>
    <row r="37177" spans="10:11">
      <c r="J37177" s="1"/>
      <c r="K37177"/>
    </row>
    <row r="37178" spans="10:11">
      <c r="J37178" s="1"/>
      <c r="K37178"/>
    </row>
    <row r="37179" spans="10:11">
      <c r="J37179" s="1"/>
      <c r="K37179"/>
    </row>
    <row r="37180" spans="10:11">
      <c r="J37180" s="1"/>
      <c r="K37180"/>
    </row>
    <row r="37181" spans="10:11">
      <c r="J37181" s="1"/>
      <c r="K37181"/>
    </row>
    <row r="37182" spans="10:11">
      <c r="J37182" s="1"/>
      <c r="K37182"/>
    </row>
    <row r="37183" spans="10:11">
      <c r="J37183" s="1"/>
      <c r="K37183"/>
    </row>
    <row r="37184" spans="10:11">
      <c r="J37184" s="1"/>
      <c r="K37184"/>
    </row>
    <row r="37185" spans="10:11">
      <c r="J37185" s="1"/>
      <c r="K37185"/>
    </row>
    <row r="37186" spans="10:11">
      <c r="J37186" s="1"/>
      <c r="K37186"/>
    </row>
    <row r="37187" spans="10:11">
      <c r="J37187" s="1"/>
      <c r="K37187"/>
    </row>
    <row r="37188" spans="10:11">
      <c r="J37188" s="1"/>
      <c r="K37188"/>
    </row>
    <row r="37189" spans="10:11">
      <c r="J37189" s="1"/>
      <c r="K37189"/>
    </row>
    <row r="37190" spans="10:11">
      <c r="J37190" s="1"/>
      <c r="K37190"/>
    </row>
    <row r="37191" spans="10:11">
      <c r="J37191" s="1"/>
      <c r="K37191"/>
    </row>
    <row r="37192" spans="10:11">
      <c r="J37192" s="1"/>
      <c r="K37192"/>
    </row>
    <row r="37193" spans="10:11">
      <c r="J37193" s="1"/>
      <c r="K37193"/>
    </row>
    <row r="37194" spans="10:11">
      <c r="J37194" s="1"/>
      <c r="K37194"/>
    </row>
    <row r="37195" spans="10:11">
      <c r="J37195" s="1"/>
      <c r="K37195"/>
    </row>
    <row r="37196" spans="10:11">
      <c r="J37196" s="1"/>
      <c r="K37196"/>
    </row>
    <row r="37197" spans="10:11">
      <c r="J37197" s="1"/>
      <c r="K37197"/>
    </row>
    <row r="37198" spans="10:11">
      <c r="J37198" s="1"/>
      <c r="K37198"/>
    </row>
    <row r="37199" spans="10:11">
      <c r="J37199" s="1"/>
      <c r="K37199"/>
    </row>
    <row r="37200" spans="10:11">
      <c r="J37200" s="1"/>
      <c r="K37200"/>
    </row>
    <row r="37201" spans="10:11">
      <c r="J37201" s="1"/>
      <c r="K37201"/>
    </row>
    <row r="37202" spans="10:11">
      <c r="J37202" s="1"/>
      <c r="K37202"/>
    </row>
    <row r="37203" spans="10:11">
      <c r="J37203" s="1"/>
      <c r="K37203"/>
    </row>
    <row r="37204" spans="10:11">
      <c r="J37204" s="1"/>
      <c r="K37204"/>
    </row>
    <row r="37205" spans="10:11">
      <c r="J37205" s="1"/>
      <c r="K37205"/>
    </row>
    <row r="37206" spans="10:11">
      <c r="J37206" s="1"/>
      <c r="K37206"/>
    </row>
    <row r="37207" spans="10:11">
      <c r="J37207" s="1"/>
      <c r="K37207"/>
    </row>
    <row r="37208" spans="10:11">
      <c r="J37208" s="1"/>
      <c r="K37208"/>
    </row>
    <row r="37209" spans="10:11">
      <c r="J37209" s="1"/>
      <c r="K37209"/>
    </row>
    <row r="37210" spans="10:11">
      <c r="J37210" s="1"/>
      <c r="K37210"/>
    </row>
    <row r="37211" spans="10:11">
      <c r="J37211" s="1"/>
      <c r="K37211"/>
    </row>
    <row r="37212" spans="10:11">
      <c r="J37212" s="1"/>
      <c r="K37212"/>
    </row>
    <row r="37213" spans="10:11">
      <c r="J37213" s="1"/>
      <c r="K37213"/>
    </row>
    <row r="37214" spans="10:11">
      <c r="J37214" s="1"/>
      <c r="K37214"/>
    </row>
    <row r="37215" spans="10:11">
      <c r="J37215" s="1"/>
      <c r="K37215"/>
    </row>
    <row r="37216" spans="10:11">
      <c r="J37216" s="1"/>
      <c r="K37216"/>
    </row>
    <row r="37217" spans="10:11">
      <c r="J37217" s="1"/>
      <c r="K37217"/>
    </row>
    <row r="37218" spans="10:11">
      <c r="J37218" s="1"/>
      <c r="K37218"/>
    </row>
    <row r="37219" spans="10:11">
      <c r="J37219" s="1"/>
      <c r="K37219"/>
    </row>
    <row r="37220" spans="10:11">
      <c r="J37220" s="1"/>
      <c r="K37220"/>
    </row>
    <row r="37221" spans="10:11">
      <c r="J37221" s="1"/>
      <c r="K37221"/>
    </row>
    <row r="37222" spans="10:11">
      <c r="J37222" s="1"/>
      <c r="K37222"/>
    </row>
    <row r="37223" spans="10:11">
      <c r="J37223" s="1"/>
      <c r="K37223"/>
    </row>
    <row r="37224" spans="10:11">
      <c r="J37224" s="1"/>
      <c r="K37224"/>
    </row>
    <row r="37225" spans="10:11">
      <c r="J37225" s="1"/>
      <c r="K37225"/>
    </row>
    <row r="37226" spans="10:11">
      <c r="J37226" s="1"/>
      <c r="K37226"/>
    </row>
    <row r="37227" spans="10:11">
      <c r="J37227" s="1"/>
      <c r="K37227"/>
    </row>
    <row r="37228" spans="10:11">
      <c r="J37228" s="1"/>
      <c r="K37228"/>
    </row>
    <row r="37229" spans="10:11">
      <c r="J37229" s="1"/>
      <c r="K37229"/>
    </row>
    <row r="37230" spans="10:11">
      <c r="J37230" s="1"/>
      <c r="K37230"/>
    </row>
    <row r="37231" spans="10:11">
      <c r="J37231" s="1"/>
      <c r="K37231"/>
    </row>
    <row r="37232" spans="10:11">
      <c r="J37232" s="1"/>
      <c r="K37232"/>
    </row>
    <row r="37233" spans="10:11">
      <c r="J37233" s="1"/>
      <c r="K37233"/>
    </row>
    <row r="37234" spans="10:11">
      <c r="J37234" s="1"/>
      <c r="K37234"/>
    </row>
    <row r="37235" spans="10:11">
      <c r="J37235" s="1"/>
      <c r="K37235"/>
    </row>
    <row r="37236" spans="10:11">
      <c r="J37236" s="1"/>
      <c r="K37236"/>
    </row>
    <row r="37237" spans="10:11">
      <c r="J37237" s="1"/>
      <c r="K37237"/>
    </row>
    <row r="37238" spans="10:11">
      <c r="J37238" s="1"/>
      <c r="K37238"/>
    </row>
    <row r="37239" spans="10:11">
      <c r="J37239" s="1"/>
      <c r="K37239"/>
    </row>
    <row r="37240" spans="10:11">
      <c r="J37240" s="1"/>
      <c r="K37240"/>
    </row>
    <row r="37241" spans="10:11">
      <c r="J37241" s="1"/>
      <c r="K37241"/>
    </row>
    <row r="37242" spans="10:11">
      <c r="J37242" s="1"/>
      <c r="K37242"/>
    </row>
    <row r="37243" spans="10:11">
      <c r="J37243" s="1"/>
      <c r="K37243"/>
    </row>
    <row r="37244" spans="10:11">
      <c r="J37244" s="1"/>
      <c r="K37244"/>
    </row>
    <row r="37245" spans="10:11">
      <c r="J37245" s="1"/>
      <c r="K37245"/>
    </row>
    <row r="37246" spans="10:11">
      <c r="J37246" s="1"/>
      <c r="K37246"/>
    </row>
    <row r="37247" spans="10:11">
      <c r="J37247" s="1"/>
      <c r="K37247"/>
    </row>
    <row r="37248" spans="10:11">
      <c r="J37248" s="1"/>
      <c r="K37248"/>
    </row>
    <row r="37249" spans="10:11">
      <c r="J37249" s="1"/>
      <c r="K37249"/>
    </row>
    <row r="37250" spans="10:11">
      <c r="J37250" s="1"/>
      <c r="K37250"/>
    </row>
    <row r="37251" spans="10:11">
      <c r="J37251" s="1"/>
      <c r="K37251"/>
    </row>
    <row r="37252" spans="10:11">
      <c r="J37252" s="1"/>
      <c r="K37252"/>
    </row>
    <row r="37253" spans="10:11">
      <c r="J37253" s="1"/>
      <c r="K37253"/>
    </row>
    <row r="37254" spans="10:11">
      <c r="J37254" s="1"/>
      <c r="K37254"/>
    </row>
    <row r="37255" spans="10:11">
      <c r="J37255" s="1"/>
      <c r="K37255"/>
    </row>
    <row r="37256" spans="10:11">
      <c r="J37256" s="1"/>
      <c r="K37256"/>
    </row>
    <row r="37257" spans="10:11">
      <c r="J37257" s="1"/>
      <c r="K37257"/>
    </row>
    <row r="37258" spans="10:11">
      <c r="J37258" s="1"/>
      <c r="K37258"/>
    </row>
    <row r="37259" spans="10:11">
      <c r="J37259" s="1"/>
      <c r="K37259"/>
    </row>
    <row r="37260" spans="10:11">
      <c r="J37260" s="1"/>
      <c r="K37260"/>
    </row>
    <row r="37261" spans="10:11">
      <c r="J37261" s="1"/>
      <c r="K37261"/>
    </row>
    <row r="37262" spans="10:11">
      <c r="J37262" s="1"/>
      <c r="K37262"/>
    </row>
    <row r="37263" spans="10:11">
      <c r="J37263" s="1"/>
      <c r="K37263"/>
    </row>
    <row r="37264" spans="10:11">
      <c r="J37264" s="1"/>
      <c r="K37264"/>
    </row>
    <row r="37265" spans="10:11">
      <c r="J37265" s="1"/>
      <c r="K37265"/>
    </row>
    <row r="37266" spans="10:11">
      <c r="J37266" s="1"/>
      <c r="K37266"/>
    </row>
    <row r="37267" spans="10:11">
      <c r="J37267" s="1"/>
      <c r="K37267"/>
    </row>
    <row r="37268" spans="10:11">
      <c r="J37268" s="1"/>
      <c r="K37268"/>
    </row>
    <row r="37269" spans="10:11">
      <c r="J37269" s="1"/>
      <c r="K37269"/>
    </row>
    <row r="37270" spans="10:11">
      <c r="J37270" s="1"/>
      <c r="K37270"/>
    </row>
    <row r="37271" spans="10:11">
      <c r="J37271" s="1"/>
      <c r="K37271"/>
    </row>
    <row r="37272" spans="10:11">
      <c r="J37272" s="1"/>
      <c r="K37272"/>
    </row>
    <row r="37273" spans="10:11">
      <c r="J37273" s="1"/>
      <c r="K37273"/>
    </row>
    <row r="37274" spans="10:11">
      <c r="J37274" s="1"/>
      <c r="K37274"/>
    </row>
    <row r="37275" spans="10:11">
      <c r="J37275" s="1"/>
      <c r="K37275"/>
    </row>
    <row r="37276" spans="10:11">
      <c r="J37276" s="1"/>
      <c r="K37276"/>
    </row>
    <row r="37277" spans="10:11">
      <c r="J37277" s="1"/>
      <c r="K37277"/>
    </row>
    <row r="37278" spans="10:11">
      <c r="J37278" s="1"/>
      <c r="K37278"/>
    </row>
    <row r="37279" spans="10:11">
      <c r="J37279" s="1"/>
      <c r="K37279"/>
    </row>
    <row r="37280" spans="10:11">
      <c r="J37280" s="1"/>
      <c r="K37280"/>
    </row>
    <row r="37281" spans="10:11">
      <c r="J37281" s="1"/>
      <c r="K37281"/>
    </row>
    <row r="37282" spans="10:11">
      <c r="J37282" s="1"/>
      <c r="K37282"/>
    </row>
    <row r="37283" spans="10:11">
      <c r="J37283" s="1"/>
      <c r="K37283"/>
    </row>
    <row r="37284" spans="10:11">
      <c r="J37284" s="1"/>
      <c r="K37284"/>
    </row>
    <row r="37285" spans="10:11">
      <c r="J37285" s="1"/>
      <c r="K37285"/>
    </row>
    <row r="37286" spans="10:11">
      <c r="J37286" s="1"/>
      <c r="K37286"/>
    </row>
    <row r="37287" spans="10:11">
      <c r="J37287" s="1"/>
      <c r="K37287"/>
    </row>
    <row r="37288" spans="10:11">
      <c r="J37288" s="1"/>
      <c r="K37288"/>
    </row>
    <row r="37289" spans="10:11">
      <c r="J37289" s="1"/>
      <c r="K37289"/>
    </row>
    <row r="37290" spans="10:11">
      <c r="J37290" s="1"/>
      <c r="K37290"/>
    </row>
    <row r="37291" spans="10:11">
      <c r="J37291" s="1"/>
      <c r="K37291"/>
    </row>
    <row r="37292" spans="10:11">
      <c r="J37292" s="1"/>
      <c r="K37292"/>
    </row>
    <row r="37293" spans="10:11">
      <c r="J37293" s="1"/>
      <c r="K37293"/>
    </row>
    <row r="37294" spans="10:11">
      <c r="J37294" s="1"/>
      <c r="K37294"/>
    </row>
    <row r="37295" spans="10:11">
      <c r="J37295" s="1"/>
      <c r="K37295"/>
    </row>
    <row r="37296" spans="10:11">
      <c r="J37296" s="1"/>
      <c r="K37296"/>
    </row>
    <row r="37297" spans="10:11">
      <c r="J37297" s="1"/>
      <c r="K37297"/>
    </row>
    <row r="37298" spans="10:11">
      <c r="J37298" s="1"/>
      <c r="K37298"/>
    </row>
    <row r="37299" spans="10:11">
      <c r="J37299" s="1"/>
      <c r="K37299"/>
    </row>
    <row r="37300" spans="10:11">
      <c r="J37300" s="1"/>
      <c r="K37300"/>
    </row>
    <row r="37301" spans="10:11">
      <c r="J37301" s="1"/>
      <c r="K37301"/>
    </row>
    <row r="37302" spans="10:11">
      <c r="J37302" s="1"/>
      <c r="K37302"/>
    </row>
    <row r="37303" spans="10:11">
      <c r="J37303" s="1"/>
      <c r="K37303"/>
    </row>
    <row r="37304" spans="10:11">
      <c r="J37304" s="1"/>
      <c r="K37304"/>
    </row>
    <row r="37305" spans="10:11">
      <c r="J37305" s="1"/>
      <c r="K37305"/>
    </row>
    <row r="37306" spans="10:11">
      <c r="J37306" s="1"/>
      <c r="K37306"/>
    </row>
    <row r="37307" spans="10:11">
      <c r="J37307" s="1"/>
      <c r="K37307"/>
    </row>
    <row r="37308" spans="10:11">
      <c r="J37308" s="1"/>
      <c r="K37308"/>
    </row>
    <row r="37309" spans="10:11">
      <c r="J37309" s="1"/>
      <c r="K37309"/>
    </row>
    <row r="37310" spans="10:11">
      <c r="J37310" s="1"/>
      <c r="K37310"/>
    </row>
    <row r="37311" spans="10:11">
      <c r="J37311" s="1"/>
      <c r="K37311"/>
    </row>
    <row r="37312" spans="10:11">
      <c r="J37312" s="1"/>
      <c r="K37312"/>
    </row>
    <row r="37313" spans="10:11">
      <c r="J37313" s="1"/>
      <c r="K37313"/>
    </row>
    <row r="37314" spans="10:11">
      <c r="J37314" s="1"/>
      <c r="K37314"/>
    </row>
    <row r="37315" spans="10:11">
      <c r="J37315" s="1"/>
      <c r="K37315"/>
    </row>
    <row r="37316" spans="10:11">
      <c r="J37316" s="1"/>
      <c r="K37316"/>
    </row>
    <row r="37317" spans="10:11">
      <c r="J37317" s="1"/>
      <c r="K37317"/>
    </row>
    <row r="37318" spans="10:11">
      <c r="J37318" s="1"/>
      <c r="K37318"/>
    </row>
    <row r="37319" spans="10:11">
      <c r="J37319" s="1"/>
      <c r="K37319"/>
    </row>
    <row r="37320" spans="10:11">
      <c r="J37320" s="1"/>
      <c r="K37320"/>
    </row>
    <row r="37321" spans="10:11">
      <c r="J37321" s="1"/>
      <c r="K37321"/>
    </row>
    <row r="37322" spans="10:11">
      <c r="J37322" s="1"/>
      <c r="K37322"/>
    </row>
    <row r="37323" spans="10:11">
      <c r="J37323" s="1"/>
      <c r="K37323"/>
    </row>
    <row r="37324" spans="10:11">
      <c r="J37324" s="1"/>
      <c r="K37324"/>
    </row>
    <row r="37325" spans="10:11">
      <c r="J37325" s="1"/>
      <c r="K37325"/>
    </row>
    <row r="37326" spans="10:11">
      <c r="J37326" s="1"/>
      <c r="K37326"/>
    </row>
    <row r="37327" spans="10:11">
      <c r="J37327" s="1"/>
      <c r="K37327"/>
    </row>
    <row r="37328" spans="10:11">
      <c r="J37328" s="1"/>
      <c r="K37328"/>
    </row>
    <row r="37329" spans="10:11">
      <c r="J37329" s="1"/>
      <c r="K37329"/>
    </row>
    <row r="37330" spans="10:11">
      <c r="J37330" s="1"/>
      <c r="K37330"/>
    </row>
    <row r="37331" spans="10:11">
      <c r="J37331" s="1"/>
      <c r="K37331"/>
    </row>
    <row r="37332" spans="10:11">
      <c r="J37332" s="1"/>
      <c r="K37332"/>
    </row>
    <row r="37333" spans="10:11">
      <c r="J37333" s="1"/>
      <c r="K37333"/>
    </row>
    <row r="37334" spans="10:11">
      <c r="J37334" s="1"/>
      <c r="K37334"/>
    </row>
    <row r="37335" spans="10:11">
      <c r="J37335" s="1"/>
      <c r="K37335"/>
    </row>
    <row r="37336" spans="10:11">
      <c r="J37336" s="1"/>
      <c r="K37336"/>
    </row>
    <row r="37337" spans="10:11">
      <c r="J37337" s="1"/>
      <c r="K37337"/>
    </row>
    <row r="37338" spans="10:11">
      <c r="J37338" s="1"/>
      <c r="K37338"/>
    </row>
    <row r="37339" spans="10:11">
      <c r="J37339" s="1"/>
      <c r="K37339"/>
    </row>
    <row r="37340" spans="10:11">
      <c r="J37340" s="1"/>
      <c r="K37340"/>
    </row>
    <row r="37341" spans="10:11">
      <c r="J37341" s="1"/>
      <c r="K37341"/>
    </row>
    <row r="37342" spans="10:11">
      <c r="J37342" s="1"/>
      <c r="K37342"/>
    </row>
    <row r="37343" spans="10:11">
      <c r="J37343" s="1"/>
      <c r="K37343"/>
    </row>
    <row r="37344" spans="10:11">
      <c r="J37344" s="1"/>
      <c r="K37344"/>
    </row>
    <row r="37345" spans="10:11">
      <c r="J37345" s="1"/>
      <c r="K37345"/>
    </row>
    <row r="37346" spans="10:11">
      <c r="J37346" s="1"/>
      <c r="K37346"/>
    </row>
    <row r="37347" spans="10:11">
      <c r="J37347" s="1"/>
      <c r="K37347"/>
    </row>
    <row r="37348" spans="10:11">
      <c r="J37348" s="1"/>
      <c r="K37348"/>
    </row>
    <row r="37349" spans="10:11">
      <c r="J37349" s="1"/>
      <c r="K37349"/>
    </row>
    <row r="37350" spans="10:11">
      <c r="J37350" s="1"/>
      <c r="K37350"/>
    </row>
    <row r="37351" spans="10:11">
      <c r="J37351" s="1"/>
      <c r="K37351"/>
    </row>
    <row r="37352" spans="10:11">
      <c r="J37352" s="1"/>
      <c r="K37352"/>
    </row>
    <row r="37353" spans="10:11">
      <c r="J37353" s="1"/>
      <c r="K37353"/>
    </row>
    <row r="37354" spans="10:11">
      <c r="J37354" s="1"/>
      <c r="K37354"/>
    </row>
    <row r="37355" spans="10:11">
      <c r="J37355" s="1"/>
      <c r="K37355"/>
    </row>
    <row r="37356" spans="10:11">
      <c r="J37356" s="1"/>
      <c r="K37356"/>
    </row>
    <row r="37357" spans="10:11">
      <c r="J37357" s="1"/>
      <c r="K37357"/>
    </row>
    <row r="37358" spans="10:11">
      <c r="J37358" s="1"/>
      <c r="K37358"/>
    </row>
    <row r="37359" spans="10:11">
      <c r="J37359" s="1"/>
      <c r="K37359"/>
    </row>
    <row r="37360" spans="10:11">
      <c r="J37360" s="1"/>
      <c r="K37360"/>
    </row>
    <row r="37361" spans="10:11">
      <c r="J37361" s="1"/>
      <c r="K37361"/>
    </row>
    <row r="37362" spans="10:11">
      <c r="J37362" s="1"/>
      <c r="K37362"/>
    </row>
    <row r="37363" spans="10:11">
      <c r="J37363" s="1"/>
      <c r="K37363"/>
    </row>
    <row r="37364" spans="10:11">
      <c r="J37364" s="1"/>
      <c r="K37364"/>
    </row>
    <row r="37365" spans="10:11">
      <c r="J37365" s="1"/>
      <c r="K37365"/>
    </row>
    <row r="37366" spans="10:11">
      <c r="J37366" s="1"/>
      <c r="K37366"/>
    </row>
    <row r="37367" spans="10:11">
      <c r="J37367" s="1"/>
      <c r="K37367"/>
    </row>
    <row r="37368" spans="10:11">
      <c r="J37368" s="1"/>
      <c r="K37368"/>
    </row>
    <row r="37369" spans="10:11">
      <c r="J37369" s="1"/>
      <c r="K37369"/>
    </row>
    <row r="37370" spans="10:11">
      <c r="J37370" s="1"/>
      <c r="K37370"/>
    </row>
    <row r="37371" spans="10:11">
      <c r="J37371" s="1"/>
      <c r="K37371"/>
    </row>
    <row r="37372" spans="10:11">
      <c r="J37372" s="1"/>
      <c r="K37372"/>
    </row>
    <row r="37373" spans="10:11">
      <c r="J37373" s="1"/>
      <c r="K37373"/>
    </row>
    <row r="37374" spans="10:11">
      <c r="J37374" s="1"/>
      <c r="K37374"/>
    </row>
    <row r="37375" spans="10:11">
      <c r="J37375" s="1"/>
      <c r="K37375"/>
    </row>
    <row r="37376" spans="10:11">
      <c r="J37376" s="1"/>
      <c r="K37376"/>
    </row>
    <row r="37377" spans="10:11">
      <c r="J37377" s="1"/>
      <c r="K37377"/>
    </row>
    <row r="37378" spans="10:11">
      <c r="J37378" s="1"/>
      <c r="K37378"/>
    </row>
    <row r="37379" spans="10:11">
      <c r="J37379" s="1"/>
      <c r="K37379"/>
    </row>
    <row r="37380" spans="10:11">
      <c r="J37380" s="1"/>
      <c r="K37380"/>
    </row>
    <row r="37381" spans="10:11">
      <c r="J37381" s="1"/>
      <c r="K37381"/>
    </row>
    <row r="37382" spans="10:11">
      <c r="J37382" s="1"/>
      <c r="K37382"/>
    </row>
    <row r="37383" spans="10:11">
      <c r="J37383" s="1"/>
      <c r="K37383"/>
    </row>
    <row r="37384" spans="10:11">
      <c r="J37384" s="1"/>
      <c r="K37384"/>
    </row>
    <row r="37385" spans="10:11">
      <c r="J37385" s="1"/>
      <c r="K37385"/>
    </row>
    <row r="37386" spans="10:11">
      <c r="J37386" s="1"/>
      <c r="K37386"/>
    </row>
    <row r="37387" spans="10:11">
      <c r="J37387" s="1"/>
      <c r="K37387"/>
    </row>
    <row r="37388" spans="10:11">
      <c r="J37388" s="1"/>
      <c r="K37388"/>
    </row>
    <row r="37389" spans="10:11">
      <c r="J37389" s="1"/>
      <c r="K37389"/>
    </row>
    <row r="37390" spans="10:11">
      <c r="J37390" s="1"/>
      <c r="K37390"/>
    </row>
    <row r="37391" spans="10:11">
      <c r="J37391" s="1"/>
      <c r="K37391"/>
    </row>
    <row r="37392" spans="10:11">
      <c r="J37392" s="1"/>
      <c r="K37392"/>
    </row>
    <row r="37393" spans="10:11">
      <c r="J37393" s="1"/>
      <c r="K37393"/>
    </row>
    <row r="37394" spans="10:11">
      <c r="J37394" s="1"/>
      <c r="K37394"/>
    </row>
    <row r="37395" spans="10:11">
      <c r="J37395" s="1"/>
      <c r="K37395"/>
    </row>
    <row r="37396" spans="10:11">
      <c r="J37396" s="1"/>
      <c r="K37396"/>
    </row>
    <row r="37397" spans="10:11">
      <c r="J37397" s="1"/>
      <c r="K37397"/>
    </row>
    <row r="37398" spans="10:11">
      <c r="J37398" s="1"/>
      <c r="K37398"/>
    </row>
    <row r="37399" spans="10:11">
      <c r="J37399" s="1"/>
      <c r="K37399"/>
    </row>
    <row r="37400" spans="10:11">
      <c r="J37400" s="1"/>
      <c r="K37400"/>
    </row>
    <row r="37401" spans="10:11">
      <c r="J37401" s="1"/>
      <c r="K37401"/>
    </row>
    <row r="37402" spans="10:11">
      <c r="J37402" s="1"/>
      <c r="K37402"/>
    </row>
    <row r="37403" spans="10:11">
      <c r="J37403" s="1"/>
      <c r="K37403"/>
    </row>
    <row r="37404" spans="10:11">
      <c r="J37404" s="1"/>
      <c r="K37404"/>
    </row>
    <row r="37405" spans="10:11">
      <c r="J37405" s="1"/>
      <c r="K37405"/>
    </row>
    <row r="37406" spans="10:11">
      <c r="J37406" s="1"/>
      <c r="K37406"/>
    </row>
    <row r="37407" spans="10:11">
      <c r="J37407" s="1"/>
      <c r="K37407"/>
    </row>
    <row r="37408" spans="10:11">
      <c r="J37408" s="1"/>
      <c r="K37408"/>
    </row>
    <row r="37409" spans="10:11">
      <c r="J37409" s="1"/>
      <c r="K37409"/>
    </row>
    <row r="37410" spans="10:11">
      <c r="J37410" s="1"/>
      <c r="K37410"/>
    </row>
    <row r="37411" spans="10:11">
      <c r="J37411" s="1"/>
      <c r="K37411"/>
    </row>
    <row r="37412" spans="10:11">
      <c r="J37412" s="1"/>
      <c r="K37412"/>
    </row>
    <row r="37413" spans="10:11">
      <c r="J37413" s="1"/>
      <c r="K37413"/>
    </row>
    <row r="37414" spans="10:11">
      <c r="J37414" s="1"/>
      <c r="K37414"/>
    </row>
    <row r="37415" spans="10:11">
      <c r="J37415" s="1"/>
      <c r="K37415"/>
    </row>
    <row r="37416" spans="10:11">
      <c r="J37416" s="1"/>
      <c r="K37416"/>
    </row>
    <row r="37417" spans="10:11">
      <c r="J37417" s="1"/>
      <c r="K37417"/>
    </row>
    <row r="37418" spans="10:11">
      <c r="J37418" s="1"/>
      <c r="K37418"/>
    </row>
    <row r="37419" spans="10:11">
      <c r="J37419" s="1"/>
      <c r="K37419"/>
    </row>
    <row r="37420" spans="10:11">
      <c r="J37420" s="1"/>
      <c r="K37420"/>
    </row>
    <row r="37421" spans="10:11">
      <c r="J37421" s="1"/>
      <c r="K37421"/>
    </row>
    <row r="37422" spans="10:11">
      <c r="J37422" s="1"/>
      <c r="K37422"/>
    </row>
    <row r="37423" spans="10:11">
      <c r="J37423" s="1"/>
      <c r="K37423"/>
    </row>
    <row r="37424" spans="10:11">
      <c r="J37424" s="1"/>
      <c r="K37424"/>
    </row>
    <row r="37425" spans="10:11">
      <c r="J37425" s="1"/>
      <c r="K37425"/>
    </row>
    <row r="37426" spans="10:11">
      <c r="J37426" s="1"/>
      <c r="K37426"/>
    </row>
    <row r="37427" spans="10:11">
      <c r="J37427" s="1"/>
      <c r="K37427"/>
    </row>
    <row r="37428" spans="10:11">
      <c r="J37428" s="1"/>
      <c r="K37428"/>
    </row>
    <row r="37429" spans="10:11">
      <c r="J37429" s="1"/>
      <c r="K37429"/>
    </row>
    <row r="37430" spans="10:11">
      <c r="J37430" s="1"/>
      <c r="K37430"/>
    </row>
    <row r="37431" spans="10:11">
      <c r="J37431" s="1"/>
      <c r="K37431"/>
    </row>
    <row r="37432" spans="10:11">
      <c r="J37432" s="1"/>
      <c r="K37432"/>
    </row>
    <row r="37433" spans="10:11">
      <c r="J37433" s="1"/>
      <c r="K37433"/>
    </row>
    <row r="37434" spans="10:11">
      <c r="J37434" s="1"/>
      <c r="K37434"/>
    </row>
    <row r="37435" spans="10:11">
      <c r="J37435" s="1"/>
      <c r="K37435"/>
    </row>
    <row r="37436" spans="10:11">
      <c r="J37436" s="1"/>
      <c r="K37436"/>
    </row>
    <row r="37437" spans="10:11">
      <c r="J37437" s="1"/>
      <c r="K37437"/>
    </row>
    <row r="37438" spans="10:11">
      <c r="J37438" s="1"/>
      <c r="K37438"/>
    </row>
    <row r="37439" spans="10:11">
      <c r="J37439" s="1"/>
      <c r="K37439"/>
    </row>
    <row r="37440" spans="10:11">
      <c r="J37440" s="1"/>
      <c r="K37440"/>
    </row>
    <row r="37441" spans="10:11">
      <c r="J37441" s="1"/>
      <c r="K37441"/>
    </row>
    <row r="37442" spans="10:11">
      <c r="J37442" s="1"/>
      <c r="K37442"/>
    </row>
    <row r="37443" spans="10:11">
      <c r="J37443" s="1"/>
      <c r="K37443"/>
    </row>
    <row r="37444" spans="10:11">
      <c r="J37444" s="1"/>
      <c r="K37444"/>
    </row>
    <row r="37445" spans="10:11">
      <c r="J37445" s="1"/>
      <c r="K37445"/>
    </row>
    <row r="37446" spans="10:11">
      <c r="J37446" s="1"/>
      <c r="K37446"/>
    </row>
    <row r="37447" spans="10:11">
      <c r="J37447" s="1"/>
      <c r="K37447"/>
    </row>
    <row r="37448" spans="10:11">
      <c r="J37448" s="1"/>
      <c r="K37448"/>
    </row>
    <row r="37449" spans="10:11">
      <c r="J37449" s="1"/>
      <c r="K37449"/>
    </row>
    <row r="37450" spans="10:11">
      <c r="J37450" s="1"/>
      <c r="K37450"/>
    </row>
    <row r="37451" spans="10:11">
      <c r="J37451" s="1"/>
      <c r="K37451"/>
    </row>
    <row r="37452" spans="10:11">
      <c r="J37452" s="1"/>
      <c r="K37452"/>
    </row>
    <row r="37453" spans="10:11">
      <c r="J37453" s="1"/>
      <c r="K37453"/>
    </row>
    <row r="37454" spans="10:11">
      <c r="J37454" s="1"/>
      <c r="K37454"/>
    </row>
    <row r="37455" spans="10:11">
      <c r="J37455" s="1"/>
      <c r="K37455"/>
    </row>
    <row r="37456" spans="10:11">
      <c r="J37456" s="1"/>
      <c r="K37456"/>
    </row>
    <row r="37457" spans="10:11">
      <c r="J37457" s="1"/>
      <c r="K37457"/>
    </row>
    <row r="37458" spans="10:11">
      <c r="J37458" s="1"/>
      <c r="K37458"/>
    </row>
    <row r="37459" spans="10:11">
      <c r="J37459" s="1"/>
      <c r="K37459"/>
    </row>
    <row r="37460" spans="10:11">
      <c r="J37460" s="1"/>
      <c r="K37460"/>
    </row>
    <row r="37461" spans="10:11">
      <c r="J37461" s="1"/>
      <c r="K37461"/>
    </row>
    <row r="37462" spans="10:11">
      <c r="J37462" s="1"/>
      <c r="K37462"/>
    </row>
    <row r="37463" spans="10:11">
      <c r="J37463" s="1"/>
      <c r="K37463"/>
    </row>
    <row r="37464" spans="10:11">
      <c r="J37464" s="1"/>
      <c r="K37464"/>
    </row>
    <row r="37465" spans="10:11">
      <c r="J37465" s="1"/>
      <c r="K37465"/>
    </row>
    <row r="37466" spans="10:11">
      <c r="J37466" s="1"/>
      <c r="K37466"/>
    </row>
    <row r="37467" spans="10:11">
      <c r="J37467" s="1"/>
      <c r="K37467"/>
    </row>
    <row r="37468" spans="10:11">
      <c r="J37468" s="1"/>
      <c r="K37468"/>
    </row>
    <row r="37469" spans="10:11">
      <c r="J37469" s="1"/>
      <c r="K37469"/>
    </row>
    <row r="37470" spans="10:11">
      <c r="J37470" s="1"/>
      <c r="K37470"/>
    </row>
    <row r="37471" spans="10:11">
      <c r="J37471" s="1"/>
      <c r="K37471"/>
    </row>
    <row r="37472" spans="10:11">
      <c r="J37472" s="1"/>
      <c r="K37472"/>
    </row>
    <row r="37473" spans="10:11">
      <c r="J37473" s="1"/>
      <c r="K37473"/>
    </row>
    <row r="37474" spans="10:11">
      <c r="J37474" s="1"/>
      <c r="K37474"/>
    </row>
    <row r="37475" spans="10:11">
      <c r="J37475" s="1"/>
      <c r="K37475"/>
    </row>
    <row r="37476" spans="10:11">
      <c r="J37476" s="1"/>
      <c r="K37476"/>
    </row>
    <row r="37477" spans="10:11">
      <c r="J37477" s="1"/>
      <c r="K37477"/>
    </row>
    <row r="37478" spans="10:11">
      <c r="J37478" s="1"/>
      <c r="K37478"/>
    </row>
    <row r="37479" spans="10:11">
      <c r="J37479" s="1"/>
      <c r="K37479"/>
    </row>
    <row r="37480" spans="10:11">
      <c r="J37480" s="1"/>
      <c r="K37480"/>
    </row>
    <row r="37481" spans="10:11">
      <c r="J37481" s="1"/>
      <c r="K37481"/>
    </row>
    <row r="37482" spans="10:11">
      <c r="J37482" s="1"/>
      <c r="K37482"/>
    </row>
    <row r="37483" spans="10:11">
      <c r="J37483" s="1"/>
      <c r="K37483"/>
    </row>
    <row r="37484" spans="10:11">
      <c r="J37484" s="1"/>
      <c r="K37484"/>
    </row>
    <row r="37485" spans="10:11">
      <c r="J37485" s="1"/>
      <c r="K37485"/>
    </row>
    <row r="37486" spans="10:11">
      <c r="J37486" s="1"/>
      <c r="K37486"/>
    </row>
    <row r="37487" spans="10:11">
      <c r="J37487" s="1"/>
      <c r="K37487"/>
    </row>
    <row r="37488" spans="10:11">
      <c r="J37488" s="1"/>
      <c r="K37488"/>
    </row>
    <row r="37489" spans="10:11">
      <c r="J37489" s="1"/>
      <c r="K37489"/>
    </row>
    <row r="37490" spans="10:11">
      <c r="J37490" s="1"/>
      <c r="K37490"/>
    </row>
    <row r="37491" spans="10:11">
      <c r="J37491" s="1"/>
      <c r="K37491"/>
    </row>
    <row r="37492" spans="10:11">
      <c r="J37492" s="1"/>
      <c r="K37492"/>
    </row>
    <row r="37493" spans="10:11">
      <c r="J37493" s="1"/>
      <c r="K37493"/>
    </row>
    <row r="37494" spans="10:11">
      <c r="J37494" s="1"/>
      <c r="K37494"/>
    </row>
    <row r="37495" spans="10:11">
      <c r="J37495" s="1"/>
      <c r="K37495"/>
    </row>
    <row r="37496" spans="10:11">
      <c r="J37496" s="1"/>
      <c r="K37496"/>
    </row>
    <row r="37497" spans="10:11">
      <c r="J37497" s="1"/>
      <c r="K37497"/>
    </row>
    <row r="37498" spans="10:11">
      <c r="J37498" s="1"/>
      <c r="K37498"/>
    </row>
    <row r="37499" spans="10:11">
      <c r="J37499" s="1"/>
      <c r="K37499"/>
    </row>
    <row r="37500" spans="10:11">
      <c r="J37500" s="1"/>
      <c r="K37500"/>
    </row>
    <row r="37501" spans="10:11">
      <c r="J37501" s="1"/>
      <c r="K37501"/>
    </row>
    <row r="37502" spans="10:11">
      <c r="J37502" s="1"/>
      <c r="K37502"/>
    </row>
    <row r="37503" spans="10:11">
      <c r="J37503" s="1"/>
      <c r="K37503"/>
    </row>
    <row r="37504" spans="10:11">
      <c r="J37504" s="1"/>
      <c r="K37504"/>
    </row>
    <row r="37505" spans="10:11">
      <c r="J37505" s="1"/>
      <c r="K37505"/>
    </row>
    <row r="37506" spans="10:11">
      <c r="J37506" s="1"/>
      <c r="K37506"/>
    </row>
    <row r="37507" spans="10:11">
      <c r="J37507" s="1"/>
      <c r="K37507"/>
    </row>
    <row r="37508" spans="10:11">
      <c r="J37508" s="1"/>
      <c r="K37508"/>
    </row>
    <row r="37509" spans="10:11">
      <c r="J37509" s="1"/>
      <c r="K37509"/>
    </row>
    <row r="37510" spans="10:11">
      <c r="J37510" s="1"/>
      <c r="K37510"/>
    </row>
    <row r="37511" spans="10:11">
      <c r="J37511" s="1"/>
      <c r="K37511"/>
    </row>
    <row r="37512" spans="10:11">
      <c r="J37512" s="1"/>
      <c r="K37512"/>
    </row>
    <row r="37513" spans="10:11">
      <c r="J37513" s="1"/>
      <c r="K37513"/>
    </row>
    <row r="37514" spans="10:11">
      <c r="J37514" s="1"/>
      <c r="K37514"/>
    </row>
    <row r="37515" spans="10:11">
      <c r="J37515" s="1"/>
      <c r="K37515"/>
    </row>
    <row r="37516" spans="10:11">
      <c r="J37516" s="1"/>
      <c r="K37516"/>
    </row>
    <row r="37517" spans="10:11">
      <c r="J37517" s="1"/>
      <c r="K37517"/>
    </row>
    <row r="37518" spans="10:11">
      <c r="J37518" s="1"/>
      <c r="K37518"/>
    </row>
    <row r="37519" spans="10:11">
      <c r="J37519" s="1"/>
      <c r="K37519"/>
    </row>
    <row r="37520" spans="10:11">
      <c r="J37520" s="1"/>
      <c r="K37520"/>
    </row>
    <row r="37521" spans="10:11">
      <c r="J37521" s="1"/>
      <c r="K37521"/>
    </row>
    <row r="37522" spans="10:11">
      <c r="J37522" s="1"/>
      <c r="K37522"/>
    </row>
    <row r="37523" spans="10:11">
      <c r="J37523" s="1"/>
      <c r="K37523"/>
    </row>
    <row r="37524" spans="10:11">
      <c r="J37524" s="1"/>
      <c r="K37524"/>
    </row>
    <row r="37525" spans="10:11">
      <c r="J37525" s="1"/>
      <c r="K37525"/>
    </row>
    <row r="37526" spans="10:11">
      <c r="J37526" s="1"/>
      <c r="K37526"/>
    </row>
    <row r="37527" spans="10:11">
      <c r="J37527" s="1"/>
      <c r="K37527"/>
    </row>
    <row r="37528" spans="10:11">
      <c r="J37528" s="1"/>
      <c r="K37528"/>
    </row>
    <row r="37529" spans="10:11">
      <c r="J37529" s="1"/>
      <c r="K37529"/>
    </row>
    <row r="37530" spans="10:11">
      <c r="J37530" s="1"/>
      <c r="K37530"/>
    </row>
    <row r="37531" spans="10:11">
      <c r="J37531" s="1"/>
      <c r="K37531"/>
    </row>
    <row r="37532" spans="10:11">
      <c r="J37532" s="1"/>
      <c r="K37532"/>
    </row>
    <row r="37533" spans="10:11">
      <c r="J37533" s="1"/>
      <c r="K37533"/>
    </row>
    <row r="37534" spans="10:11">
      <c r="J37534" s="1"/>
      <c r="K37534"/>
    </row>
    <row r="37535" spans="10:11">
      <c r="J37535" s="1"/>
      <c r="K37535"/>
    </row>
    <row r="37536" spans="10:11">
      <c r="J37536" s="1"/>
      <c r="K37536"/>
    </row>
    <row r="37537" spans="10:11">
      <c r="J37537" s="1"/>
      <c r="K37537"/>
    </row>
    <row r="37538" spans="10:11">
      <c r="J37538" s="1"/>
      <c r="K37538"/>
    </row>
    <row r="37539" spans="10:11">
      <c r="J37539" s="1"/>
      <c r="K37539"/>
    </row>
    <row r="37540" spans="10:11">
      <c r="J37540" s="1"/>
      <c r="K37540"/>
    </row>
    <row r="37541" spans="10:11">
      <c r="J37541" s="1"/>
      <c r="K37541"/>
    </row>
    <row r="37542" spans="10:11">
      <c r="J37542" s="1"/>
      <c r="K37542"/>
    </row>
    <row r="37543" spans="10:11">
      <c r="J37543" s="1"/>
      <c r="K37543"/>
    </row>
    <row r="37544" spans="10:11">
      <c r="J37544" s="1"/>
      <c r="K37544"/>
    </row>
    <row r="37545" spans="10:11">
      <c r="J37545" s="1"/>
      <c r="K37545"/>
    </row>
    <row r="37546" spans="10:11">
      <c r="J37546" s="1"/>
      <c r="K37546"/>
    </row>
    <row r="37547" spans="10:11">
      <c r="J37547" s="1"/>
      <c r="K37547"/>
    </row>
    <row r="37548" spans="10:11">
      <c r="J37548" s="1"/>
      <c r="K37548"/>
    </row>
    <row r="37549" spans="10:11">
      <c r="J37549" s="1"/>
      <c r="K37549"/>
    </row>
    <row r="37550" spans="10:11">
      <c r="J37550" s="1"/>
      <c r="K37550"/>
    </row>
    <row r="37551" spans="10:11">
      <c r="J37551" s="1"/>
      <c r="K37551"/>
    </row>
    <row r="37552" spans="10:11">
      <c r="J37552" s="1"/>
      <c r="K37552"/>
    </row>
    <row r="37553" spans="10:11">
      <c r="J37553" s="1"/>
      <c r="K37553"/>
    </row>
    <row r="37554" spans="10:11">
      <c r="J37554" s="1"/>
      <c r="K37554"/>
    </row>
    <row r="37555" spans="10:11">
      <c r="J37555" s="1"/>
      <c r="K37555"/>
    </row>
    <row r="37556" spans="10:11">
      <c r="J37556" s="1"/>
      <c r="K37556"/>
    </row>
    <row r="37557" spans="10:11">
      <c r="J37557" s="1"/>
      <c r="K37557"/>
    </row>
    <row r="37558" spans="10:11">
      <c r="J37558" s="1"/>
      <c r="K37558"/>
    </row>
    <row r="37559" spans="10:11">
      <c r="J37559" s="1"/>
      <c r="K37559"/>
    </row>
    <row r="37560" spans="10:11">
      <c r="J37560" s="1"/>
      <c r="K37560"/>
    </row>
    <row r="37561" spans="10:11">
      <c r="J37561" s="1"/>
      <c r="K37561"/>
    </row>
    <row r="37562" spans="10:11">
      <c r="J37562" s="1"/>
      <c r="K37562"/>
    </row>
    <row r="37563" spans="10:11">
      <c r="J37563" s="1"/>
      <c r="K37563"/>
    </row>
    <row r="37564" spans="10:11">
      <c r="J37564" s="1"/>
      <c r="K37564"/>
    </row>
    <row r="37565" spans="10:11">
      <c r="J37565" s="1"/>
      <c r="K37565"/>
    </row>
    <row r="37566" spans="10:11">
      <c r="J37566" s="1"/>
      <c r="K37566"/>
    </row>
    <row r="37567" spans="10:11">
      <c r="J37567" s="1"/>
      <c r="K37567"/>
    </row>
    <row r="37568" spans="10:11">
      <c r="J37568" s="1"/>
      <c r="K37568"/>
    </row>
    <row r="37569" spans="10:11">
      <c r="J37569" s="1"/>
      <c r="K37569"/>
    </row>
    <row r="37570" spans="10:11">
      <c r="J37570" s="1"/>
      <c r="K37570"/>
    </row>
    <row r="37571" spans="10:11">
      <c r="J37571" s="1"/>
      <c r="K37571"/>
    </row>
    <row r="37572" spans="10:11">
      <c r="J37572" s="1"/>
      <c r="K37572"/>
    </row>
    <row r="37573" spans="10:11">
      <c r="J37573" s="1"/>
      <c r="K37573"/>
    </row>
    <row r="37574" spans="10:11">
      <c r="J37574" s="1"/>
      <c r="K37574"/>
    </row>
    <row r="37575" spans="10:11">
      <c r="J37575" s="1"/>
      <c r="K37575"/>
    </row>
    <row r="37576" spans="10:11">
      <c r="J37576" s="1"/>
      <c r="K37576"/>
    </row>
    <row r="37577" spans="10:11">
      <c r="J37577" s="1"/>
      <c r="K37577"/>
    </row>
    <row r="37578" spans="10:11">
      <c r="J37578" s="1"/>
      <c r="K37578"/>
    </row>
    <row r="37579" spans="10:11">
      <c r="J37579" s="1"/>
      <c r="K37579"/>
    </row>
    <row r="37580" spans="10:11">
      <c r="J37580" s="1"/>
      <c r="K37580"/>
    </row>
    <row r="37581" spans="10:11">
      <c r="J37581" s="1"/>
      <c r="K37581"/>
    </row>
    <row r="37582" spans="10:11">
      <c r="J37582" s="1"/>
      <c r="K37582"/>
    </row>
    <row r="37583" spans="10:11">
      <c r="J37583" s="1"/>
      <c r="K37583"/>
    </row>
    <row r="37584" spans="10:11">
      <c r="J37584" s="1"/>
      <c r="K37584"/>
    </row>
    <row r="37585" spans="10:11">
      <c r="J37585" s="1"/>
      <c r="K37585"/>
    </row>
    <row r="37586" spans="10:11">
      <c r="J37586" s="1"/>
      <c r="K37586"/>
    </row>
    <row r="37587" spans="10:11">
      <c r="J37587" s="1"/>
      <c r="K37587"/>
    </row>
    <row r="37588" spans="10:11">
      <c r="J37588" s="1"/>
      <c r="K37588"/>
    </row>
    <row r="37589" spans="10:11">
      <c r="J37589" s="1"/>
      <c r="K37589"/>
    </row>
    <row r="37590" spans="10:11">
      <c r="J37590" s="1"/>
      <c r="K37590"/>
    </row>
    <row r="37591" spans="10:11">
      <c r="J37591" s="1"/>
      <c r="K37591"/>
    </row>
    <row r="37592" spans="10:11">
      <c r="J37592" s="1"/>
      <c r="K37592"/>
    </row>
    <row r="37593" spans="10:11">
      <c r="J37593" s="1"/>
      <c r="K37593"/>
    </row>
    <row r="37594" spans="10:11">
      <c r="J37594" s="1"/>
      <c r="K37594"/>
    </row>
    <row r="37595" spans="10:11">
      <c r="J37595" s="1"/>
      <c r="K37595"/>
    </row>
    <row r="37596" spans="10:11">
      <c r="J37596" s="1"/>
      <c r="K37596"/>
    </row>
    <row r="37597" spans="10:11">
      <c r="J37597" s="1"/>
      <c r="K37597"/>
    </row>
    <row r="37598" spans="10:11">
      <c r="J37598" s="1"/>
      <c r="K37598"/>
    </row>
    <row r="37599" spans="10:11">
      <c r="J37599" s="1"/>
      <c r="K37599"/>
    </row>
    <row r="37600" spans="10:11">
      <c r="J37600" s="1"/>
      <c r="K37600"/>
    </row>
    <row r="37601" spans="10:11">
      <c r="J37601" s="1"/>
      <c r="K37601"/>
    </row>
    <row r="37602" spans="10:11">
      <c r="J37602" s="1"/>
      <c r="K37602"/>
    </row>
    <row r="37603" spans="10:11">
      <c r="J37603" s="1"/>
      <c r="K37603"/>
    </row>
    <row r="37604" spans="10:11">
      <c r="J37604" s="1"/>
      <c r="K37604"/>
    </row>
    <row r="37605" spans="10:11">
      <c r="J37605" s="1"/>
      <c r="K37605"/>
    </row>
    <row r="37606" spans="10:11">
      <c r="J37606" s="1"/>
      <c r="K37606"/>
    </row>
    <row r="37607" spans="10:11">
      <c r="J37607" s="1"/>
      <c r="K37607"/>
    </row>
    <row r="37608" spans="10:11">
      <c r="J37608" s="1"/>
      <c r="K37608"/>
    </row>
    <row r="37609" spans="10:11">
      <c r="J37609" s="1"/>
      <c r="K37609"/>
    </row>
    <row r="37610" spans="10:11">
      <c r="J37610" s="1"/>
      <c r="K37610"/>
    </row>
    <row r="37611" spans="10:11">
      <c r="J37611" s="1"/>
      <c r="K37611"/>
    </row>
    <row r="37612" spans="10:11">
      <c r="J37612" s="1"/>
      <c r="K37612"/>
    </row>
    <row r="37613" spans="10:11">
      <c r="J37613" s="1"/>
      <c r="K37613"/>
    </row>
    <row r="37614" spans="10:11">
      <c r="J37614" s="1"/>
      <c r="K37614"/>
    </row>
    <row r="37615" spans="10:11">
      <c r="J37615" s="1"/>
      <c r="K37615"/>
    </row>
    <row r="37616" spans="10:11">
      <c r="J37616" s="1"/>
      <c r="K37616"/>
    </row>
    <row r="37617" spans="10:11">
      <c r="J37617" s="1"/>
      <c r="K37617"/>
    </row>
    <row r="37618" spans="10:11">
      <c r="J37618" s="1"/>
      <c r="K37618"/>
    </row>
    <row r="37619" spans="10:11">
      <c r="J37619" s="1"/>
      <c r="K37619"/>
    </row>
    <row r="37620" spans="10:11">
      <c r="J37620" s="1"/>
      <c r="K37620"/>
    </row>
    <row r="37621" spans="10:11">
      <c r="J37621" s="1"/>
      <c r="K37621"/>
    </row>
    <row r="37622" spans="10:11">
      <c r="J37622" s="1"/>
      <c r="K37622"/>
    </row>
    <row r="37623" spans="10:11">
      <c r="J37623" s="1"/>
      <c r="K37623"/>
    </row>
    <row r="37624" spans="10:11">
      <c r="J37624" s="1"/>
      <c r="K37624"/>
    </row>
    <row r="37625" spans="10:11">
      <c r="J37625" s="1"/>
      <c r="K37625"/>
    </row>
    <row r="37626" spans="10:11">
      <c r="J37626" s="1"/>
      <c r="K37626"/>
    </row>
    <row r="37627" spans="10:11">
      <c r="J37627" s="1"/>
      <c r="K37627"/>
    </row>
    <row r="37628" spans="10:11">
      <c r="J37628" s="1"/>
      <c r="K37628"/>
    </row>
    <row r="37629" spans="10:11">
      <c r="J37629" s="1"/>
      <c r="K37629"/>
    </row>
    <row r="37630" spans="10:11">
      <c r="J37630" s="1"/>
      <c r="K37630"/>
    </row>
    <row r="37631" spans="10:11">
      <c r="J37631" s="1"/>
      <c r="K37631"/>
    </row>
    <row r="37632" spans="10:11">
      <c r="J37632" s="1"/>
      <c r="K37632"/>
    </row>
    <row r="37633" spans="10:11">
      <c r="J37633" s="1"/>
      <c r="K37633"/>
    </row>
    <row r="37634" spans="10:11">
      <c r="J37634" s="1"/>
      <c r="K37634"/>
    </row>
    <row r="37635" spans="10:11">
      <c r="J37635" s="1"/>
      <c r="K37635"/>
    </row>
    <row r="37636" spans="10:11">
      <c r="J37636" s="1"/>
      <c r="K37636"/>
    </row>
    <row r="37637" spans="10:11">
      <c r="J37637" s="1"/>
      <c r="K37637"/>
    </row>
    <row r="37638" spans="10:11">
      <c r="J37638" s="1"/>
      <c r="K37638"/>
    </row>
    <row r="37639" spans="10:11">
      <c r="J37639" s="1"/>
      <c r="K37639"/>
    </row>
    <row r="37640" spans="10:11">
      <c r="J37640" s="1"/>
      <c r="K37640"/>
    </row>
    <row r="37641" spans="10:11">
      <c r="J37641" s="1"/>
      <c r="K37641"/>
    </row>
    <row r="37642" spans="10:11">
      <c r="J37642" s="1"/>
      <c r="K37642"/>
    </row>
    <row r="37643" spans="10:11">
      <c r="J37643" s="1"/>
      <c r="K37643"/>
    </row>
    <row r="37644" spans="10:11">
      <c r="J37644" s="1"/>
      <c r="K37644"/>
    </row>
    <row r="37645" spans="10:11">
      <c r="J37645" s="1"/>
      <c r="K37645"/>
    </row>
    <row r="37646" spans="10:11">
      <c r="J37646" s="1"/>
      <c r="K37646"/>
    </row>
    <row r="37647" spans="10:11">
      <c r="J37647" s="1"/>
      <c r="K37647"/>
    </row>
    <row r="37648" spans="10:11">
      <c r="J37648" s="1"/>
      <c r="K37648"/>
    </row>
    <row r="37649" spans="10:11">
      <c r="J37649" s="1"/>
      <c r="K37649"/>
    </row>
    <row r="37650" spans="10:11">
      <c r="J37650" s="1"/>
      <c r="K37650"/>
    </row>
    <row r="37651" spans="10:11">
      <c r="J37651" s="1"/>
      <c r="K37651"/>
    </row>
    <row r="37652" spans="10:11">
      <c r="J37652" s="1"/>
      <c r="K37652"/>
    </row>
    <row r="37653" spans="10:11">
      <c r="J37653" s="1"/>
      <c r="K37653"/>
    </row>
    <row r="37654" spans="10:11">
      <c r="J37654" s="1"/>
      <c r="K37654"/>
    </row>
    <row r="37655" spans="10:11">
      <c r="J37655" s="1"/>
      <c r="K37655"/>
    </row>
    <row r="37656" spans="10:11">
      <c r="J37656" s="1"/>
      <c r="K37656"/>
    </row>
    <row r="37657" spans="10:11">
      <c r="J37657" s="1"/>
      <c r="K37657"/>
    </row>
    <row r="37658" spans="10:11">
      <c r="J37658" s="1"/>
      <c r="K37658"/>
    </row>
    <row r="37659" spans="10:11">
      <c r="J37659" s="1"/>
      <c r="K37659"/>
    </row>
    <row r="37660" spans="10:11">
      <c r="J37660" s="1"/>
      <c r="K37660"/>
    </row>
    <row r="37661" spans="10:11">
      <c r="J37661" s="1"/>
      <c r="K37661"/>
    </row>
    <row r="37662" spans="10:11">
      <c r="J37662" s="1"/>
      <c r="K37662"/>
    </row>
    <row r="37663" spans="10:11">
      <c r="J37663" s="1"/>
      <c r="K37663"/>
    </row>
    <row r="37664" spans="10:11">
      <c r="J37664" s="1"/>
      <c r="K37664"/>
    </row>
    <row r="37665" spans="10:11">
      <c r="J37665" s="1"/>
      <c r="K37665"/>
    </row>
    <row r="37666" spans="10:11">
      <c r="J37666" s="1"/>
      <c r="K37666"/>
    </row>
    <row r="37667" spans="10:11">
      <c r="J37667" s="1"/>
      <c r="K37667"/>
    </row>
    <row r="37668" spans="10:11">
      <c r="J37668" s="1"/>
      <c r="K37668"/>
    </row>
    <row r="37669" spans="10:11">
      <c r="J37669" s="1"/>
      <c r="K37669"/>
    </row>
    <row r="37670" spans="10:11">
      <c r="J37670" s="1"/>
      <c r="K37670"/>
    </row>
    <row r="37671" spans="10:11">
      <c r="J37671" s="1"/>
      <c r="K37671"/>
    </row>
    <row r="37672" spans="10:11">
      <c r="J37672" s="1"/>
      <c r="K37672"/>
    </row>
    <row r="37673" spans="10:11">
      <c r="J37673" s="1"/>
      <c r="K37673"/>
    </row>
    <row r="37674" spans="10:11">
      <c r="J37674" s="1"/>
      <c r="K37674"/>
    </row>
    <row r="37675" spans="10:11">
      <c r="J37675" s="1"/>
      <c r="K37675"/>
    </row>
    <row r="37676" spans="10:11">
      <c r="J37676" s="1"/>
      <c r="K37676"/>
    </row>
    <row r="37677" spans="10:11">
      <c r="J37677" s="1"/>
      <c r="K37677"/>
    </row>
    <row r="37678" spans="10:11">
      <c r="J37678" s="1"/>
      <c r="K37678"/>
    </row>
    <row r="37679" spans="10:11">
      <c r="J37679" s="1"/>
      <c r="K37679"/>
    </row>
    <row r="37680" spans="10:11">
      <c r="J37680" s="1"/>
      <c r="K37680"/>
    </row>
    <row r="37681" spans="10:11">
      <c r="J37681" s="1"/>
      <c r="K37681"/>
    </row>
    <row r="37682" spans="10:11">
      <c r="J37682" s="1"/>
      <c r="K37682"/>
    </row>
    <row r="37683" spans="10:11">
      <c r="J37683" s="1"/>
      <c r="K37683"/>
    </row>
    <row r="37684" spans="10:11">
      <c r="J37684" s="1"/>
      <c r="K37684"/>
    </row>
    <row r="37685" spans="10:11">
      <c r="J37685" s="1"/>
      <c r="K37685"/>
    </row>
    <row r="37686" spans="10:11">
      <c r="J37686" s="1"/>
      <c r="K37686"/>
    </row>
    <row r="37687" spans="10:11">
      <c r="J37687" s="1"/>
      <c r="K37687"/>
    </row>
    <row r="37688" spans="10:11">
      <c r="J37688" s="1"/>
      <c r="K37688"/>
    </row>
    <row r="37689" spans="10:11">
      <c r="J37689" s="1"/>
      <c r="K37689"/>
    </row>
    <row r="37690" spans="10:11">
      <c r="J37690" s="1"/>
      <c r="K37690"/>
    </row>
    <row r="37691" spans="10:11">
      <c r="J37691" s="1"/>
      <c r="K37691"/>
    </row>
    <row r="37692" spans="10:11">
      <c r="J37692" s="1"/>
      <c r="K37692"/>
    </row>
    <row r="37693" spans="10:11">
      <c r="J37693" s="1"/>
      <c r="K37693"/>
    </row>
    <row r="37694" spans="10:11">
      <c r="J37694" s="1"/>
      <c r="K37694"/>
    </row>
    <row r="37695" spans="10:11">
      <c r="J37695" s="1"/>
      <c r="K37695"/>
    </row>
    <row r="37696" spans="10:11">
      <c r="J37696" s="1"/>
      <c r="K37696"/>
    </row>
    <row r="37697" spans="10:11">
      <c r="J37697" s="1"/>
      <c r="K37697"/>
    </row>
    <row r="37698" spans="10:11">
      <c r="J37698" s="1"/>
      <c r="K37698"/>
    </row>
    <row r="37699" spans="10:11">
      <c r="J37699" s="1"/>
      <c r="K37699"/>
    </row>
    <row r="37700" spans="10:11">
      <c r="J37700" s="1"/>
      <c r="K37700"/>
    </row>
    <row r="37701" spans="10:11">
      <c r="J37701" s="1"/>
      <c r="K37701"/>
    </row>
    <row r="37702" spans="10:11">
      <c r="J37702" s="1"/>
      <c r="K37702"/>
    </row>
    <row r="37703" spans="10:11">
      <c r="J37703" s="1"/>
      <c r="K37703"/>
    </row>
    <row r="37704" spans="10:11">
      <c r="J37704" s="1"/>
      <c r="K37704"/>
    </row>
    <row r="37705" spans="10:11">
      <c r="J37705" s="1"/>
      <c r="K37705"/>
    </row>
    <row r="37706" spans="10:11">
      <c r="J37706" s="1"/>
      <c r="K37706"/>
    </row>
    <row r="37707" spans="10:11">
      <c r="J37707" s="1"/>
      <c r="K37707"/>
    </row>
    <row r="37708" spans="10:11">
      <c r="J37708" s="1"/>
      <c r="K37708"/>
    </row>
    <row r="37709" spans="10:11">
      <c r="J37709" s="1"/>
      <c r="K37709"/>
    </row>
    <row r="37710" spans="10:11">
      <c r="J37710" s="1"/>
      <c r="K37710"/>
    </row>
    <row r="37711" spans="10:11">
      <c r="J37711" s="1"/>
      <c r="K37711"/>
    </row>
    <row r="37712" spans="10:11">
      <c r="J37712" s="1"/>
      <c r="K37712"/>
    </row>
    <row r="37713" spans="10:11">
      <c r="J37713" s="1"/>
      <c r="K37713"/>
    </row>
    <row r="37714" spans="10:11">
      <c r="J37714" s="1"/>
      <c r="K37714"/>
    </row>
    <row r="37715" spans="10:11">
      <c r="J37715" s="1"/>
      <c r="K37715"/>
    </row>
    <row r="37716" spans="10:11">
      <c r="J37716" s="1"/>
      <c r="K37716"/>
    </row>
    <row r="37717" spans="10:11">
      <c r="J37717" s="1"/>
      <c r="K37717"/>
    </row>
    <row r="37718" spans="10:11">
      <c r="J37718" s="1"/>
      <c r="K37718"/>
    </row>
    <row r="37719" spans="10:11">
      <c r="J37719" s="1"/>
      <c r="K37719"/>
    </row>
    <row r="37720" spans="10:11">
      <c r="J37720" s="1"/>
      <c r="K37720"/>
    </row>
    <row r="37721" spans="10:11">
      <c r="J37721" s="1"/>
      <c r="K37721"/>
    </row>
    <row r="37722" spans="10:11">
      <c r="J37722" s="1"/>
      <c r="K37722"/>
    </row>
    <row r="37723" spans="10:11">
      <c r="J37723" s="1"/>
      <c r="K37723"/>
    </row>
    <row r="37724" spans="10:11">
      <c r="J37724" s="1"/>
      <c r="K37724"/>
    </row>
    <row r="37725" spans="10:11">
      <c r="J37725" s="1"/>
      <c r="K37725"/>
    </row>
    <row r="37726" spans="10:11">
      <c r="J37726" s="1"/>
      <c r="K37726"/>
    </row>
    <row r="37727" spans="10:11">
      <c r="J37727" s="1"/>
      <c r="K37727"/>
    </row>
    <row r="37728" spans="10:11">
      <c r="J37728" s="1"/>
      <c r="K37728"/>
    </row>
    <row r="37729" spans="10:11">
      <c r="J37729" s="1"/>
      <c r="K37729"/>
    </row>
    <row r="37730" spans="10:11">
      <c r="J37730" s="1"/>
      <c r="K37730"/>
    </row>
    <row r="37731" spans="10:11">
      <c r="J37731" s="1"/>
      <c r="K37731"/>
    </row>
    <row r="37732" spans="10:11">
      <c r="J37732" s="1"/>
      <c r="K37732"/>
    </row>
    <row r="37733" spans="10:11">
      <c r="J37733" s="1"/>
      <c r="K37733"/>
    </row>
    <row r="37734" spans="10:11">
      <c r="J37734" s="1"/>
      <c r="K37734"/>
    </row>
    <row r="37735" spans="10:11">
      <c r="J37735" s="1"/>
      <c r="K37735"/>
    </row>
    <row r="37736" spans="10:11">
      <c r="J37736" s="1"/>
      <c r="K37736"/>
    </row>
    <row r="37737" spans="10:11">
      <c r="J37737" s="1"/>
      <c r="K37737"/>
    </row>
    <row r="37738" spans="10:11">
      <c r="J37738" s="1"/>
      <c r="K37738"/>
    </row>
    <row r="37739" spans="10:11">
      <c r="J37739" s="1"/>
      <c r="K37739"/>
    </row>
    <row r="37740" spans="10:11">
      <c r="J37740" s="1"/>
      <c r="K37740"/>
    </row>
    <row r="37741" spans="10:11">
      <c r="J37741" s="1"/>
      <c r="K37741"/>
    </row>
    <row r="37742" spans="10:11">
      <c r="J37742" s="1"/>
      <c r="K37742"/>
    </row>
    <row r="37743" spans="10:11">
      <c r="J37743" s="1"/>
      <c r="K37743"/>
    </row>
    <row r="37744" spans="10:11">
      <c r="J37744" s="1"/>
      <c r="K37744"/>
    </row>
    <row r="37745" spans="10:11">
      <c r="J37745" s="1"/>
      <c r="K37745"/>
    </row>
    <row r="37746" spans="10:11">
      <c r="J37746" s="1"/>
      <c r="K37746"/>
    </row>
    <row r="37747" spans="10:11">
      <c r="J37747" s="1"/>
      <c r="K37747"/>
    </row>
    <row r="37748" spans="10:11">
      <c r="J37748" s="1"/>
      <c r="K37748"/>
    </row>
    <row r="37749" spans="10:11">
      <c r="J37749" s="1"/>
      <c r="K37749"/>
    </row>
    <row r="37750" spans="10:11">
      <c r="J37750" s="1"/>
      <c r="K37750"/>
    </row>
    <row r="37751" spans="10:11">
      <c r="J37751" s="1"/>
      <c r="K37751"/>
    </row>
    <row r="37752" spans="10:11">
      <c r="J37752" s="1"/>
      <c r="K37752"/>
    </row>
    <row r="37753" spans="10:11">
      <c r="J37753" s="1"/>
      <c r="K37753"/>
    </row>
    <row r="37754" spans="10:11">
      <c r="J37754" s="1"/>
      <c r="K37754"/>
    </row>
    <row r="37755" spans="10:11">
      <c r="J37755" s="1"/>
      <c r="K37755"/>
    </row>
    <row r="37756" spans="10:11">
      <c r="J37756" s="1"/>
      <c r="K37756"/>
    </row>
    <row r="37757" spans="10:11">
      <c r="J37757" s="1"/>
      <c r="K37757"/>
    </row>
    <row r="37758" spans="10:11">
      <c r="J37758" s="1"/>
      <c r="K37758"/>
    </row>
    <row r="37759" spans="10:11">
      <c r="J37759" s="1"/>
      <c r="K37759"/>
    </row>
    <row r="37760" spans="10:11">
      <c r="J37760" s="1"/>
      <c r="K37760"/>
    </row>
    <row r="37761" spans="10:11">
      <c r="J37761" s="1"/>
      <c r="K37761"/>
    </row>
    <row r="37762" spans="10:11">
      <c r="J37762" s="1"/>
      <c r="K37762"/>
    </row>
    <row r="37763" spans="10:11">
      <c r="J37763" s="1"/>
      <c r="K37763"/>
    </row>
    <row r="37764" spans="10:11">
      <c r="J37764" s="1"/>
      <c r="K37764"/>
    </row>
    <row r="37765" spans="10:11">
      <c r="J37765" s="1"/>
      <c r="K37765"/>
    </row>
    <row r="37766" spans="10:11">
      <c r="J37766" s="1"/>
      <c r="K37766"/>
    </row>
    <row r="37767" spans="10:11">
      <c r="J37767" s="1"/>
      <c r="K37767"/>
    </row>
    <row r="37768" spans="10:11">
      <c r="J37768" s="1"/>
      <c r="K37768"/>
    </row>
    <row r="37769" spans="10:11">
      <c r="J37769" s="1"/>
      <c r="K37769"/>
    </row>
    <row r="37770" spans="10:11">
      <c r="J37770" s="1"/>
      <c r="K37770"/>
    </row>
    <row r="37771" spans="10:11">
      <c r="J37771" s="1"/>
      <c r="K37771"/>
    </row>
    <row r="37772" spans="10:11">
      <c r="J37772" s="1"/>
      <c r="K37772"/>
    </row>
    <row r="37773" spans="10:11">
      <c r="J37773" s="1"/>
      <c r="K37773"/>
    </row>
    <row r="37774" spans="10:11">
      <c r="J37774" s="1"/>
      <c r="K37774"/>
    </row>
    <row r="37775" spans="10:11">
      <c r="J37775" s="1"/>
      <c r="K37775"/>
    </row>
    <row r="37776" spans="10:11">
      <c r="J37776" s="1"/>
      <c r="K37776"/>
    </row>
    <row r="37777" spans="10:11">
      <c r="J37777" s="1"/>
      <c r="K37777"/>
    </row>
    <row r="37778" spans="10:11">
      <c r="J37778" s="1"/>
      <c r="K37778"/>
    </row>
    <row r="37779" spans="10:11">
      <c r="J37779" s="1"/>
      <c r="K37779"/>
    </row>
    <row r="37780" spans="10:11">
      <c r="J37780" s="1"/>
      <c r="K37780"/>
    </row>
    <row r="37781" spans="10:11">
      <c r="J37781" s="1"/>
      <c r="K37781"/>
    </row>
    <row r="37782" spans="10:11">
      <c r="J37782" s="1"/>
      <c r="K37782"/>
    </row>
    <row r="37783" spans="10:11">
      <c r="J37783" s="1"/>
      <c r="K37783"/>
    </row>
    <row r="37784" spans="10:11">
      <c r="J37784" s="1"/>
      <c r="K37784"/>
    </row>
    <row r="37785" spans="10:11">
      <c r="J37785" s="1"/>
      <c r="K37785"/>
    </row>
    <row r="37786" spans="10:11">
      <c r="J37786" s="1"/>
      <c r="K37786"/>
    </row>
    <row r="37787" spans="10:11">
      <c r="J37787" s="1"/>
      <c r="K37787"/>
    </row>
    <row r="37788" spans="10:11">
      <c r="J37788" s="1"/>
      <c r="K37788"/>
    </row>
    <row r="37789" spans="10:11">
      <c r="J37789" s="1"/>
      <c r="K37789"/>
    </row>
    <row r="37790" spans="10:11">
      <c r="J37790" s="1"/>
      <c r="K37790"/>
    </row>
    <row r="37791" spans="10:11">
      <c r="J37791" s="1"/>
      <c r="K37791"/>
    </row>
    <row r="37792" spans="10:11">
      <c r="J37792" s="1"/>
      <c r="K37792"/>
    </row>
    <row r="37793" spans="10:11">
      <c r="J37793" s="1"/>
      <c r="K37793"/>
    </row>
    <row r="37794" spans="10:11">
      <c r="J37794" s="1"/>
      <c r="K37794"/>
    </row>
    <row r="37795" spans="10:11">
      <c r="J37795" s="1"/>
      <c r="K37795"/>
    </row>
    <row r="37796" spans="10:11">
      <c r="J37796" s="1"/>
      <c r="K37796"/>
    </row>
    <row r="37797" spans="10:11">
      <c r="J37797" s="1"/>
      <c r="K37797"/>
    </row>
    <row r="37798" spans="10:11">
      <c r="J37798" s="1"/>
      <c r="K37798"/>
    </row>
    <row r="37799" spans="10:11">
      <c r="J37799" s="1"/>
      <c r="K37799"/>
    </row>
    <row r="37800" spans="10:11">
      <c r="J37800" s="1"/>
      <c r="K37800"/>
    </row>
    <row r="37801" spans="10:11">
      <c r="J37801" s="1"/>
      <c r="K37801"/>
    </row>
    <row r="37802" spans="10:11">
      <c r="J37802" s="1"/>
      <c r="K37802"/>
    </row>
    <row r="37803" spans="10:11">
      <c r="J37803" s="1"/>
      <c r="K37803"/>
    </row>
    <row r="37804" spans="10:11">
      <c r="J37804" s="1"/>
      <c r="K37804"/>
    </row>
    <row r="37805" spans="10:11">
      <c r="J37805" s="1"/>
      <c r="K37805"/>
    </row>
    <row r="37806" spans="10:11">
      <c r="J37806" s="1"/>
      <c r="K37806"/>
    </row>
    <row r="37807" spans="10:11">
      <c r="J37807" s="1"/>
      <c r="K37807"/>
    </row>
    <row r="37808" spans="10:11">
      <c r="J37808" s="1"/>
      <c r="K37808"/>
    </row>
    <row r="37809" spans="10:11">
      <c r="J37809" s="1"/>
      <c r="K37809"/>
    </row>
    <row r="37810" spans="10:11">
      <c r="J37810" s="1"/>
      <c r="K37810"/>
    </row>
    <row r="37811" spans="10:11">
      <c r="J37811" s="1"/>
      <c r="K37811"/>
    </row>
    <row r="37812" spans="10:11">
      <c r="J37812" s="1"/>
      <c r="K37812"/>
    </row>
    <row r="37813" spans="10:11">
      <c r="J37813" s="1"/>
      <c r="K37813"/>
    </row>
    <row r="37814" spans="10:11">
      <c r="J37814" s="1"/>
      <c r="K37814"/>
    </row>
    <row r="37815" spans="10:11">
      <c r="J37815" s="1"/>
      <c r="K37815"/>
    </row>
    <row r="37816" spans="10:11">
      <c r="J37816" s="1"/>
      <c r="K37816"/>
    </row>
    <row r="37817" spans="10:11">
      <c r="J37817" s="1"/>
      <c r="K37817"/>
    </row>
    <row r="37818" spans="10:11">
      <c r="J37818" s="1"/>
      <c r="K37818"/>
    </row>
    <row r="37819" spans="10:11">
      <c r="J37819" s="1"/>
      <c r="K37819"/>
    </row>
    <row r="37820" spans="10:11">
      <c r="J37820" s="1"/>
      <c r="K37820"/>
    </row>
    <row r="37821" spans="10:11">
      <c r="J37821" s="1"/>
      <c r="K37821"/>
    </row>
    <row r="37822" spans="10:11">
      <c r="J37822" s="1"/>
      <c r="K37822"/>
    </row>
    <row r="37823" spans="10:11">
      <c r="J37823" s="1"/>
      <c r="K37823"/>
    </row>
    <row r="37824" spans="10:11">
      <c r="J37824" s="1"/>
      <c r="K37824"/>
    </row>
    <row r="37825" spans="10:11">
      <c r="J37825" s="1"/>
      <c r="K37825"/>
    </row>
    <row r="37826" spans="10:11">
      <c r="J37826" s="1"/>
      <c r="K37826"/>
    </row>
    <row r="37827" spans="10:11">
      <c r="J37827" s="1"/>
      <c r="K37827"/>
    </row>
    <row r="37828" spans="10:11">
      <c r="J37828" s="1"/>
      <c r="K37828"/>
    </row>
    <row r="37829" spans="10:11">
      <c r="J37829" s="1"/>
      <c r="K37829"/>
    </row>
    <row r="37830" spans="10:11">
      <c r="J37830" s="1"/>
      <c r="K37830"/>
    </row>
    <row r="37831" spans="10:11">
      <c r="J37831" s="1"/>
      <c r="K37831"/>
    </row>
    <row r="37832" spans="10:11">
      <c r="J37832" s="1"/>
      <c r="K37832"/>
    </row>
    <row r="37833" spans="10:11">
      <c r="J37833" s="1"/>
      <c r="K37833"/>
    </row>
    <row r="37834" spans="10:11">
      <c r="J37834" s="1"/>
      <c r="K37834"/>
    </row>
    <row r="37835" spans="10:11">
      <c r="J37835" s="1"/>
      <c r="K37835"/>
    </row>
    <row r="37836" spans="10:11">
      <c r="J37836" s="1"/>
      <c r="K37836"/>
    </row>
    <row r="37837" spans="10:11">
      <c r="J37837" s="1"/>
      <c r="K37837"/>
    </row>
    <row r="37838" spans="10:11">
      <c r="J37838" s="1"/>
      <c r="K37838"/>
    </row>
    <row r="37839" spans="10:11">
      <c r="J37839" s="1"/>
      <c r="K37839"/>
    </row>
    <row r="37840" spans="10:11">
      <c r="J37840" s="1"/>
      <c r="K37840"/>
    </row>
    <row r="37841" spans="10:11">
      <c r="J37841" s="1"/>
      <c r="K37841"/>
    </row>
    <row r="37842" spans="10:11">
      <c r="J37842" s="1"/>
      <c r="K37842"/>
    </row>
    <row r="37843" spans="10:11">
      <c r="J37843" s="1"/>
      <c r="K37843"/>
    </row>
    <row r="37844" spans="10:11">
      <c r="J37844" s="1"/>
      <c r="K37844"/>
    </row>
    <row r="37845" spans="10:11">
      <c r="J37845" s="1"/>
      <c r="K37845"/>
    </row>
    <row r="37846" spans="10:11">
      <c r="J37846" s="1"/>
      <c r="K37846"/>
    </row>
    <row r="37847" spans="10:11">
      <c r="J37847" s="1"/>
      <c r="K37847"/>
    </row>
    <row r="37848" spans="10:11">
      <c r="J37848" s="1"/>
      <c r="K37848"/>
    </row>
    <row r="37849" spans="10:11">
      <c r="J37849" s="1"/>
      <c r="K37849"/>
    </row>
    <row r="37850" spans="10:11">
      <c r="J37850" s="1"/>
      <c r="K37850"/>
    </row>
    <row r="37851" spans="10:11">
      <c r="J37851" s="1"/>
      <c r="K37851"/>
    </row>
    <row r="37852" spans="10:11">
      <c r="J37852" s="1"/>
      <c r="K37852"/>
    </row>
    <row r="37853" spans="10:11">
      <c r="J37853" s="1"/>
      <c r="K37853"/>
    </row>
    <row r="37854" spans="10:11">
      <c r="J37854" s="1"/>
      <c r="K37854"/>
    </row>
    <row r="37855" spans="10:11">
      <c r="J37855" s="1"/>
      <c r="K37855"/>
    </row>
    <row r="37856" spans="10:11">
      <c r="J37856" s="1"/>
      <c r="K37856"/>
    </row>
    <row r="37857" spans="10:11">
      <c r="J37857" s="1"/>
      <c r="K37857"/>
    </row>
    <row r="37858" spans="10:11">
      <c r="J37858" s="1"/>
      <c r="K37858"/>
    </row>
    <row r="37859" spans="10:11">
      <c r="J37859" s="1"/>
      <c r="K37859"/>
    </row>
    <row r="37860" spans="10:11">
      <c r="J37860" s="1"/>
      <c r="K37860"/>
    </row>
    <row r="37861" spans="10:11">
      <c r="J37861" s="1"/>
      <c r="K37861"/>
    </row>
    <row r="37862" spans="10:11">
      <c r="J37862" s="1"/>
      <c r="K37862"/>
    </row>
    <row r="37863" spans="10:11">
      <c r="J37863" s="1"/>
      <c r="K37863"/>
    </row>
    <row r="37864" spans="10:11">
      <c r="J37864" s="1"/>
      <c r="K37864"/>
    </row>
    <row r="37865" spans="10:11">
      <c r="J37865" s="1"/>
      <c r="K37865"/>
    </row>
    <row r="37866" spans="10:11">
      <c r="J37866" s="1"/>
      <c r="K37866"/>
    </row>
    <row r="37867" spans="10:11">
      <c r="J37867" s="1"/>
      <c r="K37867"/>
    </row>
    <row r="37868" spans="10:11">
      <c r="J37868" s="1"/>
      <c r="K37868"/>
    </row>
    <row r="37869" spans="10:11">
      <c r="J37869" s="1"/>
      <c r="K37869"/>
    </row>
    <row r="37870" spans="10:11">
      <c r="J37870" s="1"/>
      <c r="K37870"/>
    </row>
    <row r="37871" spans="10:11">
      <c r="J37871" s="1"/>
      <c r="K37871"/>
    </row>
    <row r="37872" spans="10:11">
      <c r="J37872" s="1"/>
      <c r="K37872"/>
    </row>
    <row r="37873" spans="10:11">
      <c r="J37873" s="1"/>
      <c r="K37873"/>
    </row>
    <row r="37874" spans="10:11">
      <c r="J37874" s="1"/>
      <c r="K37874"/>
    </row>
    <row r="37875" spans="10:11">
      <c r="J37875" s="1"/>
      <c r="K37875"/>
    </row>
    <row r="37876" spans="10:11">
      <c r="J37876" s="1"/>
      <c r="K37876"/>
    </row>
    <row r="37877" spans="10:11">
      <c r="J37877" s="1"/>
      <c r="K37877"/>
    </row>
    <row r="37878" spans="10:11">
      <c r="J37878" s="1"/>
      <c r="K37878"/>
    </row>
    <row r="37879" spans="10:11">
      <c r="J37879" s="1"/>
      <c r="K37879"/>
    </row>
    <row r="37880" spans="10:11">
      <c r="J37880" s="1"/>
      <c r="K37880"/>
    </row>
    <row r="37881" spans="10:11">
      <c r="J37881" s="1"/>
      <c r="K37881"/>
    </row>
    <row r="37882" spans="10:11">
      <c r="J37882" s="1"/>
      <c r="K37882"/>
    </row>
    <row r="37883" spans="10:11">
      <c r="J37883" s="1"/>
      <c r="K37883"/>
    </row>
    <row r="37884" spans="10:11">
      <c r="J37884" s="1"/>
      <c r="K37884"/>
    </row>
    <row r="37885" spans="10:11">
      <c r="J37885" s="1"/>
      <c r="K37885"/>
    </row>
    <row r="37886" spans="10:11">
      <c r="J37886" s="1"/>
      <c r="K37886"/>
    </row>
    <row r="37887" spans="10:11">
      <c r="J37887" s="1"/>
      <c r="K37887"/>
    </row>
    <row r="37888" spans="10:11">
      <c r="J37888" s="1"/>
      <c r="K37888"/>
    </row>
    <row r="37889" spans="10:11">
      <c r="J37889" s="1"/>
      <c r="K37889"/>
    </row>
    <row r="37890" spans="10:11">
      <c r="J37890" s="1"/>
      <c r="K37890"/>
    </row>
    <row r="37891" spans="10:11">
      <c r="J37891" s="1"/>
      <c r="K37891"/>
    </row>
    <row r="37892" spans="10:11">
      <c r="J37892" s="1"/>
      <c r="K37892"/>
    </row>
    <row r="37893" spans="10:11">
      <c r="J37893" s="1"/>
      <c r="K37893"/>
    </row>
    <row r="37894" spans="10:11">
      <c r="J37894" s="1"/>
      <c r="K37894"/>
    </row>
    <row r="37895" spans="10:11">
      <c r="J37895" s="1"/>
      <c r="K37895"/>
    </row>
    <row r="37896" spans="10:11">
      <c r="J37896" s="1"/>
      <c r="K37896"/>
    </row>
    <row r="37897" spans="10:11">
      <c r="J37897" s="1"/>
      <c r="K37897"/>
    </row>
    <row r="37898" spans="10:11">
      <c r="J37898" s="1"/>
      <c r="K37898"/>
    </row>
    <row r="37899" spans="10:11">
      <c r="J37899" s="1"/>
      <c r="K37899"/>
    </row>
    <row r="37900" spans="10:11">
      <c r="J37900" s="1"/>
      <c r="K37900"/>
    </row>
    <row r="37901" spans="10:11">
      <c r="J37901" s="1"/>
      <c r="K37901"/>
    </row>
    <row r="37902" spans="10:11">
      <c r="J37902" s="1"/>
      <c r="K37902"/>
    </row>
    <row r="37903" spans="10:11">
      <c r="J37903" s="1"/>
      <c r="K37903"/>
    </row>
    <row r="37904" spans="10:11">
      <c r="J37904" s="1"/>
      <c r="K37904"/>
    </row>
    <row r="37905" spans="10:11">
      <c r="J37905" s="1"/>
      <c r="K37905"/>
    </row>
    <row r="37906" spans="10:11">
      <c r="J37906" s="1"/>
      <c r="K37906"/>
    </row>
    <row r="37907" spans="10:11">
      <c r="J37907" s="1"/>
      <c r="K37907"/>
    </row>
    <row r="37908" spans="10:11">
      <c r="J37908" s="1"/>
      <c r="K37908"/>
    </row>
    <row r="37909" spans="10:11">
      <c r="J37909" s="1"/>
      <c r="K37909"/>
    </row>
    <row r="37910" spans="10:11">
      <c r="J37910" s="1"/>
      <c r="K37910"/>
    </row>
    <row r="37911" spans="10:11">
      <c r="J37911" s="1"/>
      <c r="K37911"/>
    </row>
    <row r="37912" spans="10:11">
      <c r="J37912" s="1"/>
      <c r="K37912"/>
    </row>
    <row r="37913" spans="10:11">
      <c r="J37913" s="1"/>
      <c r="K37913"/>
    </row>
    <row r="37914" spans="10:11">
      <c r="J37914" s="1"/>
      <c r="K37914"/>
    </row>
    <row r="37915" spans="10:11">
      <c r="J37915" s="1"/>
      <c r="K37915"/>
    </row>
    <row r="37916" spans="10:11">
      <c r="J37916" s="1"/>
      <c r="K37916"/>
    </row>
    <row r="37917" spans="10:11">
      <c r="J37917" s="1"/>
      <c r="K37917"/>
    </row>
    <row r="37918" spans="10:11">
      <c r="J37918" s="1"/>
      <c r="K37918"/>
    </row>
    <row r="37919" spans="10:11">
      <c r="J37919" s="1"/>
      <c r="K37919"/>
    </row>
    <row r="37920" spans="10:11">
      <c r="J37920" s="1"/>
      <c r="K37920"/>
    </row>
    <row r="37921" spans="10:11">
      <c r="J37921" s="1"/>
      <c r="K37921"/>
    </row>
    <row r="37922" spans="10:11">
      <c r="J37922" s="1"/>
      <c r="K37922"/>
    </row>
    <row r="37923" spans="10:11">
      <c r="J37923" s="1"/>
      <c r="K37923"/>
    </row>
    <row r="37924" spans="10:11">
      <c r="J37924" s="1"/>
      <c r="K37924"/>
    </row>
    <row r="37925" spans="10:11">
      <c r="J37925" s="1"/>
      <c r="K37925"/>
    </row>
    <row r="37926" spans="10:11">
      <c r="J37926" s="1"/>
      <c r="K37926"/>
    </row>
    <row r="37927" spans="10:11">
      <c r="J37927" s="1"/>
      <c r="K37927"/>
    </row>
    <row r="37928" spans="10:11">
      <c r="J37928" s="1"/>
      <c r="K37928"/>
    </row>
    <row r="37929" spans="10:11">
      <c r="J37929" s="1"/>
      <c r="K37929"/>
    </row>
    <row r="37930" spans="10:11">
      <c r="J37930" s="1"/>
      <c r="K37930"/>
    </row>
    <row r="37931" spans="10:11">
      <c r="J37931" s="1"/>
      <c r="K37931"/>
    </row>
    <row r="37932" spans="10:11">
      <c r="J37932" s="1"/>
      <c r="K37932"/>
    </row>
    <row r="37933" spans="10:11">
      <c r="J37933" s="1"/>
      <c r="K37933"/>
    </row>
    <row r="37934" spans="10:11">
      <c r="J37934" s="1"/>
      <c r="K37934"/>
    </row>
    <row r="37935" spans="10:11">
      <c r="J37935" s="1"/>
      <c r="K37935"/>
    </row>
    <row r="37936" spans="10:11">
      <c r="J37936" s="1"/>
      <c r="K37936"/>
    </row>
    <row r="37937" spans="10:11">
      <c r="J37937" s="1"/>
      <c r="K37937"/>
    </row>
    <row r="37938" spans="10:11">
      <c r="J37938" s="1"/>
      <c r="K37938"/>
    </row>
    <row r="37939" spans="10:11">
      <c r="J37939" s="1"/>
      <c r="K37939"/>
    </row>
    <row r="37940" spans="10:11">
      <c r="J37940" s="1"/>
      <c r="K37940"/>
    </row>
    <row r="37941" spans="10:11">
      <c r="J37941" s="1"/>
      <c r="K37941"/>
    </row>
    <row r="37942" spans="10:11">
      <c r="J37942" s="1"/>
      <c r="K37942"/>
    </row>
    <row r="37943" spans="10:11">
      <c r="J37943" s="1"/>
      <c r="K37943"/>
    </row>
    <row r="37944" spans="10:11">
      <c r="J37944" s="1"/>
      <c r="K37944"/>
    </row>
    <row r="37945" spans="10:11">
      <c r="J37945" s="1"/>
      <c r="K37945"/>
    </row>
    <row r="37946" spans="10:11">
      <c r="J37946" s="1"/>
      <c r="K37946"/>
    </row>
    <row r="37947" spans="10:11">
      <c r="J37947" s="1"/>
      <c r="K37947"/>
    </row>
    <row r="37948" spans="10:11">
      <c r="J37948" s="1"/>
      <c r="K37948"/>
    </row>
    <row r="37949" spans="10:11">
      <c r="J37949" s="1"/>
      <c r="K37949"/>
    </row>
    <row r="37950" spans="10:11">
      <c r="J37950" s="1"/>
      <c r="K37950"/>
    </row>
    <row r="37951" spans="10:11">
      <c r="J37951" s="1"/>
      <c r="K37951"/>
    </row>
    <row r="37952" spans="10:11">
      <c r="J37952" s="1"/>
      <c r="K37952"/>
    </row>
    <row r="37953" spans="10:11">
      <c r="J37953" s="1"/>
      <c r="K37953"/>
    </row>
    <row r="37954" spans="10:11">
      <c r="J37954" s="1"/>
      <c r="K37954"/>
    </row>
    <row r="37955" spans="10:11">
      <c r="J37955" s="1"/>
      <c r="K37955"/>
    </row>
    <row r="37956" spans="10:11">
      <c r="J37956" s="1"/>
      <c r="K37956"/>
    </row>
    <row r="37957" spans="10:11">
      <c r="J37957" s="1"/>
      <c r="K37957"/>
    </row>
    <row r="37958" spans="10:11">
      <c r="J37958" s="1"/>
      <c r="K37958"/>
    </row>
    <row r="37959" spans="10:11">
      <c r="J37959" s="1"/>
      <c r="K37959"/>
    </row>
    <row r="37960" spans="10:11">
      <c r="J37960" s="1"/>
      <c r="K37960"/>
    </row>
    <row r="37961" spans="10:11">
      <c r="J37961" s="1"/>
      <c r="K37961"/>
    </row>
    <row r="37962" spans="10:11">
      <c r="J37962" s="1"/>
      <c r="K37962"/>
    </row>
    <row r="37963" spans="10:11">
      <c r="J37963" s="1"/>
      <c r="K37963"/>
    </row>
    <row r="37964" spans="10:11">
      <c r="J37964" s="1"/>
      <c r="K37964"/>
    </row>
    <row r="37965" spans="10:11">
      <c r="J37965" s="1"/>
      <c r="K37965"/>
    </row>
    <row r="37966" spans="10:11">
      <c r="J37966" s="1"/>
      <c r="K37966"/>
    </row>
    <row r="37967" spans="10:11">
      <c r="J37967" s="1"/>
      <c r="K37967"/>
    </row>
    <row r="37968" spans="10:11">
      <c r="J37968" s="1"/>
      <c r="K37968"/>
    </row>
    <row r="37969" spans="10:11">
      <c r="J37969" s="1"/>
      <c r="K37969"/>
    </row>
    <row r="37970" spans="10:11">
      <c r="J37970" s="1"/>
      <c r="K37970"/>
    </row>
    <row r="37971" spans="10:11">
      <c r="J37971" s="1"/>
      <c r="K37971"/>
    </row>
    <row r="37972" spans="10:11">
      <c r="J37972" s="1"/>
      <c r="K37972"/>
    </row>
    <row r="37973" spans="10:11">
      <c r="J37973" s="1"/>
      <c r="K37973"/>
    </row>
    <row r="37974" spans="10:11">
      <c r="J37974" s="1"/>
      <c r="K37974"/>
    </row>
    <row r="37975" spans="10:11">
      <c r="J37975" s="1"/>
      <c r="K37975"/>
    </row>
    <row r="37976" spans="10:11">
      <c r="J37976" s="1"/>
      <c r="K37976"/>
    </row>
    <row r="37977" spans="10:11">
      <c r="J37977" s="1"/>
      <c r="K37977"/>
    </row>
    <row r="37978" spans="10:11">
      <c r="J37978" s="1"/>
      <c r="K37978"/>
    </row>
    <row r="37979" spans="10:11">
      <c r="J37979" s="1"/>
      <c r="K37979"/>
    </row>
    <row r="37980" spans="10:11">
      <c r="J37980" s="1"/>
      <c r="K37980"/>
    </row>
    <row r="37981" spans="10:11">
      <c r="J37981" s="1"/>
      <c r="K37981"/>
    </row>
    <row r="37982" spans="10:11">
      <c r="J37982" s="1"/>
      <c r="K37982"/>
    </row>
    <row r="37983" spans="10:11">
      <c r="J37983" s="1"/>
      <c r="K37983"/>
    </row>
    <row r="37984" spans="10:11">
      <c r="J37984" s="1"/>
      <c r="K37984"/>
    </row>
    <row r="37985" spans="10:11">
      <c r="J37985" s="1"/>
      <c r="K37985"/>
    </row>
    <row r="37986" spans="10:11">
      <c r="J37986" s="1"/>
      <c r="K37986"/>
    </row>
    <row r="37987" spans="10:11">
      <c r="J37987" s="1"/>
      <c r="K37987"/>
    </row>
    <row r="37988" spans="10:11">
      <c r="J37988" s="1"/>
      <c r="K37988"/>
    </row>
    <row r="37989" spans="10:11">
      <c r="J37989" s="1"/>
      <c r="K37989"/>
    </row>
    <row r="37990" spans="10:11">
      <c r="J37990" s="1"/>
      <c r="K37990"/>
    </row>
    <row r="37991" spans="10:11">
      <c r="J37991" s="1"/>
      <c r="K37991"/>
    </row>
    <row r="37992" spans="10:11">
      <c r="J37992" s="1"/>
      <c r="K37992"/>
    </row>
    <row r="37993" spans="10:11">
      <c r="J37993" s="1"/>
      <c r="K37993"/>
    </row>
    <row r="37994" spans="10:11">
      <c r="J37994" s="1"/>
      <c r="K37994"/>
    </row>
    <row r="37995" spans="10:11">
      <c r="J37995" s="1"/>
      <c r="K37995"/>
    </row>
    <row r="37996" spans="10:11">
      <c r="J37996" s="1"/>
      <c r="K37996"/>
    </row>
    <row r="37997" spans="10:11">
      <c r="J37997" s="1"/>
      <c r="K37997"/>
    </row>
    <row r="37998" spans="10:11">
      <c r="J37998" s="1"/>
      <c r="K37998"/>
    </row>
    <row r="37999" spans="10:11">
      <c r="J37999" s="1"/>
      <c r="K37999"/>
    </row>
    <row r="38000" spans="10:11">
      <c r="J38000" s="1"/>
      <c r="K38000"/>
    </row>
    <row r="38001" spans="10:11">
      <c r="J38001" s="1"/>
      <c r="K38001"/>
    </row>
    <row r="38002" spans="10:11">
      <c r="J38002" s="1"/>
      <c r="K38002"/>
    </row>
    <row r="38003" spans="10:11">
      <c r="J38003" s="1"/>
      <c r="K38003"/>
    </row>
    <row r="38004" spans="10:11">
      <c r="J38004" s="1"/>
      <c r="K38004"/>
    </row>
    <row r="38005" spans="10:11">
      <c r="J38005" s="1"/>
      <c r="K38005"/>
    </row>
    <row r="38006" spans="10:11">
      <c r="J38006" s="1"/>
      <c r="K38006"/>
    </row>
    <row r="38007" spans="10:11">
      <c r="J38007" s="1"/>
      <c r="K38007"/>
    </row>
    <row r="38008" spans="10:11">
      <c r="J38008" s="1"/>
      <c r="K38008"/>
    </row>
    <row r="38009" spans="10:11">
      <c r="J38009" s="1"/>
      <c r="K38009"/>
    </row>
    <row r="38010" spans="10:11">
      <c r="J38010" s="1"/>
      <c r="K38010"/>
    </row>
    <row r="38011" spans="10:11">
      <c r="J38011" s="1"/>
      <c r="K38011"/>
    </row>
    <row r="38012" spans="10:11">
      <c r="J38012" s="1"/>
      <c r="K38012"/>
    </row>
    <row r="38013" spans="10:11">
      <c r="J38013" s="1"/>
      <c r="K38013"/>
    </row>
    <row r="38014" spans="10:11">
      <c r="J38014" s="1"/>
      <c r="K38014"/>
    </row>
    <row r="38015" spans="10:11">
      <c r="J38015" s="1"/>
      <c r="K38015"/>
    </row>
    <row r="38016" spans="10:11">
      <c r="J38016" s="1"/>
      <c r="K38016"/>
    </row>
    <row r="38017" spans="10:11">
      <c r="J38017" s="1"/>
      <c r="K38017"/>
    </row>
    <row r="38018" spans="10:11">
      <c r="J38018" s="1"/>
      <c r="K38018"/>
    </row>
    <row r="38019" spans="10:11">
      <c r="J38019" s="1"/>
      <c r="K38019"/>
    </row>
    <row r="38020" spans="10:11">
      <c r="J38020" s="1"/>
      <c r="K38020"/>
    </row>
    <row r="38021" spans="10:11">
      <c r="J38021" s="1"/>
      <c r="K38021"/>
    </row>
    <row r="38022" spans="10:11">
      <c r="J38022" s="1"/>
      <c r="K38022"/>
    </row>
    <row r="38023" spans="10:11">
      <c r="J38023" s="1"/>
      <c r="K38023"/>
    </row>
    <row r="38024" spans="10:11">
      <c r="J38024" s="1"/>
      <c r="K38024"/>
    </row>
    <row r="38025" spans="10:11">
      <c r="J38025" s="1"/>
      <c r="K38025"/>
    </row>
    <row r="38026" spans="10:11">
      <c r="J38026" s="1"/>
      <c r="K38026"/>
    </row>
    <row r="38027" spans="10:11">
      <c r="J38027" s="1"/>
      <c r="K38027"/>
    </row>
    <row r="38028" spans="10:11">
      <c r="J38028" s="1"/>
      <c r="K38028"/>
    </row>
    <row r="38029" spans="10:11">
      <c r="J38029" s="1"/>
      <c r="K38029"/>
    </row>
    <row r="38030" spans="10:11">
      <c r="J38030" s="1"/>
      <c r="K38030"/>
    </row>
    <row r="38031" spans="10:11">
      <c r="J38031" s="1"/>
      <c r="K38031"/>
    </row>
    <row r="38032" spans="10:11">
      <c r="J38032" s="1"/>
      <c r="K38032"/>
    </row>
    <row r="38033" spans="10:11">
      <c r="J38033" s="1"/>
      <c r="K38033"/>
    </row>
    <row r="38034" spans="10:11">
      <c r="J38034" s="1"/>
      <c r="K38034"/>
    </row>
    <row r="38035" spans="10:11">
      <c r="J38035" s="1"/>
      <c r="K38035"/>
    </row>
    <row r="38036" spans="10:11">
      <c r="J38036" s="1"/>
      <c r="K38036"/>
    </row>
    <row r="38037" spans="10:11">
      <c r="J38037" s="1"/>
      <c r="K38037"/>
    </row>
    <row r="38038" spans="10:11">
      <c r="J38038" s="1"/>
      <c r="K38038"/>
    </row>
    <row r="38039" spans="10:11">
      <c r="J38039" s="1"/>
      <c r="K38039"/>
    </row>
    <row r="38040" spans="10:11">
      <c r="J38040" s="1"/>
      <c r="K38040"/>
    </row>
    <row r="38041" spans="10:11">
      <c r="J38041" s="1"/>
      <c r="K38041"/>
    </row>
    <row r="38042" spans="10:11">
      <c r="J38042" s="1"/>
      <c r="K38042"/>
    </row>
    <row r="38043" spans="10:11">
      <c r="J38043" s="1"/>
      <c r="K38043"/>
    </row>
    <row r="38044" spans="10:11">
      <c r="J38044" s="1"/>
      <c r="K38044"/>
    </row>
    <row r="38045" spans="10:11">
      <c r="J38045" s="1"/>
      <c r="K38045"/>
    </row>
    <row r="38046" spans="10:11">
      <c r="J38046" s="1"/>
      <c r="K38046"/>
    </row>
    <row r="38047" spans="10:11">
      <c r="J38047" s="1"/>
      <c r="K38047"/>
    </row>
    <row r="38048" spans="10:11">
      <c r="J38048" s="1"/>
      <c r="K38048"/>
    </row>
    <row r="38049" spans="10:11">
      <c r="J38049" s="1"/>
      <c r="K38049"/>
    </row>
    <row r="38050" spans="10:11">
      <c r="J38050" s="1"/>
      <c r="K38050"/>
    </row>
    <row r="38051" spans="10:11">
      <c r="J38051" s="1"/>
      <c r="K38051"/>
    </row>
    <row r="38052" spans="10:11">
      <c r="J38052" s="1"/>
      <c r="K38052"/>
    </row>
    <row r="38053" spans="10:11">
      <c r="J38053" s="1"/>
      <c r="K38053"/>
    </row>
    <row r="38054" spans="10:11">
      <c r="J38054" s="1"/>
      <c r="K38054"/>
    </row>
    <row r="38055" spans="10:11">
      <c r="J38055" s="1"/>
      <c r="K38055"/>
    </row>
    <row r="38056" spans="10:11">
      <c r="J38056" s="1"/>
      <c r="K38056"/>
    </row>
    <row r="38057" spans="10:11">
      <c r="J38057" s="1"/>
      <c r="K38057"/>
    </row>
    <row r="38058" spans="10:11">
      <c r="J38058" s="1"/>
      <c r="K38058"/>
    </row>
    <row r="38059" spans="10:11">
      <c r="J38059" s="1"/>
      <c r="K38059"/>
    </row>
    <row r="38060" spans="10:11">
      <c r="J38060" s="1"/>
      <c r="K38060"/>
    </row>
    <row r="38061" spans="10:11">
      <c r="J38061" s="1"/>
      <c r="K38061"/>
    </row>
    <row r="38062" spans="10:11">
      <c r="J38062" s="1"/>
      <c r="K38062"/>
    </row>
    <row r="38063" spans="10:11">
      <c r="J38063" s="1"/>
      <c r="K38063"/>
    </row>
    <row r="38064" spans="10:11">
      <c r="J38064" s="1"/>
      <c r="K38064"/>
    </row>
    <row r="38065" spans="10:11">
      <c r="J38065" s="1"/>
      <c r="K38065"/>
    </row>
    <row r="38066" spans="10:11">
      <c r="J38066" s="1"/>
      <c r="K38066"/>
    </row>
    <row r="38067" spans="10:11">
      <c r="J38067" s="1"/>
      <c r="K38067"/>
    </row>
    <row r="38068" spans="10:11">
      <c r="J38068" s="1"/>
      <c r="K38068"/>
    </row>
    <row r="38069" spans="10:11">
      <c r="J38069" s="1"/>
      <c r="K38069"/>
    </row>
    <row r="38070" spans="10:11">
      <c r="J38070" s="1"/>
      <c r="K38070"/>
    </row>
    <row r="38071" spans="10:11">
      <c r="J38071" s="1"/>
      <c r="K38071"/>
    </row>
    <row r="38072" spans="10:11">
      <c r="J38072" s="1"/>
      <c r="K38072"/>
    </row>
    <row r="38073" spans="10:11">
      <c r="J38073" s="1"/>
      <c r="K38073"/>
    </row>
    <row r="38074" spans="10:11">
      <c r="J38074" s="1"/>
      <c r="K38074"/>
    </row>
    <row r="38075" spans="10:11">
      <c r="J38075" s="1"/>
      <c r="K38075"/>
    </row>
    <row r="38076" spans="10:11">
      <c r="J38076" s="1"/>
      <c r="K38076"/>
    </row>
    <row r="38077" spans="10:11">
      <c r="J38077" s="1"/>
      <c r="K38077"/>
    </row>
    <row r="38078" spans="10:11">
      <c r="J38078" s="1"/>
      <c r="K38078"/>
    </row>
    <row r="38079" spans="10:11">
      <c r="J38079" s="1"/>
      <c r="K38079"/>
    </row>
    <row r="38080" spans="10:11">
      <c r="J38080" s="1"/>
      <c r="K38080"/>
    </row>
    <row r="38081" spans="10:11">
      <c r="J38081" s="1"/>
      <c r="K38081"/>
    </row>
    <row r="38082" spans="10:11">
      <c r="J38082" s="1"/>
      <c r="K38082"/>
    </row>
    <row r="38083" spans="10:11">
      <c r="J38083" s="1"/>
      <c r="K38083"/>
    </row>
    <row r="38084" spans="10:11">
      <c r="J38084" s="1"/>
      <c r="K38084"/>
    </row>
    <row r="38085" spans="10:11">
      <c r="J38085" s="1"/>
      <c r="K38085"/>
    </row>
    <row r="38086" spans="10:11">
      <c r="J38086" s="1"/>
      <c r="K38086"/>
    </row>
    <row r="38087" spans="10:11">
      <c r="J38087" s="1"/>
      <c r="K38087"/>
    </row>
    <row r="38088" spans="10:11">
      <c r="J38088" s="1"/>
      <c r="K38088"/>
    </row>
    <row r="38089" spans="10:11">
      <c r="J38089" s="1"/>
      <c r="K38089"/>
    </row>
    <row r="38090" spans="10:11">
      <c r="J38090" s="1"/>
      <c r="K38090"/>
    </row>
    <row r="38091" spans="10:11">
      <c r="J38091" s="1"/>
      <c r="K38091"/>
    </row>
    <row r="38092" spans="10:11">
      <c r="J38092" s="1"/>
      <c r="K38092"/>
    </row>
    <row r="38093" spans="10:11">
      <c r="J38093" s="1"/>
      <c r="K38093"/>
    </row>
    <row r="38094" spans="10:11">
      <c r="J38094" s="1"/>
      <c r="K38094"/>
    </row>
    <row r="38095" spans="10:11">
      <c r="J38095" s="1"/>
      <c r="K38095"/>
    </row>
    <row r="38096" spans="10:11">
      <c r="J38096" s="1"/>
      <c r="K38096"/>
    </row>
    <row r="38097" spans="10:11">
      <c r="J38097" s="1"/>
      <c r="K38097"/>
    </row>
    <row r="38098" spans="10:11">
      <c r="J38098" s="1"/>
      <c r="K38098"/>
    </row>
    <row r="38099" spans="10:11">
      <c r="J38099" s="1"/>
      <c r="K38099"/>
    </row>
    <row r="38100" spans="10:11">
      <c r="J38100" s="1"/>
      <c r="K38100"/>
    </row>
    <row r="38101" spans="10:11">
      <c r="J38101" s="1"/>
      <c r="K38101"/>
    </row>
    <row r="38102" spans="10:11">
      <c r="J38102" s="1"/>
      <c r="K38102"/>
    </row>
    <row r="38103" spans="10:11">
      <c r="J38103" s="1"/>
      <c r="K38103"/>
    </row>
    <row r="38104" spans="10:11">
      <c r="J38104" s="1"/>
      <c r="K38104"/>
    </row>
    <row r="38105" spans="10:11">
      <c r="J38105" s="1"/>
      <c r="K38105"/>
    </row>
    <row r="38106" spans="10:11">
      <c r="J38106" s="1"/>
      <c r="K38106"/>
    </row>
    <row r="38107" spans="10:11">
      <c r="J38107" s="1"/>
      <c r="K38107"/>
    </row>
    <row r="38108" spans="10:11">
      <c r="J38108" s="1"/>
      <c r="K38108"/>
    </row>
    <row r="38109" spans="10:11">
      <c r="J38109" s="1"/>
      <c r="K38109"/>
    </row>
    <row r="38110" spans="10:11">
      <c r="J38110" s="1"/>
      <c r="K38110"/>
    </row>
    <row r="38111" spans="10:11">
      <c r="J38111" s="1"/>
      <c r="K38111"/>
    </row>
    <row r="38112" spans="10:11">
      <c r="J38112" s="1"/>
      <c r="K38112"/>
    </row>
    <row r="38113" spans="10:11">
      <c r="J38113" s="1"/>
      <c r="K38113"/>
    </row>
    <row r="38114" spans="10:11">
      <c r="J38114" s="1"/>
      <c r="K38114"/>
    </row>
    <row r="38115" spans="10:11">
      <c r="J38115" s="1"/>
      <c r="K38115"/>
    </row>
    <row r="38116" spans="10:11">
      <c r="J38116" s="1"/>
      <c r="K38116"/>
    </row>
    <row r="38117" spans="10:11">
      <c r="J38117" s="1"/>
      <c r="K38117"/>
    </row>
    <row r="38118" spans="10:11">
      <c r="J38118" s="1"/>
      <c r="K38118"/>
    </row>
    <row r="38119" spans="10:11">
      <c r="J38119" s="1"/>
      <c r="K38119"/>
    </row>
    <row r="38120" spans="10:11">
      <c r="J38120" s="1"/>
      <c r="K38120"/>
    </row>
    <row r="38121" spans="10:11">
      <c r="J38121" s="1"/>
      <c r="K38121"/>
    </row>
    <row r="38122" spans="10:11">
      <c r="J38122" s="1"/>
      <c r="K38122"/>
    </row>
    <row r="38123" spans="10:11">
      <c r="J38123" s="1"/>
      <c r="K38123"/>
    </row>
    <row r="38124" spans="10:11">
      <c r="J38124" s="1"/>
      <c r="K38124"/>
    </row>
    <row r="38125" spans="10:11">
      <c r="J38125" s="1"/>
      <c r="K38125"/>
    </row>
    <row r="38126" spans="10:11">
      <c r="J38126" s="1"/>
      <c r="K38126"/>
    </row>
    <row r="38127" spans="10:11">
      <c r="J38127" s="1"/>
      <c r="K38127"/>
    </row>
    <row r="38128" spans="10:11">
      <c r="J38128" s="1"/>
      <c r="K38128"/>
    </row>
    <row r="38129" spans="10:11">
      <c r="J38129" s="1"/>
      <c r="K38129"/>
    </row>
    <row r="38130" spans="10:11">
      <c r="J38130" s="1"/>
      <c r="K38130"/>
    </row>
    <row r="38131" spans="10:11">
      <c r="J38131" s="1"/>
      <c r="K38131"/>
    </row>
    <row r="38132" spans="10:11">
      <c r="J38132" s="1"/>
      <c r="K38132"/>
    </row>
    <row r="38133" spans="10:11">
      <c r="J38133" s="1"/>
      <c r="K38133"/>
    </row>
    <row r="38134" spans="10:11">
      <c r="J38134" s="1"/>
      <c r="K38134"/>
    </row>
    <row r="38135" spans="10:11">
      <c r="J38135" s="1"/>
      <c r="K38135"/>
    </row>
    <row r="38136" spans="10:11">
      <c r="J38136" s="1"/>
      <c r="K38136"/>
    </row>
    <row r="38137" spans="10:11">
      <c r="J38137" s="1"/>
      <c r="K38137"/>
    </row>
    <row r="38138" spans="10:11">
      <c r="J38138" s="1"/>
      <c r="K38138"/>
    </row>
    <row r="38139" spans="10:11">
      <c r="J38139" s="1"/>
      <c r="K38139"/>
    </row>
    <row r="38140" spans="10:11">
      <c r="J38140" s="1"/>
      <c r="K38140"/>
    </row>
    <row r="38141" spans="10:11">
      <c r="J38141" s="1"/>
      <c r="K38141"/>
    </row>
    <row r="38142" spans="10:11">
      <c r="J38142" s="1"/>
      <c r="K38142"/>
    </row>
    <row r="38143" spans="10:11">
      <c r="J38143" s="1"/>
      <c r="K38143"/>
    </row>
    <row r="38144" spans="10:11">
      <c r="J38144" s="1"/>
      <c r="K38144"/>
    </row>
    <row r="38145" spans="10:11">
      <c r="J38145" s="1"/>
      <c r="K38145"/>
    </row>
    <row r="38146" spans="10:11">
      <c r="J38146" s="1"/>
      <c r="K38146"/>
    </row>
    <row r="38147" spans="10:11">
      <c r="J38147" s="1"/>
      <c r="K38147"/>
    </row>
    <row r="38148" spans="10:11">
      <c r="J38148" s="1"/>
      <c r="K38148"/>
    </row>
    <row r="38149" spans="10:11">
      <c r="J38149" s="1"/>
      <c r="K38149"/>
    </row>
    <row r="38150" spans="10:11">
      <c r="J38150" s="1"/>
      <c r="K38150"/>
    </row>
    <row r="38151" spans="10:11">
      <c r="J38151" s="1"/>
      <c r="K38151"/>
    </row>
    <row r="38152" spans="10:11">
      <c r="J38152" s="1"/>
      <c r="K38152"/>
    </row>
    <row r="38153" spans="10:11">
      <c r="J38153" s="1"/>
      <c r="K38153"/>
    </row>
    <row r="38154" spans="10:11">
      <c r="J38154" s="1"/>
      <c r="K38154"/>
    </row>
    <row r="38155" spans="10:11">
      <c r="J38155" s="1"/>
      <c r="K38155"/>
    </row>
    <row r="38156" spans="10:11">
      <c r="J38156" s="1"/>
      <c r="K38156"/>
    </row>
    <row r="38157" spans="10:11">
      <c r="J38157" s="1"/>
      <c r="K38157"/>
    </row>
    <row r="38158" spans="10:11">
      <c r="J38158" s="1"/>
      <c r="K38158"/>
    </row>
    <row r="38159" spans="10:11">
      <c r="J38159" s="1"/>
      <c r="K38159"/>
    </row>
    <row r="38160" spans="10:11">
      <c r="J38160" s="1"/>
      <c r="K38160"/>
    </row>
    <row r="38161" spans="10:11">
      <c r="J38161" s="1"/>
      <c r="K38161"/>
    </row>
    <row r="38162" spans="10:11">
      <c r="J38162" s="1"/>
      <c r="K38162"/>
    </row>
    <row r="38163" spans="10:11">
      <c r="J38163" s="1"/>
      <c r="K38163"/>
    </row>
    <row r="38164" spans="10:11">
      <c r="J38164" s="1"/>
      <c r="K38164"/>
    </row>
    <row r="38165" spans="10:11">
      <c r="J38165" s="1"/>
      <c r="K38165"/>
    </row>
    <row r="38166" spans="10:11">
      <c r="J38166" s="1"/>
      <c r="K38166"/>
    </row>
    <row r="38167" spans="10:11">
      <c r="J38167" s="1"/>
      <c r="K38167"/>
    </row>
    <row r="38168" spans="10:11">
      <c r="J38168" s="1"/>
      <c r="K38168"/>
    </row>
    <row r="38169" spans="10:11">
      <c r="J38169" s="1"/>
      <c r="K38169"/>
    </row>
    <row r="38170" spans="10:11">
      <c r="J38170" s="1"/>
      <c r="K38170"/>
    </row>
    <row r="38171" spans="10:11">
      <c r="J38171" s="1"/>
      <c r="K38171"/>
    </row>
    <row r="38172" spans="10:11">
      <c r="J38172" s="1"/>
      <c r="K38172"/>
    </row>
    <row r="38173" spans="10:11">
      <c r="J38173" s="1"/>
      <c r="K38173"/>
    </row>
    <row r="38174" spans="10:11">
      <c r="J38174" s="1"/>
      <c r="K38174"/>
    </row>
    <row r="38175" spans="10:11">
      <c r="J38175" s="1"/>
      <c r="K38175"/>
    </row>
    <row r="38176" spans="10:11">
      <c r="J38176" s="1"/>
      <c r="K38176"/>
    </row>
    <row r="38177" spans="10:11">
      <c r="J38177" s="1"/>
      <c r="K38177"/>
    </row>
    <row r="38178" spans="10:11">
      <c r="J38178" s="1"/>
      <c r="K38178"/>
    </row>
    <row r="38179" spans="10:11">
      <c r="J38179" s="1"/>
      <c r="K38179"/>
    </row>
    <row r="38180" spans="10:11">
      <c r="J38180" s="1"/>
      <c r="K38180"/>
    </row>
    <row r="38181" spans="10:11">
      <c r="J38181" s="1"/>
      <c r="K38181"/>
    </row>
    <row r="38182" spans="10:11">
      <c r="J38182" s="1"/>
      <c r="K38182"/>
    </row>
    <row r="38183" spans="10:11">
      <c r="J38183" s="1"/>
      <c r="K38183"/>
    </row>
    <row r="38184" spans="10:11">
      <c r="J38184" s="1"/>
      <c r="K38184"/>
    </row>
    <row r="38185" spans="10:11">
      <c r="J38185" s="1"/>
      <c r="K38185"/>
    </row>
    <row r="38186" spans="10:11">
      <c r="J38186" s="1"/>
      <c r="K38186"/>
    </row>
    <row r="38187" spans="10:11">
      <c r="J38187" s="1"/>
      <c r="K38187"/>
    </row>
    <row r="38188" spans="10:11">
      <c r="J38188" s="1"/>
      <c r="K38188"/>
    </row>
    <row r="38189" spans="10:11">
      <c r="J38189" s="1"/>
      <c r="K38189"/>
    </row>
    <row r="38190" spans="10:11">
      <c r="J38190" s="1"/>
      <c r="K38190"/>
    </row>
    <row r="38191" spans="10:11">
      <c r="J38191" s="1"/>
      <c r="K38191"/>
    </row>
    <row r="38192" spans="10:11">
      <c r="J38192" s="1"/>
      <c r="K38192"/>
    </row>
    <row r="38193" spans="10:11">
      <c r="J38193" s="1"/>
      <c r="K38193"/>
    </row>
    <row r="38194" spans="10:11">
      <c r="J38194" s="1"/>
      <c r="K38194"/>
    </row>
    <row r="38195" spans="10:11">
      <c r="J38195" s="1"/>
      <c r="K38195"/>
    </row>
    <row r="38196" spans="10:11">
      <c r="J38196" s="1"/>
      <c r="K38196"/>
    </row>
    <row r="38197" spans="10:11">
      <c r="J38197" s="1"/>
      <c r="K38197"/>
    </row>
    <row r="38198" spans="10:11">
      <c r="J38198" s="1"/>
      <c r="K38198"/>
    </row>
    <row r="38199" spans="10:11">
      <c r="J38199" s="1"/>
      <c r="K38199"/>
    </row>
    <row r="38200" spans="10:11">
      <c r="J38200" s="1"/>
      <c r="K38200"/>
    </row>
    <row r="38201" spans="10:11">
      <c r="J38201" s="1"/>
      <c r="K38201"/>
    </row>
    <row r="38202" spans="10:11">
      <c r="J38202" s="1"/>
      <c r="K38202"/>
    </row>
    <row r="38203" spans="10:11">
      <c r="J38203" s="1"/>
      <c r="K38203"/>
    </row>
    <row r="38204" spans="10:11">
      <c r="J38204" s="1"/>
      <c r="K38204"/>
    </row>
    <row r="38205" spans="10:11">
      <c r="J38205" s="1"/>
      <c r="K38205"/>
    </row>
    <row r="38206" spans="10:11">
      <c r="J38206" s="1"/>
      <c r="K38206"/>
    </row>
    <row r="38207" spans="10:11">
      <c r="J38207" s="1"/>
      <c r="K38207"/>
    </row>
    <row r="38208" spans="10:11">
      <c r="J38208" s="1"/>
      <c r="K38208"/>
    </row>
    <row r="38209" spans="10:11">
      <c r="J38209" s="1"/>
      <c r="K38209"/>
    </row>
    <row r="38210" spans="10:11">
      <c r="J38210" s="1"/>
      <c r="K38210"/>
    </row>
    <row r="38211" spans="10:11">
      <c r="J38211" s="1"/>
      <c r="K38211"/>
    </row>
    <row r="38212" spans="10:11">
      <c r="J38212" s="1"/>
      <c r="K38212"/>
    </row>
    <row r="38213" spans="10:11">
      <c r="J38213" s="1"/>
      <c r="K38213"/>
    </row>
    <row r="38214" spans="10:11">
      <c r="J38214" s="1"/>
      <c r="K38214"/>
    </row>
    <row r="38215" spans="10:11">
      <c r="J38215" s="1"/>
      <c r="K38215"/>
    </row>
    <row r="38216" spans="10:11">
      <c r="J38216" s="1"/>
      <c r="K38216"/>
    </row>
    <row r="38217" spans="10:11">
      <c r="J38217" s="1"/>
      <c r="K38217"/>
    </row>
    <row r="38218" spans="10:11">
      <c r="J38218" s="1"/>
      <c r="K38218"/>
    </row>
    <row r="38219" spans="10:11">
      <c r="J38219" s="1"/>
      <c r="K38219"/>
    </row>
    <row r="38220" spans="10:11">
      <c r="J38220" s="1"/>
      <c r="K38220"/>
    </row>
    <row r="38221" spans="10:11">
      <c r="J38221" s="1"/>
      <c r="K38221"/>
    </row>
    <row r="38222" spans="10:11">
      <c r="J38222" s="1"/>
      <c r="K38222"/>
    </row>
    <row r="38223" spans="10:11">
      <c r="J38223" s="1"/>
      <c r="K38223"/>
    </row>
    <row r="38224" spans="10:11">
      <c r="J38224" s="1"/>
      <c r="K38224"/>
    </row>
    <row r="38225" spans="10:11">
      <c r="J38225" s="1"/>
      <c r="K38225"/>
    </row>
    <row r="38226" spans="10:11">
      <c r="J38226" s="1"/>
      <c r="K38226"/>
    </row>
    <row r="38227" spans="10:11">
      <c r="J38227" s="1"/>
      <c r="K38227"/>
    </row>
    <row r="38228" spans="10:11">
      <c r="J38228" s="1"/>
      <c r="K38228"/>
    </row>
    <row r="38229" spans="10:11">
      <c r="J38229" s="1"/>
      <c r="K38229"/>
    </row>
    <row r="38230" spans="10:11">
      <c r="J38230" s="1"/>
      <c r="K38230"/>
    </row>
    <row r="38231" spans="10:11">
      <c r="J38231" s="1"/>
      <c r="K38231"/>
    </row>
    <row r="38232" spans="10:11">
      <c r="J38232" s="1"/>
      <c r="K38232"/>
    </row>
    <row r="38233" spans="10:11">
      <c r="J38233" s="1"/>
      <c r="K38233"/>
    </row>
    <row r="38234" spans="10:11">
      <c r="J38234" s="1"/>
      <c r="K38234"/>
    </row>
    <row r="38235" spans="10:11">
      <c r="J38235" s="1"/>
      <c r="K38235"/>
    </row>
    <row r="38236" spans="10:11">
      <c r="J38236" s="1"/>
      <c r="K38236"/>
    </row>
    <row r="38237" spans="10:11">
      <c r="J38237" s="1"/>
      <c r="K38237"/>
    </row>
    <row r="38238" spans="10:11">
      <c r="J38238" s="1"/>
      <c r="K38238"/>
    </row>
    <row r="38239" spans="10:11">
      <c r="J38239" s="1"/>
      <c r="K38239"/>
    </row>
    <row r="38240" spans="10:11">
      <c r="J38240" s="1"/>
      <c r="K38240"/>
    </row>
    <row r="38241" spans="10:11">
      <c r="J38241" s="1"/>
      <c r="K38241"/>
    </row>
    <row r="38242" spans="10:11">
      <c r="J38242" s="1"/>
      <c r="K38242"/>
    </row>
    <row r="38243" spans="10:11">
      <c r="J38243" s="1"/>
      <c r="K38243"/>
    </row>
    <row r="38244" spans="10:11">
      <c r="J38244" s="1"/>
      <c r="K38244"/>
    </row>
    <row r="38245" spans="10:11">
      <c r="J38245" s="1"/>
      <c r="K38245"/>
    </row>
    <row r="38246" spans="10:11">
      <c r="J38246" s="1"/>
      <c r="K38246"/>
    </row>
    <row r="38247" spans="10:11">
      <c r="J38247" s="1"/>
      <c r="K38247"/>
    </row>
    <row r="38248" spans="10:11">
      <c r="J38248" s="1"/>
      <c r="K38248"/>
    </row>
    <row r="38249" spans="10:11">
      <c r="J38249" s="1"/>
      <c r="K38249"/>
    </row>
    <row r="38250" spans="10:11">
      <c r="J38250" s="1"/>
      <c r="K38250"/>
    </row>
    <row r="38251" spans="10:11">
      <c r="J38251" s="1"/>
      <c r="K38251"/>
    </row>
    <row r="38252" spans="10:11">
      <c r="J38252" s="1"/>
      <c r="K38252"/>
    </row>
    <row r="38253" spans="10:11">
      <c r="J38253" s="1"/>
      <c r="K38253"/>
    </row>
    <row r="38254" spans="10:11">
      <c r="J38254" s="1"/>
      <c r="K38254"/>
    </row>
    <row r="38255" spans="10:11">
      <c r="J38255" s="1"/>
      <c r="K38255"/>
    </row>
    <row r="38256" spans="10:11">
      <c r="J38256" s="1"/>
      <c r="K38256"/>
    </row>
    <row r="38257" spans="10:11">
      <c r="J38257" s="1"/>
      <c r="K38257"/>
    </row>
    <row r="38258" spans="10:11">
      <c r="J38258" s="1"/>
      <c r="K38258"/>
    </row>
    <row r="38259" spans="10:11">
      <c r="J38259" s="1"/>
      <c r="K38259"/>
    </row>
    <row r="38260" spans="10:11">
      <c r="J38260" s="1"/>
      <c r="K38260"/>
    </row>
    <row r="38261" spans="10:11">
      <c r="J38261" s="1"/>
      <c r="K38261"/>
    </row>
    <row r="38262" spans="10:11">
      <c r="J38262" s="1"/>
      <c r="K38262"/>
    </row>
    <row r="38263" spans="10:11">
      <c r="J38263" s="1"/>
      <c r="K38263"/>
    </row>
    <row r="38264" spans="10:11">
      <c r="J38264" s="1"/>
      <c r="K38264"/>
    </row>
    <row r="38265" spans="10:11">
      <c r="J38265" s="1"/>
      <c r="K38265"/>
    </row>
    <row r="38266" spans="10:11">
      <c r="J38266" s="1"/>
      <c r="K38266"/>
    </row>
    <row r="38267" spans="10:11">
      <c r="J38267" s="1"/>
      <c r="K38267"/>
    </row>
    <row r="38268" spans="10:11">
      <c r="J38268" s="1"/>
      <c r="K38268"/>
    </row>
    <row r="38269" spans="10:11">
      <c r="J38269" s="1"/>
      <c r="K38269"/>
    </row>
    <row r="38270" spans="10:11">
      <c r="J38270" s="1"/>
      <c r="K38270"/>
    </row>
    <row r="38271" spans="10:11">
      <c r="J38271" s="1"/>
      <c r="K38271"/>
    </row>
    <row r="38272" spans="10:11">
      <c r="J38272" s="1"/>
      <c r="K38272"/>
    </row>
    <row r="38273" spans="10:11">
      <c r="J38273" s="1"/>
      <c r="K38273"/>
    </row>
    <row r="38274" spans="10:11">
      <c r="J38274" s="1"/>
      <c r="K38274"/>
    </row>
    <row r="38275" spans="10:11">
      <c r="J38275" s="1"/>
      <c r="K38275"/>
    </row>
    <row r="38276" spans="10:11">
      <c r="J38276" s="1"/>
      <c r="K38276"/>
    </row>
    <row r="38277" spans="10:11">
      <c r="J38277" s="1"/>
      <c r="K38277"/>
    </row>
    <row r="38278" spans="10:11">
      <c r="J38278" s="1"/>
      <c r="K38278"/>
    </row>
    <row r="38279" spans="10:11">
      <c r="J38279" s="1"/>
      <c r="K38279"/>
    </row>
    <row r="38280" spans="10:11">
      <c r="J38280" s="1"/>
      <c r="K38280"/>
    </row>
    <row r="38281" spans="10:11">
      <c r="J38281" s="1"/>
      <c r="K38281"/>
    </row>
    <row r="38282" spans="10:11">
      <c r="J38282" s="1"/>
      <c r="K38282"/>
    </row>
    <row r="38283" spans="10:11">
      <c r="J38283" s="1"/>
      <c r="K38283"/>
    </row>
    <row r="38284" spans="10:11">
      <c r="J38284" s="1"/>
      <c r="K38284"/>
    </row>
    <row r="38285" spans="10:11">
      <c r="J38285" s="1"/>
      <c r="K38285"/>
    </row>
    <row r="38286" spans="10:11">
      <c r="J38286" s="1"/>
      <c r="K38286"/>
    </row>
    <row r="38287" spans="10:11">
      <c r="J38287" s="1"/>
      <c r="K38287"/>
    </row>
    <row r="38288" spans="10:11">
      <c r="J38288" s="1"/>
      <c r="K38288"/>
    </row>
    <row r="38289" spans="10:11">
      <c r="J38289" s="1"/>
      <c r="K38289"/>
    </row>
    <row r="38290" spans="10:11">
      <c r="J38290" s="1"/>
      <c r="K38290"/>
    </row>
    <row r="38291" spans="10:11">
      <c r="J38291" s="1"/>
      <c r="K38291"/>
    </row>
    <row r="38292" spans="10:11">
      <c r="J38292" s="1"/>
      <c r="K38292"/>
    </row>
    <row r="38293" spans="10:11">
      <c r="J38293" s="1"/>
      <c r="K38293"/>
    </row>
    <row r="38294" spans="10:11">
      <c r="J38294" s="1"/>
      <c r="K38294"/>
    </row>
    <row r="38295" spans="10:11">
      <c r="J38295" s="1"/>
      <c r="K38295"/>
    </row>
    <row r="38296" spans="10:11">
      <c r="J38296" s="1"/>
      <c r="K38296"/>
    </row>
    <row r="38297" spans="10:11">
      <c r="J38297" s="1"/>
      <c r="K38297"/>
    </row>
    <row r="38298" spans="10:11">
      <c r="J38298" s="1"/>
      <c r="K38298"/>
    </row>
    <row r="38299" spans="10:11">
      <c r="J38299" s="1"/>
      <c r="K38299"/>
    </row>
    <row r="38300" spans="10:11">
      <c r="J38300" s="1"/>
      <c r="K38300"/>
    </row>
    <row r="38301" spans="10:11">
      <c r="J38301" s="1"/>
      <c r="K38301"/>
    </row>
    <row r="38302" spans="10:11">
      <c r="J38302" s="1"/>
      <c r="K38302"/>
    </row>
    <row r="38303" spans="10:11">
      <c r="J38303" s="1"/>
      <c r="K38303"/>
    </row>
    <row r="38304" spans="10:11">
      <c r="J38304" s="1"/>
      <c r="K38304"/>
    </row>
    <row r="38305" spans="10:11">
      <c r="J38305" s="1"/>
      <c r="K38305"/>
    </row>
    <row r="38306" spans="10:11">
      <c r="J38306" s="1"/>
      <c r="K38306"/>
    </row>
    <row r="38307" spans="10:11">
      <c r="J38307" s="1"/>
      <c r="K38307"/>
    </row>
    <row r="38308" spans="10:11">
      <c r="J38308" s="1"/>
      <c r="K38308"/>
    </row>
    <row r="38309" spans="10:11">
      <c r="J38309" s="1"/>
      <c r="K38309"/>
    </row>
    <row r="38310" spans="10:11">
      <c r="J38310" s="1"/>
      <c r="K38310"/>
    </row>
    <row r="38311" spans="10:11">
      <c r="J38311" s="1"/>
      <c r="K38311"/>
    </row>
    <row r="38312" spans="10:11">
      <c r="J38312" s="1"/>
      <c r="K38312"/>
    </row>
    <row r="38313" spans="10:11">
      <c r="J38313" s="1"/>
      <c r="K38313"/>
    </row>
    <row r="38314" spans="10:11">
      <c r="J38314" s="1"/>
      <c r="K38314"/>
    </row>
    <row r="38315" spans="10:11">
      <c r="J38315" s="1"/>
      <c r="K38315"/>
    </row>
    <row r="38316" spans="10:11">
      <c r="J38316" s="1"/>
      <c r="K38316"/>
    </row>
    <row r="38317" spans="10:11">
      <c r="J38317" s="1"/>
      <c r="K38317"/>
    </row>
    <row r="38318" spans="10:11">
      <c r="J38318" s="1"/>
      <c r="K38318"/>
    </row>
    <row r="38319" spans="10:11">
      <c r="J38319" s="1"/>
      <c r="K38319"/>
    </row>
    <row r="38320" spans="10:11">
      <c r="J38320" s="1"/>
      <c r="K38320"/>
    </row>
    <row r="38321" spans="10:11">
      <c r="J38321" s="1"/>
      <c r="K38321"/>
    </row>
    <row r="38322" spans="10:11">
      <c r="J38322" s="1"/>
      <c r="K38322"/>
    </row>
    <row r="38323" spans="10:11">
      <c r="J38323" s="1"/>
      <c r="K38323"/>
    </row>
    <row r="38324" spans="10:11">
      <c r="J38324" s="1"/>
      <c r="K38324"/>
    </row>
    <row r="38325" spans="10:11">
      <c r="J38325" s="1"/>
      <c r="K38325"/>
    </row>
    <row r="38326" spans="10:11">
      <c r="J38326" s="1"/>
      <c r="K38326"/>
    </row>
    <row r="38327" spans="10:11">
      <c r="J38327" s="1"/>
      <c r="K38327"/>
    </row>
    <row r="38328" spans="10:11">
      <c r="J38328" s="1"/>
      <c r="K38328"/>
    </row>
    <row r="38329" spans="10:11">
      <c r="J38329" s="1"/>
      <c r="K38329"/>
    </row>
    <row r="38330" spans="10:11">
      <c r="J38330" s="1"/>
      <c r="K38330"/>
    </row>
    <row r="38331" spans="10:11">
      <c r="J38331" s="1"/>
      <c r="K38331"/>
    </row>
    <row r="38332" spans="10:11">
      <c r="J38332" s="1"/>
      <c r="K38332"/>
    </row>
    <row r="38333" spans="10:11">
      <c r="J38333" s="1"/>
      <c r="K38333"/>
    </row>
    <row r="38334" spans="10:11">
      <c r="J38334" s="1"/>
      <c r="K38334"/>
    </row>
    <row r="38335" spans="10:11">
      <c r="J38335" s="1"/>
      <c r="K38335"/>
    </row>
    <row r="38336" spans="10:11">
      <c r="J38336" s="1"/>
      <c r="K38336"/>
    </row>
    <row r="38337" spans="10:11">
      <c r="J38337" s="1"/>
      <c r="K38337"/>
    </row>
    <row r="38338" spans="10:11">
      <c r="J38338" s="1"/>
      <c r="K38338"/>
    </row>
    <row r="38339" spans="10:11">
      <c r="J38339" s="1"/>
      <c r="K38339"/>
    </row>
    <row r="38340" spans="10:11">
      <c r="J38340" s="1"/>
      <c r="K38340"/>
    </row>
    <row r="38341" spans="10:11">
      <c r="J38341" s="1"/>
      <c r="K38341"/>
    </row>
    <row r="38342" spans="10:11">
      <c r="J38342" s="1"/>
      <c r="K38342"/>
    </row>
    <row r="38343" spans="10:11">
      <c r="J38343" s="1"/>
      <c r="K38343"/>
    </row>
    <row r="38344" spans="10:11">
      <c r="J38344" s="1"/>
      <c r="K38344"/>
    </row>
    <row r="38345" spans="10:11">
      <c r="J38345" s="1"/>
      <c r="K38345"/>
    </row>
    <row r="38346" spans="10:11">
      <c r="J38346" s="1"/>
      <c r="K38346"/>
    </row>
    <row r="38347" spans="10:11">
      <c r="J38347" s="1"/>
      <c r="K38347"/>
    </row>
    <row r="38348" spans="10:11">
      <c r="J38348" s="1"/>
      <c r="K38348"/>
    </row>
    <row r="38349" spans="10:11">
      <c r="J38349" s="1"/>
      <c r="K38349"/>
    </row>
    <row r="38350" spans="10:11">
      <c r="J38350" s="1"/>
      <c r="K38350"/>
    </row>
    <row r="38351" spans="10:11">
      <c r="J38351" s="1"/>
      <c r="K38351"/>
    </row>
    <row r="38352" spans="10:11">
      <c r="J38352" s="1"/>
      <c r="K38352"/>
    </row>
    <row r="38353" spans="10:11">
      <c r="J38353" s="1"/>
      <c r="K38353"/>
    </row>
    <row r="38354" spans="10:11">
      <c r="J38354" s="1"/>
      <c r="K38354"/>
    </row>
    <row r="38355" spans="10:11">
      <c r="J38355" s="1"/>
      <c r="K38355"/>
    </row>
    <row r="38356" spans="10:11">
      <c r="J38356" s="1"/>
      <c r="K38356"/>
    </row>
    <row r="38357" spans="10:11">
      <c r="J38357" s="1"/>
      <c r="K38357"/>
    </row>
    <row r="38358" spans="10:11">
      <c r="J38358" s="1"/>
      <c r="K38358"/>
    </row>
    <row r="38359" spans="10:11">
      <c r="J38359" s="1"/>
      <c r="K38359"/>
    </row>
    <row r="38360" spans="10:11">
      <c r="J38360" s="1"/>
      <c r="K38360"/>
    </row>
    <row r="38361" spans="10:11">
      <c r="J38361" s="1"/>
      <c r="K38361"/>
    </row>
    <row r="38362" spans="10:11">
      <c r="J38362" s="1"/>
      <c r="K38362"/>
    </row>
    <row r="38363" spans="10:11">
      <c r="J38363" s="1"/>
      <c r="K38363"/>
    </row>
    <row r="38364" spans="10:11">
      <c r="J38364" s="1"/>
      <c r="K38364"/>
    </row>
    <row r="38365" spans="10:11">
      <c r="J38365" s="1"/>
      <c r="K38365"/>
    </row>
    <row r="38366" spans="10:11">
      <c r="J38366" s="1"/>
      <c r="K38366"/>
    </row>
    <row r="38367" spans="10:11">
      <c r="J38367" s="1"/>
      <c r="K38367"/>
    </row>
    <row r="38368" spans="10:11">
      <c r="J38368" s="1"/>
      <c r="K38368"/>
    </row>
    <row r="38369" spans="10:11">
      <c r="J38369" s="1"/>
      <c r="K38369"/>
    </row>
    <row r="38370" spans="10:11">
      <c r="J38370" s="1"/>
      <c r="K38370"/>
    </row>
    <row r="38371" spans="10:11">
      <c r="J38371" s="1"/>
      <c r="K38371"/>
    </row>
    <row r="38372" spans="10:11">
      <c r="J38372" s="1"/>
      <c r="K38372"/>
    </row>
    <row r="38373" spans="10:11">
      <c r="J38373" s="1"/>
      <c r="K38373"/>
    </row>
    <row r="38374" spans="10:11">
      <c r="J38374" s="1"/>
      <c r="K38374"/>
    </row>
    <row r="38375" spans="10:11">
      <c r="J38375" s="1"/>
      <c r="K38375"/>
    </row>
    <row r="38376" spans="10:11">
      <c r="J38376" s="1"/>
      <c r="K38376"/>
    </row>
    <row r="38377" spans="10:11">
      <c r="J38377" s="1"/>
      <c r="K38377"/>
    </row>
    <row r="38378" spans="10:11">
      <c r="J38378" s="1"/>
      <c r="K38378"/>
    </row>
    <row r="38379" spans="10:11">
      <c r="J38379" s="1"/>
      <c r="K38379"/>
    </row>
    <row r="38380" spans="10:11">
      <c r="J38380" s="1"/>
      <c r="K38380"/>
    </row>
    <row r="38381" spans="10:11">
      <c r="J38381" s="1"/>
      <c r="K38381"/>
    </row>
    <row r="38382" spans="10:11">
      <c r="J38382" s="1"/>
      <c r="K38382"/>
    </row>
    <row r="38383" spans="10:11">
      <c r="J38383" s="1"/>
      <c r="K38383"/>
    </row>
    <row r="38384" spans="10:11">
      <c r="J38384" s="1"/>
      <c r="K38384"/>
    </row>
    <row r="38385" spans="10:11">
      <c r="J38385" s="1"/>
      <c r="K38385"/>
    </row>
    <row r="38386" spans="10:11">
      <c r="J38386" s="1"/>
      <c r="K38386"/>
    </row>
    <row r="38387" spans="10:11">
      <c r="J38387" s="1"/>
      <c r="K38387"/>
    </row>
    <row r="38388" spans="10:11">
      <c r="J38388" s="1"/>
      <c r="K38388"/>
    </row>
    <row r="38389" spans="10:11">
      <c r="J38389" s="1"/>
      <c r="K38389"/>
    </row>
    <row r="38390" spans="10:11">
      <c r="J38390" s="1"/>
      <c r="K38390"/>
    </row>
    <row r="38391" spans="10:11">
      <c r="J38391" s="1"/>
      <c r="K38391"/>
    </row>
    <row r="38392" spans="10:11">
      <c r="J38392" s="1"/>
      <c r="K38392"/>
    </row>
    <row r="38393" spans="10:11">
      <c r="J38393" s="1"/>
      <c r="K38393"/>
    </row>
    <row r="38394" spans="10:11">
      <c r="J38394" s="1"/>
      <c r="K38394"/>
    </row>
    <row r="38395" spans="10:11">
      <c r="J38395" s="1"/>
      <c r="K38395"/>
    </row>
    <row r="38396" spans="10:11">
      <c r="J38396" s="1"/>
      <c r="K38396"/>
    </row>
    <row r="38397" spans="10:11">
      <c r="J38397" s="1"/>
      <c r="K38397"/>
    </row>
    <row r="38398" spans="10:11">
      <c r="J38398" s="1"/>
      <c r="K38398"/>
    </row>
    <row r="38399" spans="10:11">
      <c r="J38399" s="1"/>
      <c r="K38399"/>
    </row>
    <row r="38400" spans="10:11">
      <c r="J38400" s="1"/>
      <c r="K38400"/>
    </row>
    <row r="38401" spans="10:11">
      <c r="J38401" s="1"/>
      <c r="K38401"/>
    </row>
    <row r="38402" spans="10:11">
      <c r="J38402" s="1"/>
      <c r="K38402"/>
    </row>
    <row r="38403" spans="10:11">
      <c r="J38403" s="1"/>
      <c r="K38403"/>
    </row>
    <row r="38404" spans="10:11">
      <c r="J38404" s="1"/>
      <c r="K38404"/>
    </row>
    <row r="38405" spans="10:11">
      <c r="J38405" s="1"/>
      <c r="K38405"/>
    </row>
    <row r="38406" spans="10:11">
      <c r="J38406" s="1"/>
      <c r="K38406"/>
    </row>
    <row r="38407" spans="10:11">
      <c r="J38407" s="1"/>
      <c r="K38407"/>
    </row>
    <row r="38408" spans="10:11">
      <c r="J38408" s="1"/>
      <c r="K38408"/>
    </row>
    <row r="38409" spans="10:11">
      <c r="J38409" s="1"/>
      <c r="K38409"/>
    </row>
    <row r="38410" spans="10:11">
      <c r="J38410" s="1"/>
      <c r="K38410"/>
    </row>
    <row r="38411" spans="10:11">
      <c r="J38411" s="1"/>
      <c r="K38411"/>
    </row>
    <row r="38412" spans="10:11">
      <c r="J38412" s="1"/>
      <c r="K38412"/>
    </row>
    <row r="38413" spans="10:11">
      <c r="J38413" s="1"/>
      <c r="K38413"/>
    </row>
    <row r="38414" spans="10:11">
      <c r="J38414" s="1"/>
      <c r="K38414"/>
    </row>
    <row r="38415" spans="10:11">
      <c r="J38415" s="1"/>
      <c r="K38415"/>
    </row>
    <row r="38416" spans="10:11">
      <c r="J38416" s="1"/>
      <c r="K38416"/>
    </row>
    <row r="38417" spans="10:11">
      <c r="J38417" s="1"/>
      <c r="K38417"/>
    </row>
    <row r="38418" spans="10:11">
      <c r="J38418" s="1"/>
      <c r="K38418"/>
    </row>
    <row r="38419" spans="10:11">
      <c r="J38419" s="1"/>
      <c r="K38419"/>
    </row>
    <row r="38420" spans="10:11">
      <c r="J38420" s="1"/>
      <c r="K38420"/>
    </row>
    <row r="38421" spans="10:11">
      <c r="J38421" s="1"/>
      <c r="K38421"/>
    </row>
    <row r="38422" spans="10:11">
      <c r="J38422" s="1"/>
      <c r="K38422"/>
    </row>
    <row r="38423" spans="10:11">
      <c r="J38423" s="1"/>
      <c r="K38423"/>
    </row>
    <row r="38424" spans="10:11">
      <c r="J38424" s="1"/>
      <c r="K38424"/>
    </row>
    <row r="38425" spans="10:11">
      <c r="J38425" s="1"/>
      <c r="K38425"/>
    </row>
    <row r="38426" spans="10:11">
      <c r="J38426" s="1"/>
      <c r="K38426"/>
    </row>
    <row r="38427" spans="10:11">
      <c r="J38427" s="1"/>
      <c r="K38427"/>
    </row>
    <row r="38428" spans="10:11">
      <c r="J38428" s="1"/>
      <c r="K38428"/>
    </row>
    <row r="38429" spans="10:11">
      <c r="J38429" s="1"/>
      <c r="K38429"/>
    </row>
    <row r="38430" spans="10:11">
      <c r="J38430" s="1"/>
      <c r="K38430"/>
    </row>
    <row r="38431" spans="10:11">
      <c r="J38431" s="1"/>
      <c r="K38431"/>
    </row>
    <row r="38432" spans="10:11">
      <c r="J38432" s="1"/>
      <c r="K38432"/>
    </row>
    <row r="38433" spans="10:11">
      <c r="J38433" s="1"/>
      <c r="K38433"/>
    </row>
    <row r="38434" spans="10:11">
      <c r="J38434" s="1"/>
      <c r="K38434"/>
    </row>
    <row r="38435" spans="10:11">
      <c r="J38435" s="1"/>
      <c r="K38435"/>
    </row>
    <row r="38436" spans="10:11">
      <c r="J38436" s="1"/>
      <c r="K38436"/>
    </row>
    <row r="38437" spans="10:11">
      <c r="J38437" s="1"/>
      <c r="K38437"/>
    </row>
    <row r="38438" spans="10:11">
      <c r="J38438" s="1"/>
      <c r="K38438"/>
    </row>
    <row r="38439" spans="10:11">
      <c r="J38439" s="1"/>
      <c r="K38439"/>
    </row>
    <row r="38440" spans="10:11">
      <c r="J38440" s="1"/>
      <c r="K38440"/>
    </row>
    <row r="38441" spans="10:11">
      <c r="J38441" s="1"/>
      <c r="K38441"/>
    </row>
    <row r="38442" spans="10:11">
      <c r="J38442" s="1"/>
      <c r="K38442"/>
    </row>
    <row r="38443" spans="10:11">
      <c r="J38443" s="1"/>
      <c r="K38443"/>
    </row>
    <row r="38444" spans="10:11">
      <c r="J38444" s="1"/>
      <c r="K38444"/>
    </row>
    <row r="38445" spans="10:11">
      <c r="J38445" s="1"/>
      <c r="K38445"/>
    </row>
    <row r="38446" spans="10:11">
      <c r="J38446" s="1"/>
      <c r="K38446"/>
    </row>
    <row r="38447" spans="10:11">
      <c r="J38447" s="1"/>
      <c r="K38447"/>
    </row>
    <row r="38448" spans="10:11">
      <c r="J38448" s="1"/>
      <c r="K38448"/>
    </row>
    <row r="38449" spans="10:11">
      <c r="J38449" s="1"/>
      <c r="K38449"/>
    </row>
    <row r="38450" spans="10:11">
      <c r="J38450" s="1"/>
      <c r="K38450"/>
    </row>
    <row r="38451" spans="10:11">
      <c r="J38451" s="1"/>
      <c r="K38451"/>
    </row>
    <row r="38452" spans="10:11">
      <c r="J38452" s="1"/>
      <c r="K38452"/>
    </row>
    <row r="38453" spans="10:11">
      <c r="J38453" s="1"/>
      <c r="K38453"/>
    </row>
    <row r="38454" spans="10:11">
      <c r="J38454" s="1"/>
      <c r="K38454"/>
    </row>
    <row r="38455" spans="10:11">
      <c r="J38455" s="1"/>
      <c r="K38455"/>
    </row>
    <row r="38456" spans="10:11">
      <c r="J38456" s="1"/>
      <c r="K38456"/>
    </row>
    <row r="38457" spans="10:11">
      <c r="J38457" s="1"/>
      <c r="K38457"/>
    </row>
    <row r="38458" spans="10:11">
      <c r="J38458" s="1"/>
      <c r="K38458"/>
    </row>
    <row r="38459" spans="10:11">
      <c r="J38459" s="1"/>
      <c r="K38459"/>
    </row>
    <row r="38460" spans="10:11">
      <c r="J38460" s="1"/>
      <c r="K38460"/>
    </row>
    <row r="38461" spans="10:11">
      <c r="J38461" s="1"/>
      <c r="K38461"/>
    </row>
    <row r="38462" spans="10:11">
      <c r="J38462" s="1"/>
      <c r="K38462"/>
    </row>
    <row r="38463" spans="10:11">
      <c r="J38463" s="1"/>
      <c r="K38463"/>
    </row>
    <row r="38464" spans="10:11">
      <c r="J38464" s="1"/>
      <c r="K38464"/>
    </row>
    <row r="38465" spans="10:11">
      <c r="J38465" s="1"/>
      <c r="K38465"/>
    </row>
    <row r="38466" spans="10:11">
      <c r="J38466" s="1"/>
      <c r="K38466"/>
    </row>
    <row r="38467" spans="10:11">
      <c r="J38467" s="1"/>
      <c r="K38467"/>
    </row>
    <row r="38468" spans="10:11">
      <c r="J38468" s="1"/>
      <c r="K38468"/>
    </row>
    <row r="38469" spans="10:11">
      <c r="J38469" s="1"/>
      <c r="K38469"/>
    </row>
    <row r="38470" spans="10:11">
      <c r="J38470" s="1"/>
      <c r="K38470"/>
    </row>
    <row r="38471" spans="10:11">
      <c r="J38471" s="1"/>
      <c r="K38471"/>
    </row>
    <row r="38472" spans="10:11">
      <c r="J38472" s="1"/>
      <c r="K38472"/>
    </row>
    <row r="38473" spans="10:11">
      <c r="J38473" s="1"/>
      <c r="K38473"/>
    </row>
    <row r="38474" spans="10:11">
      <c r="J38474" s="1"/>
      <c r="K38474"/>
    </row>
    <row r="38475" spans="10:11">
      <c r="J38475" s="1"/>
      <c r="K38475"/>
    </row>
    <row r="38476" spans="10:11">
      <c r="J38476" s="1"/>
      <c r="K38476"/>
    </row>
    <row r="38477" spans="10:11">
      <c r="J38477" s="1"/>
      <c r="K38477"/>
    </row>
    <row r="38478" spans="10:11">
      <c r="J38478" s="1"/>
      <c r="K38478"/>
    </row>
    <row r="38479" spans="10:11">
      <c r="J38479" s="1"/>
      <c r="K38479"/>
    </row>
    <row r="38480" spans="10:11">
      <c r="J38480" s="1"/>
      <c r="K38480"/>
    </row>
    <row r="38481" spans="10:11">
      <c r="J38481" s="1"/>
      <c r="K38481"/>
    </row>
    <row r="38482" spans="10:11">
      <c r="J38482" s="1"/>
      <c r="K38482"/>
    </row>
    <row r="38483" spans="10:11">
      <c r="J38483" s="1"/>
      <c r="K38483"/>
    </row>
    <row r="38484" spans="10:11">
      <c r="J38484" s="1"/>
      <c r="K38484"/>
    </row>
    <row r="38485" spans="10:11">
      <c r="J38485" s="1"/>
      <c r="K38485"/>
    </row>
    <row r="38486" spans="10:11">
      <c r="J38486" s="1"/>
      <c r="K38486"/>
    </row>
    <row r="38487" spans="10:11">
      <c r="J38487" s="1"/>
      <c r="K38487"/>
    </row>
    <row r="38488" spans="10:11">
      <c r="J38488" s="1"/>
      <c r="K38488"/>
    </row>
    <row r="38489" spans="10:11">
      <c r="J38489" s="1"/>
      <c r="K38489"/>
    </row>
    <row r="38490" spans="10:11">
      <c r="J38490" s="1"/>
      <c r="K38490"/>
    </row>
    <row r="38491" spans="10:11">
      <c r="J38491" s="1"/>
      <c r="K38491"/>
    </row>
    <row r="38492" spans="10:11">
      <c r="J38492" s="1"/>
      <c r="K38492"/>
    </row>
    <row r="38493" spans="10:11">
      <c r="J38493" s="1"/>
      <c r="K38493"/>
    </row>
    <row r="38494" spans="10:11">
      <c r="J38494" s="1"/>
      <c r="K38494"/>
    </row>
    <row r="38495" spans="10:11">
      <c r="J38495" s="1"/>
      <c r="K38495"/>
    </row>
    <row r="38496" spans="10:11">
      <c r="J38496" s="1"/>
      <c r="K38496"/>
    </row>
    <row r="38497" spans="10:11">
      <c r="J38497" s="1"/>
      <c r="K38497"/>
    </row>
    <row r="38498" spans="10:11">
      <c r="J38498" s="1"/>
      <c r="K38498"/>
    </row>
    <row r="38499" spans="10:11">
      <c r="J38499" s="1"/>
      <c r="K38499"/>
    </row>
    <row r="38500" spans="10:11">
      <c r="J38500" s="1"/>
      <c r="K38500"/>
    </row>
    <row r="38501" spans="10:11">
      <c r="J38501" s="1"/>
      <c r="K38501"/>
    </row>
    <row r="38502" spans="10:11">
      <c r="J38502" s="1"/>
      <c r="K38502"/>
    </row>
    <row r="38503" spans="10:11">
      <c r="J38503" s="1"/>
      <c r="K38503"/>
    </row>
    <row r="38504" spans="10:11">
      <c r="J38504" s="1"/>
      <c r="K38504"/>
    </row>
    <row r="38505" spans="10:11">
      <c r="J38505" s="1"/>
      <c r="K38505"/>
    </row>
    <row r="38506" spans="10:11">
      <c r="J38506" s="1"/>
      <c r="K38506"/>
    </row>
    <row r="38507" spans="10:11">
      <c r="J38507" s="1"/>
      <c r="K38507"/>
    </row>
    <row r="38508" spans="10:11">
      <c r="J38508" s="1"/>
      <c r="K38508"/>
    </row>
    <row r="38509" spans="10:11">
      <c r="J38509" s="1"/>
      <c r="K38509"/>
    </row>
    <row r="38510" spans="10:11">
      <c r="J38510" s="1"/>
      <c r="K38510"/>
    </row>
    <row r="38511" spans="10:11">
      <c r="J38511" s="1"/>
      <c r="K38511"/>
    </row>
    <row r="38512" spans="10:11">
      <c r="J38512" s="1"/>
      <c r="K38512"/>
    </row>
    <row r="38513" spans="10:11">
      <c r="J38513" s="1"/>
      <c r="K38513"/>
    </row>
    <row r="38514" spans="10:11">
      <c r="J38514" s="1"/>
      <c r="K38514"/>
    </row>
    <row r="38515" spans="10:11">
      <c r="J38515" s="1"/>
      <c r="K38515"/>
    </row>
    <row r="38516" spans="10:11">
      <c r="J38516" s="1"/>
      <c r="K38516"/>
    </row>
    <row r="38517" spans="10:11">
      <c r="J38517" s="1"/>
      <c r="K38517"/>
    </row>
    <row r="38518" spans="10:11">
      <c r="J38518" s="1"/>
      <c r="K38518"/>
    </row>
    <row r="38519" spans="10:11">
      <c r="J38519" s="1"/>
      <c r="K38519"/>
    </row>
    <row r="38520" spans="10:11">
      <c r="J38520" s="1"/>
      <c r="K38520"/>
    </row>
    <row r="38521" spans="10:11">
      <c r="J38521" s="1"/>
      <c r="K38521"/>
    </row>
    <row r="38522" spans="10:11">
      <c r="J38522" s="1"/>
      <c r="K38522"/>
    </row>
    <row r="38523" spans="10:11">
      <c r="J38523" s="1"/>
      <c r="K38523"/>
    </row>
    <row r="38524" spans="10:11">
      <c r="J38524" s="1"/>
      <c r="K38524"/>
    </row>
    <row r="38525" spans="10:11">
      <c r="J38525" s="1"/>
      <c r="K38525"/>
    </row>
    <row r="38526" spans="10:11">
      <c r="J38526" s="1"/>
      <c r="K38526"/>
    </row>
    <row r="38527" spans="10:11">
      <c r="J38527" s="1"/>
      <c r="K38527"/>
    </row>
    <row r="38528" spans="10:11">
      <c r="J38528" s="1"/>
      <c r="K38528"/>
    </row>
    <row r="38529" spans="10:11">
      <c r="J38529" s="1"/>
      <c r="K38529"/>
    </row>
    <row r="38530" spans="10:11">
      <c r="J38530" s="1"/>
      <c r="K38530"/>
    </row>
    <row r="38531" spans="10:11">
      <c r="J38531" s="1"/>
      <c r="K38531"/>
    </row>
    <row r="38532" spans="10:11">
      <c r="J38532" s="1"/>
      <c r="K38532"/>
    </row>
    <row r="38533" spans="10:11">
      <c r="J38533" s="1"/>
      <c r="K38533"/>
    </row>
    <row r="38534" spans="10:11">
      <c r="J38534" s="1"/>
      <c r="K38534"/>
    </row>
    <row r="38535" spans="10:11">
      <c r="J38535" s="1"/>
      <c r="K38535"/>
    </row>
    <row r="38536" spans="10:11">
      <c r="J38536" s="1"/>
      <c r="K38536"/>
    </row>
    <row r="38537" spans="10:11">
      <c r="J38537" s="1"/>
      <c r="K38537"/>
    </row>
    <row r="38538" spans="10:11">
      <c r="J38538" s="1"/>
      <c r="K38538"/>
    </row>
    <row r="38539" spans="10:11">
      <c r="J38539" s="1"/>
      <c r="K38539"/>
    </row>
    <row r="38540" spans="10:11">
      <c r="J38540" s="1"/>
      <c r="K38540"/>
    </row>
    <row r="38541" spans="10:11">
      <c r="J38541" s="1"/>
      <c r="K38541"/>
    </row>
    <row r="38542" spans="10:11">
      <c r="J38542" s="1"/>
      <c r="K38542"/>
    </row>
    <row r="38543" spans="10:11">
      <c r="J38543" s="1"/>
      <c r="K38543"/>
    </row>
    <row r="38544" spans="10:11">
      <c r="J38544" s="1"/>
      <c r="K38544"/>
    </row>
    <row r="38545" spans="10:11">
      <c r="J38545" s="1"/>
      <c r="K38545"/>
    </row>
    <row r="38546" spans="10:11">
      <c r="J38546" s="1"/>
      <c r="K38546"/>
    </row>
    <row r="38547" spans="10:11">
      <c r="J38547" s="1"/>
      <c r="K38547"/>
    </row>
    <row r="38548" spans="10:11">
      <c r="J38548" s="1"/>
      <c r="K38548"/>
    </row>
    <row r="38549" spans="10:11">
      <c r="J38549" s="1"/>
      <c r="K38549"/>
    </row>
    <row r="38550" spans="10:11">
      <c r="J38550" s="1"/>
      <c r="K38550"/>
    </row>
    <row r="38551" spans="10:11">
      <c r="J38551" s="1"/>
      <c r="K38551"/>
    </row>
    <row r="38552" spans="10:11">
      <c r="J38552" s="1"/>
      <c r="K38552"/>
    </row>
    <row r="38553" spans="10:11">
      <c r="J38553" s="1"/>
      <c r="K38553"/>
    </row>
    <row r="38554" spans="10:11">
      <c r="J38554" s="1"/>
      <c r="K38554"/>
    </row>
    <row r="38555" spans="10:11">
      <c r="J38555" s="1"/>
      <c r="K38555"/>
    </row>
    <row r="38556" spans="10:11">
      <c r="J38556" s="1"/>
      <c r="K38556"/>
    </row>
    <row r="38557" spans="10:11">
      <c r="J38557" s="1"/>
      <c r="K38557"/>
    </row>
    <row r="38558" spans="10:11">
      <c r="J38558" s="1"/>
      <c r="K38558"/>
    </row>
    <row r="38559" spans="10:11">
      <c r="J38559" s="1"/>
      <c r="K38559"/>
    </row>
    <row r="38560" spans="10:11">
      <c r="J38560" s="1"/>
      <c r="K38560"/>
    </row>
    <row r="38561" spans="10:11">
      <c r="J38561" s="1"/>
      <c r="K38561"/>
    </row>
    <row r="38562" spans="10:11">
      <c r="J38562" s="1"/>
      <c r="K38562"/>
    </row>
    <row r="38563" spans="10:11">
      <c r="J38563" s="1"/>
      <c r="K38563"/>
    </row>
    <row r="38564" spans="10:11">
      <c r="J38564" s="1"/>
      <c r="K38564"/>
    </row>
    <row r="38565" spans="10:11">
      <c r="J38565" s="1"/>
      <c r="K38565"/>
    </row>
    <row r="38566" spans="10:11">
      <c r="J38566" s="1"/>
      <c r="K38566"/>
    </row>
    <row r="38567" spans="10:11">
      <c r="J38567" s="1"/>
      <c r="K38567"/>
    </row>
    <row r="38568" spans="10:11">
      <c r="J38568" s="1"/>
      <c r="K38568"/>
    </row>
    <row r="38569" spans="10:11">
      <c r="J38569" s="1"/>
      <c r="K38569"/>
    </row>
    <row r="38570" spans="10:11">
      <c r="J38570" s="1"/>
      <c r="K38570"/>
    </row>
    <row r="38571" spans="10:11">
      <c r="J38571" s="1"/>
      <c r="K38571"/>
    </row>
    <row r="38572" spans="10:11">
      <c r="J38572" s="1"/>
      <c r="K38572"/>
    </row>
    <row r="38573" spans="10:11">
      <c r="J38573" s="1"/>
      <c r="K38573"/>
    </row>
    <row r="38574" spans="10:11">
      <c r="J38574" s="1"/>
      <c r="K38574"/>
    </row>
    <row r="38575" spans="10:11">
      <c r="J38575" s="1"/>
      <c r="K38575"/>
    </row>
    <row r="38576" spans="10:11">
      <c r="J38576" s="1"/>
      <c r="K38576"/>
    </row>
    <row r="38577" spans="10:11">
      <c r="J38577" s="1"/>
      <c r="K38577"/>
    </row>
    <row r="38578" spans="10:11">
      <c r="J38578" s="1"/>
      <c r="K38578"/>
    </row>
    <row r="38579" spans="10:11">
      <c r="J38579" s="1"/>
      <c r="K38579"/>
    </row>
    <row r="38580" spans="10:11">
      <c r="J38580" s="1"/>
      <c r="K38580"/>
    </row>
    <row r="38581" spans="10:11">
      <c r="J38581" s="1"/>
      <c r="K38581"/>
    </row>
    <row r="38582" spans="10:11">
      <c r="J38582" s="1"/>
      <c r="K38582"/>
    </row>
    <row r="38583" spans="10:11">
      <c r="J38583" s="1"/>
      <c r="K38583"/>
    </row>
    <row r="38584" spans="10:11">
      <c r="J38584" s="1"/>
      <c r="K38584"/>
    </row>
    <row r="38585" spans="10:11">
      <c r="J38585" s="1"/>
      <c r="K38585"/>
    </row>
    <row r="38586" spans="10:11">
      <c r="J38586" s="1"/>
      <c r="K38586"/>
    </row>
    <row r="38587" spans="10:11">
      <c r="J38587" s="1"/>
      <c r="K38587"/>
    </row>
    <row r="38588" spans="10:11">
      <c r="J38588" s="1"/>
      <c r="K38588"/>
    </row>
    <row r="38589" spans="10:11">
      <c r="J38589" s="1"/>
      <c r="K38589"/>
    </row>
    <row r="38590" spans="10:11">
      <c r="J38590" s="1"/>
      <c r="K38590"/>
    </row>
    <row r="38591" spans="10:11">
      <c r="J38591" s="1"/>
      <c r="K38591"/>
    </row>
    <row r="38592" spans="10:11">
      <c r="J38592" s="1"/>
      <c r="K38592"/>
    </row>
    <row r="38593" spans="10:11">
      <c r="J38593" s="1"/>
      <c r="K38593"/>
    </row>
    <row r="38594" spans="10:11">
      <c r="J38594" s="1"/>
      <c r="K38594"/>
    </row>
    <row r="38595" spans="10:11">
      <c r="J38595" s="1"/>
      <c r="K38595"/>
    </row>
    <row r="38596" spans="10:11">
      <c r="J38596" s="1"/>
      <c r="K38596"/>
    </row>
    <row r="38597" spans="10:11">
      <c r="J38597" s="1"/>
      <c r="K38597"/>
    </row>
    <row r="38598" spans="10:11">
      <c r="J38598" s="1"/>
      <c r="K38598"/>
    </row>
    <row r="38599" spans="10:11">
      <c r="J38599" s="1"/>
      <c r="K38599"/>
    </row>
    <row r="38600" spans="10:11">
      <c r="J38600" s="1"/>
      <c r="K38600"/>
    </row>
    <row r="38601" spans="10:11">
      <c r="J38601" s="1"/>
      <c r="K38601"/>
    </row>
    <row r="38602" spans="10:11">
      <c r="J38602" s="1"/>
      <c r="K38602"/>
    </row>
    <row r="38603" spans="10:11">
      <c r="J38603" s="1"/>
      <c r="K38603"/>
    </row>
    <row r="38604" spans="10:11">
      <c r="J38604" s="1"/>
      <c r="K38604"/>
    </row>
    <row r="38605" spans="10:11">
      <c r="J38605" s="1"/>
      <c r="K38605"/>
    </row>
    <row r="38606" spans="10:11">
      <c r="J38606" s="1"/>
      <c r="K38606"/>
    </row>
    <row r="38607" spans="10:11">
      <c r="J38607" s="1"/>
      <c r="K38607"/>
    </row>
    <row r="38608" spans="10:11">
      <c r="J38608" s="1"/>
      <c r="K38608"/>
    </row>
    <row r="38609" spans="10:11">
      <c r="J38609" s="1"/>
      <c r="K38609"/>
    </row>
    <row r="38610" spans="10:11">
      <c r="J38610" s="1"/>
      <c r="K38610"/>
    </row>
    <row r="38611" spans="10:11">
      <c r="J38611" s="1"/>
      <c r="K38611"/>
    </row>
    <row r="38612" spans="10:11">
      <c r="J38612" s="1"/>
      <c r="K38612"/>
    </row>
    <row r="38613" spans="10:11">
      <c r="J38613" s="1"/>
      <c r="K38613"/>
    </row>
    <row r="38614" spans="10:11">
      <c r="J38614" s="1"/>
      <c r="K38614"/>
    </row>
    <row r="38615" spans="10:11">
      <c r="J38615" s="1"/>
      <c r="K38615"/>
    </row>
    <row r="38616" spans="10:11">
      <c r="J38616" s="1"/>
      <c r="K38616"/>
    </row>
    <row r="38617" spans="10:11">
      <c r="J38617" s="1"/>
      <c r="K38617"/>
    </row>
    <row r="38618" spans="10:11">
      <c r="J38618" s="1"/>
      <c r="K38618"/>
    </row>
    <row r="38619" spans="10:11">
      <c r="J38619" s="1"/>
      <c r="K38619"/>
    </row>
    <row r="38620" spans="10:11">
      <c r="J38620" s="1"/>
      <c r="K38620"/>
    </row>
    <row r="38621" spans="10:11">
      <c r="J38621" s="1"/>
      <c r="K38621"/>
    </row>
    <row r="38622" spans="10:11">
      <c r="J38622" s="1"/>
      <c r="K38622"/>
    </row>
    <row r="38623" spans="10:11">
      <c r="J38623" s="1"/>
      <c r="K38623"/>
    </row>
    <row r="38624" spans="10:11">
      <c r="J38624" s="1"/>
      <c r="K38624"/>
    </row>
    <row r="38625" spans="10:11">
      <c r="J38625" s="1"/>
      <c r="K38625"/>
    </row>
    <row r="38626" spans="10:11">
      <c r="J38626" s="1"/>
      <c r="K38626"/>
    </row>
    <row r="38627" spans="10:11">
      <c r="J38627" s="1"/>
      <c r="K38627"/>
    </row>
    <row r="38628" spans="10:11">
      <c r="J38628" s="1"/>
      <c r="K38628"/>
    </row>
    <row r="38629" spans="10:11">
      <c r="J38629" s="1"/>
      <c r="K38629"/>
    </row>
    <row r="38630" spans="10:11">
      <c r="J38630" s="1"/>
      <c r="K38630"/>
    </row>
    <row r="38631" spans="10:11">
      <c r="J38631" s="1"/>
      <c r="K38631"/>
    </row>
    <row r="38632" spans="10:11">
      <c r="J38632" s="1"/>
      <c r="K38632"/>
    </row>
    <row r="38633" spans="10:11">
      <c r="J38633" s="1"/>
      <c r="K38633"/>
    </row>
    <row r="38634" spans="10:11">
      <c r="J38634" s="1"/>
      <c r="K38634"/>
    </row>
    <row r="38635" spans="10:11">
      <c r="J38635" s="1"/>
      <c r="K38635"/>
    </row>
    <row r="38636" spans="10:11">
      <c r="J38636" s="1"/>
      <c r="K38636"/>
    </row>
    <row r="38637" spans="10:11">
      <c r="J38637" s="1"/>
      <c r="K38637"/>
    </row>
    <row r="38638" spans="10:11">
      <c r="J38638" s="1"/>
      <c r="K38638"/>
    </row>
    <row r="38639" spans="10:11">
      <c r="J38639" s="1"/>
      <c r="K38639"/>
    </row>
    <row r="38640" spans="10:11">
      <c r="J38640" s="1"/>
      <c r="K38640"/>
    </row>
    <row r="38641" spans="10:11">
      <c r="J38641" s="1"/>
      <c r="K38641"/>
    </row>
    <row r="38642" spans="10:11">
      <c r="J38642" s="1"/>
      <c r="K38642"/>
    </row>
    <row r="38643" spans="10:11">
      <c r="J38643" s="1"/>
      <c r="K38643"/>
    </row>
    <row r="38644" spans="10:11">
      <c r="J38644" s="1"/>
      <c r="K38644"/>
    </row>
    <row r="38645" spans="10:11">
      <c r="J38645" s="1"/>
      <c r="K38645"/>
    </row>
    <row r="38646" spans="10:11">
      <c r="J38646" s="1"/>
      <c r="K38646"/>
    </row>
    <row r="38647" spans="10:11">
      <c r="J38647" s="1"/>
      <c r="K38647"/>
    </row>
    <row r="38648" spans="10:11">
      <c r="J38648" s="1"/>
      <c r="K38648"/>
    </row>
    <row r="38649" spans="10:11">
      <c r="J38649" s="1"/>
      <c r="K38649"/>
    </row>
    <row r="38650" spans="10:11">
      <c r="J38650" s="1"/>
      <c r="K38650"/>
    </row>
    <row r="38651" spans="10:11">
      <c r="J38651" s="1"/>
      <c r="K38651"/>
    </row>
    <row r="38652" spans="10:11">
      <c r="J38652" s="1"/>
      <c r="K38652"/>
    </row>
    <row r="38653" spans="10:11">
      <c r="J38653" s="1"/>
      <c r="K38653"/>
    </row>
    <row r="38654" spans="10:11">
      <c r="J38654" s="1"/>
      <c r="K38654"/>
    </row>
    <row r="38655" spans="10:11">
      <c r="J38655" s="1"/>
      <c r="K38655"/>
    </row>
    <row r="38656" spans="10:11">
      <c r="J38656" s="1"/>
      <c r="K38656"/>
    </row>
    <row r="38657" spans="10:11">
      <c r="J38657" s="1"/>
      <c r="K38657"/>
    </row>
    <row r="38658" spans="10:11">
      <c r="J38658" s="1"/>
      <c r="K38658"/>
    </row>
    <row r="38659" spans="10:11">
      <c r="J38659" s="1"/>
      <c r="K38659"/>
    </row>
    <row r="38660" spans="10:11">
      <c r="J38660" s="1"/>
      <c r="K38660"/>
    </row>
    <row r="38661" spans="10:11">
      <c r="J38661" s="1"/>
      <c r="K38661"/>
    </row>
    <row r="38662" spans="10:11">
      <c r="J38662" s="1"/>
      <c r="K38662"/>
    </row>
    <row r="38663" spans="10:11">
      <c r="J38663" s="1"/>
      <c r="K38663"/>
    </row>
    <row r="38664" spans="10:11">
      <c r="J38664" s="1"/>
      <c r="K38664"/>
    </row>
    <row r="38665" spans="10:11">
      <c r="J38665" s="1"/>
      <c r="K38665"/>
    </row>
    <row r="38666" spans="10:11">
      <c r="J38666" s="1"/>
      <c r="K38666"/>
    </row>
    <row r="38667" spans="10:11">
      <c r="J38667" s="1"/>
      <c r="K38667"/>
    </row>
    <row r="38668" spans="10:11">
      <c r="J38668" s="1"/>
      <c r="K38668"/>
    </row>
    <row r="38669" spans="10:11">
      <c r="J38669" s="1"/>
      <c r="K38669"/>
    </row>
    <row r="38670" spans="10:11">
      <c r="J38670" s="1"/>
      <c r="K38670"/>
    </row>
    <row r="38671" spans="10:11">
      <c r="J38671" s="1"/>
      <c r="K38671"/>
    </row>
    <row r="38672" spans="10:11">
      <c r="J38672" s="1"/>
      <c r="K38672"/>
    </row>
    <row r="38673" spans="10:11">
      <c r="J38673" s="1"/>
      <c r="K38673"/>
    </row>
    <row r="38674" spans="10:11">
      <c r="J38674" s="1"/>
      <c r="K38674"/>
    </row>
    <row r="38675" spans="10:11">
      <c r="J38675" s="1"/>
      <c r="K38675"/>
    </row>
    <row r="38676" spans="10:11">
      <c r="J38676" s="1"/>
      <c r="K38676"/>
    </row>
    <row r="38677" spans="10:11">
      <c r="J38677" s="1"/>
      <c r="K38677"/>
    </row>
    <row r="38678" spans="10:11">
      <c r="J38678" s="1"/>
      <c r="K38678"/>
    </row>
    <row r="38679" spans="10:11">
      <c r="J38679" s="1"/>
      <c r="K38679"/>
    </row>
    <row r="38680" spans="10:11">
      <c r="J38680" s="1"/>
      <c r="K38680"/>
    </row>
    <row r="38681" spans="10:11">
      <c r="J38681" s="1"/>
      <c r="K38681"/>
    </row>
    <row r="38682" spans="10:11">
      <c r="J38682" s="1"/>
      <c r="K38682"/>
    </row>
    <row r="38683" spans="10:11">
      <c r="J38683" s="1"/>
      <c r="K38683"/>
    </row>
    <row r="38684" spans="10:11">
      <c r="J38684" s="1"/>
      <c r="K38684"/>
    </row>
    <row r="38685" spans="10:11">
      <c r="J38685" s="1"/>
      <c r="K38685"/>
    </row>
    <row r="38686" spans="10:11">
      <c r="J38686" s="1"/>
      <c r="K38686"/>
    </row>
    <row r="38687" spans="10:11">
      <c r="J38687" s="1"/>
      <c r="K38687"/>
    </row>
    <row r="38688" spans="10:11">
      <c r="J38688" s="1"/>
      <c r="K38688"/>
    </row>
    <row r="38689" spans="10:11">
      <c r="J38689" s="1"/>
      <c r="K38689"/>
    </row>
    <row r="38690" spans="10:11">
      <c r="J38690" s="1"/>
      <c r="K38690"/>
    </row>
    <row r="38691" spans="10:11">
      <c r="J38691" s="1"/>
      <c r="K38691"/>
    </row>
    <row r="38692" spans="10:11">
      <c r="J38692" s="1"/>
      <c r="K38692"/>
    </row>
    <row r="38693" spans="10:11">
      <c r="J38693" s="1"/>
      <c r="K38693"/>
    </row>
    <row r="38694" spans="10:11">
      <c r="J38694" s="1"/>
      <c r="K38694"/>
    </row>
    <row r="38695" spans="10:11">
      <c r="J38695" s="1"/>
      <c r="K38695"/>
    </row>
    <row r="38696" spans="10:11">
      <c r="J38696" s="1"/>
      <c r="K38696"/>
    </row>
    <row r="38697" spans="10:11">
      <c r="J38697" s="1"/>
      <c r="K38697"/>
    </row>
    <row r="38698" spans="10:11">
      <c r="J38698" s="1"/>
      <c r="K38698"/>
    </row>
    <row r="38699" spans="10:11">
      <c r="J38699" s="1"/>
      <c r="K38699"/>
    </row>
    <row r="38700" spans="10:11">
      <c r="J38700" s="1"/>
      <c r="K38700"/>
    </row>
    <row r="38701" spans="10:11">
      <c r="J38701" s="1"/>
      <c r="K38701"/>
    </row>
    <row r="38702" spans="10:11">
      <c r="J38702" s="1"/>
      <c r="K38702"/>
    </row>
    <row r="38703" spans="10:11">
      <c r="J38703" s="1"/>
      <c r="K38703"/>
    </row>
    <row r="38704" spans="10:11">
      <c r="J38704" s="1"/>
      <c r="K38704"/>
    </row>
    <row r="38705" spans="10:11">
      <c r="J38705" s="1"/>
      <c r="K38705"/>
    </row>
    <row r="38706" spans="10:11">
      <c r="J38706" s="1"/>
      <c r="K38706"/>
    </row>
    <row r="38707" spans="10:11">
      <c r="J38707" s="1"/>
      <c r="K38707"/>
    </row>
    <row r="38708" spans="10:11">
      <c r="J38708" s="1"/>
      <c r="K38708"/>
    </row>
    <row r="38709" spans="10:11">
      <c r="J38709" s="1"/>
      <c r="K38709"/>
    </row>
    <row r="38710" spans="10:11">
      <c r="J38710" s="1"/>
      <c r="K38710"/>
    </row>
    <row r="38711" spans="10:11">
      <c r="J38711" s="1"/>
      <c r="K38711"/>
    </row>
    <row r="38712" spans="10:11">
      <c r="J38712" s="1"/>
      <c r="K38712"/>
    </row>
    <row r="38713" spans="10:11">
      <c r="J38713" s="1"/>
      <c r="K38713"/>
    </row>
    <row r="38714" spans="10:11">
      <c r="J38714" s="1"/>
      <c r="K38714"/>
    </row>
    <row r="38715" spans="10:11">
      <c r="J38715" s="1"/>
      <c r="K38715"/>
    </row>
    <row r="38716" spans="10:11">
      <c r="J38716" s="1"/>
      <c r="K38716"/>
    </row>
    <row r="38717" spans="10:11">
      <c r="J38717" s="1"/>
      <c r="K38717"/>
    </row>
    <row r="38718" spans="10:11">
      <c r="J38718" s="1"/>
      <c r="K38718"/>
    </row>
    <row r="38719" spans="10:11">
      <c r="J38719" s="1"/>
      <c r="K38719"/>
    </row>
    <row r="38720" spans="10:11">
      <c r="J38720" s="1"/>
      <c r="K38720"/>
    </row>
    <row r="38721" spans="10:11">
      <c r="J38721" s="1"/>
      <c r="K38721"/>
    </row>
    <row r="38722" spans="10:11">
      <c r="J38722" s="1"/>
      <c r="K38722"/>
    </row>
    <row r="38723" spans="10:11">
      <c r="J38723" s="1"/>
      <c r="K38723"/>
    </row>
    <row r="38724" spans="10:11">
      <c r="J38724" s="1"/>
      <c r="K38724"/>
    </row>
    <row r="38725" spans="10:11">
      <c r="J38725" s="1"/>
      <c r="K38725"/>
    </row>
    <row r="38726" spans="10:11">
      <c r="J38726" s="1"/>
      <c r="K38726"/>
    </row>
    <row r="38727" spans="10:11">
      <c r="J38727" s="1"/>
      <c r="K38727"/>
    </row>
    <row r="38728" spans="10:11">
      <c r="J38728" s="1"/>
      <c r="K38728"/>
    </row>
    <row r="38729" spans="10:11">
      <c r="J38729" s="1"/>
      <c r="K38729"/>
    </row>
    <row r="38730" spans="10:11">
      <c r="J38730" s="1"/>
      <c r="K38730"/>
    </row>
    <row r="38731" spans="10:11">
      <c r="J38731" s="1"/>
      <c r="K38731"/>
    </row>
    <row r="38732" spans="10:11">
      <c r="J38732" s="1"/>
      <c r="K38732"/>
    </row>
    <row r="38733" spans="10:11">
      <c r="J38733" s="1"/>
      <c r="K38733"/>
    </row>
    <row r="38734" spans="10:11">
      <c r="J38734" s="1"/>
      <c r="K38734"/>
    </row>
    <row r="38735" spans="10:11">
      <c r="J38735" s="1"/>
      <c r="K38735"/>
    </row>
    <row r="38736" spans="10:11">
      <c r="J38736" s="1"/>
      <c r="K38736"/>
    </row>
    <row r="38737" spans="10:11">
      <c r="J38737" s="1"/>
      <c r="K38737"/>
    </row>
    <row r="38738" spans="10:11">
      <c r="J38738" s="1"/>
      <c r="K38738"/>
    </row>
    <row r="38739" spans="10:11">
      <c r="J38739" s="1"/>
      <c r="K38739"/>
    </row>
    <row r="38740" spans="10:11">
      <c r="J38740" s="1"/>
      <c r="K38740"/>
    </row>
    <row r="38741" spans="10:11">
      <c r="J38741" s="1"/>
      <c r="K38741"/>
    </row>
    <row r="38742" spans="10:11">
      <c r="J38742" s="1"/>
      <c r="K38742"/>
    </row>
    <row r="38743" spans="10:11">
      <c r="J38743" s="1"/>
      <c r="K38743"/>
    </row>
    <row r="38744" spans="10:11">
      <c r="J38744" s="1"/>
      <c r="K38744"/>
    </row>
    <row r="38745" spans="10:11">
      <c r="J38745" s="1"/>
      <c r="K38745"/>
    </row>
    <row r="38746" spans="10:11">
      <c r="J38746" s="1"/>
      <c r="K38746"/>
    </row>
    <row r="38747" spans="10:11">
      <c r="J38747" s="1"/>
      <c r="K38747"/>
    </row>
    <row r="38748" spans="10:11">
      <c r="J38748" s="1"/>
      <c r="K38748"/>
    </row>
    <row r="38749" spans="10:11">
      <c r="J38749" s="1"/>
      <c r="K38749"/>
    </row>
    <row r="38750" spans="10:11">
      <c r="J38750" s="1"/>
      <c r="K38750"/>
    </row>
    <row r="38751" spans="10:11">
      <c r="J38751" s="1"/>
      <c r="K38751"/>
    </row>
    <row r="38752" spans="10:11">
      <c r="J38752" s="1"/>
      <c r="K38752"/>
    </row>
    <row r="38753" spans="10:11">
      <c r="J38753" s="1"/>
      <c r="K38753"/>
    </row>
    <row r="38754" spans="10:11">
      <c r="J38754" s="1"/>
      <c r="K38754"/>
    </row>
    <row r="38755" spans="10:11">
      <c r="J38755" s="1"/>
      <c r="K38755"/>
    </row>
    <row r="38756" spans="10:11">
      <c r="J38756" s="1"/>
      <c r="K38756"/>
    </row>
    <row r="38757" spans="10:11">
      <c r="J38757" s="1"/>
      <c r="K38757"/>
    </row>
    <row r="38758" spans="10:11">
      <c r="J38758" s="1"/>
      <c r="K38758"/>
    </row>
    <row r="38759" spans="10:11">
      <c r="J38759" s="1"/>
      <c r="K38759"/>
    </row>
    <row r="38760" spans="10:11">
      <c r="J38760" s="1"/>
      <c r="K38760"/>
    </row>
    <row r="38761" spans="10:11">
      <c r="J38761" s="1"/>
      <c r="K38761"/>
    </row>
    <row r="38762" spans="10:11">
      <c r="J38762" s="1"/>
      <c r="K38762"/>
    </row>
    <row r="38763" spans="10:11">
      <c r="J38763" s="1"/>
      <c r="K38763"/>
    </row>
    <row r="38764" spans="10:11">
      <c r="J38764" s="1"/>
      <c r="K38764"/>
    </row>
    <row r="38765" spans="10:11">
      <c r="J38765" s="1"/>
      <c r="K38765"/>
    </row>
    <row r="38766" spans="10:11">
      <c r="J38766" s="1"/>
      <c r="K38766"/>
    </row>
    <row r="38767" spans="10:11">
      <c r="J38767" s="1"/>
      <c r="K38767"/>
    </row>
    <row r="38768" spans="10:11">
      <c r="J38768" s="1"/>
      <c r="K38768"/>
    </row>
    <row r="38769" spans="10:11">
      <c r="J38769" s="1"/>
      <c r="K38769"/>
    </row>
    <row r="38770" spans="10:11">
      <c r="J38770" s="1"/>
      <c r="K38770"/>
    </row>
    <row r="38771" spans="10:11">
      <c r="J38771" s="1"/>
      <c r="K38771"/>
    </row>
    <row r="38772" spans="10:11">
      <c r="J38772" s="1"/>
      <c r="K38772"/>
    </row>
    <row r="38773" spans="10:11">
      <c r="J38773" s="1"/>
      <c r="K38773"/>
    </row>
    <row r="38774" spans="10:11">
      <c r="J38774" s="1"/>
      <c r="K38774"/>
    </row>
    <row r="38775" spans="10:11">
      <c r="J38775" s="1"/>
      <c r="K38775"/>
    </row>
    <row r="38776" spans="10:11">
      <c r="J38776" s="1"/>
      <c r="K38776"/>
    </row>
    <row r="38777" spans="10:11">
      <c r="J38777" s="1"/>
      <c r="K38777"/>
    </row>
    <row r="38778" spans="10:11">
      <c r="J38778" s="1"/>
      <c r="K38778"/>
    </row>
    <row r="38779" spans="10:11">
      <c r="J38779" s="1"/>
      <c r="K38779"/>
    </row>
    <row r="38780" spans="10:11">
      <c r="J38780" s="1"/>
      <c r="K38780"/>
    </row>
    <row r="38781" spans="10:11">
      <c r="J38781" s="1"/>
      <c r="K38781"/>
    </row>
    <row r="38782" spans="10:11">
      <c r="J38782" s="1"/>
      <c r="K38782"/>
    </row>
    <row r="38783" spans="10:11">
      <c r="J38783" s="1"/>
      <c r="K38783"/>
    </row>
    <row r="38784" spans="10:11">
      <c r="J38784" s="1"/>
      <c r="K38784"/>
    </row>
    <row r="38785" spans="10:11">
      <c r="J38785" s="1"/>
      <c r="K38785"/>
    </row>
    <row r="38786" spans="10:11">
      <c r="J38786" s="1"/>
      <c r="K38786"/>
    </row>
    <row r="38787" spans="10:11">
      <c r="J38787" s="1"/>
      <c r="K38787"/>
    </row>
    <row r="38788" spans="10:11">
      <c r="J38788" s="1"/>
      <c r="K38788"/>
    </row>
    <row r="38789" spans="10:11">
      <c r="J38789" s="1"/>
      <c r="K38789"/>
    </row>
    <row r="38790" spans="10:11">
      <c r="J38790" s="1"/>
      <c r="K38790"/>
    </row>
    <row r="38791" spans="10:11">
      <c r="J38791" s="1"/>
      <c r="K38791"/>
    </row>
    <row r="38792" spans="10:11">
      <c r="J38792" s="1"/>
      <c r="K38792"/>
    </row>
    <row r="38793" spans="10:11">
      <c r="J38793" s="1"/>
      <c r="K38793"/>
    </row>
    <row r="38794" spans="10:11">
      <c r="J38794" s="1"/>
      <c r="K38794"/>
    </row>
    <row r="38795" spans="10:11">
      <c r="J38795" s="1"/>
      <c r="K38795"/>
    </row>
    <row r="38796" spans="10:11">
      <c r="J38796" s="1"/>
      <c r="K38796"/>
    </row>
    <row r="38797" spans="10:11">
      <c r="J38797" s="1"/>
      <c r="K38797"/>
    </row>
    <row r="38798" spans="10:11">
      <c r="J38798" s="1"/>
      <c r="K38798"/>
    </row>
    <row r="38799" spans="10:11">
      <c r="J38799" s="1"/>
      <c r="K38799"/>
    </row>
    <row r="38800" spans="10:11">
      <c r="J38800" s="1"/>
      <c r="K38800"/>
    </row>
    <row r="38801" spans="10:11">
      <c r="J38801" s="1"/>
      <c r="K38801"/>
    </row>
    <row r="38802" spans="10:11">
      <c r="J38802" s="1"/>
      <c r="K38802"/>
    </row>
    <row r="38803" spans="10:11">
      <c r="J38803" s="1"/>
      <c r="K38803"/>
    </row>
    <row r="38804" spans="10:11">
      <c r="J38804" s="1"/>
      <c r="K38804"/>
    </row>
    <row r="38805" spans="10:11">
      <c r="J38805" s="1"/>
      <c r="K38805"/>
    </row>
    <row r="38806" spans="10:11">
      <c r="J38806" s="1"/>
      <c r="K38806"/>
    </row>
    <row r="38807" spans="10:11">
      <c r="J38807" s="1"/>
      <c r="K38807"/>
    </row>
    <row r="38808" spans="10:11">
      <c r="J38808" s="1"/>
      <c r="K38808"/>
    </row>
    <row r="38809" spans="10:11">
      <c r="J38809" s="1"/>
      <c r="K38809"/>
    </row>
    <row r="38810" spans="10:11">
      <c r="J38810" s="1"/>
      <c r="K38810"/>
    </row>
    <row r="38811" spans="10:11">
      <c r="J38811" s="1"/>
      <c r="K38811"/>
    </row>
    <row r="38812" spans="10:11">
      <c r="J38812" s="1"/>
      <c r="K38812"/>
    </row>
    <row r="38813" spans="10:11">
      <c r="J38813" s="1"/>
      <c r="K38813"/>
    </row>
    <row r="38814" spans="10:11">
      <c r="J38814" s="1"/>
      <c r="K38814"/>
    </row>
    <row r="38815" spans="10:11">
      <c r="J38815" s="1"/>
      <c r="K38815"/>
    </row>
    <row r="38816" spans="10:11">
      <c r="J38816" s="1"/>
      <c r="K38816"/>
    </row>
    <row r="38817" spans="10:11">
      <c r="J38817" s="1"/>
      <c r="K38817"/>
    </row>
    <row r="38818" spans="10:11">
      <c r="J38818" s="1"/>
      <c r="K38818"/>
    </row>
    <row r="38819" spans="10:11">
      <c r="J38819" s="1"/>
      <c r="K38819"/>
    </row>
    <row r="38820" spans="10:11">
      <c r="J38820" s="1"/>
      <c r="K38820"/>
    </row>
    <row r="38821" spans="10:11">
      <c r="J38821" s="1"/>
      <c r="K38821"/>
    </row>
    <row r="38822" spans="10:11">
      <c r="J38822" s="1"/>
      <c r="K38822"/>
    </row>
    <row r="38823" spans="10:11">
      <c r="J38823" s="1"/>
      <c r="K38823"/>
    </row>
    <row r="38824" spans="10:11">
      <c r="J38824" s="1"/>
      <c r="K38824"/>
    </row>
    <row r="38825" spans="10:11">
      <c r="J38825" s="1"/>
      <c r="K38825"/>
    </row>
    <row r="38826" spans="10:11">
      <c r="J38826" s="1"/>
      <c r="K38826"/>
    </row>
    <row r="38827" spans="10:11">
      <c r="J38827" s="1"/>
      <c r="K38827"/>
    </row>
    <row r="38828" spans="10:11">
      <c r="J38828" s="1"/>
      <c r="K38828"/>
    </row>
    <row r="38829" spans="10:11">
      <c r="J38829" s="1"/>
      <c r="K38829"/>
    </row>
    <row r="38830" spans="10:11">
      <c r="J38830" s="1"/>
      <c r="K38830"/>
    </row>
    <row r="38831" spans="10:11">
      <c r="J38831" s="1"/>
      <c r="K38831"/>
    </row>
    <row r="38832" spans="10:11">
      <c r="J38832" s="1"/>
      <c r="K38832"/>
    </row>
    <row r="38833" spans="10:11">
      <c r="J38833" s="1"/>
      <c r="K38833"/>
    </row>
    <row r="38834" spans="10:11">
      <c r="J38834" s="1"/>
      <c r="K38834"/>
    </row>
    <row r="38835" spans="10:11">
      <c r="J38835" s="1"/>
      <c r="K38835"/>
    </row>
    <row r="38836" spans="10:11">
      <c r="J38836" s="1"/>
      <c r="K38836"/>
    </row>
    <row r="38837" spans="10:11">
      <c r="J38837" s="1"/>
      <c r="K38837"/>
    </row>
    <row r="38838" spans="10:11">
      <c r="J38838" s="1"/>
      <c r="K38838"/>
    </row>
    <row r="38839" spans="10:11">
      <c r="J38839" s="1"/>
      <c r="K38839"/>
    </row>
    <row r="38840" spans="10:11">
      <c r="J38840" s="1"/>
      <c r="K38840"/>
    </row>
    <row r="38841" spans="10:11">
      <c r="J38841" s="1"/>
      <c r="K38841"/>
    </row>
    <row r="38842" spans="10:11">
      <c r="J38842" s="1"/>
      <c r="K38842"/>
    </row>
    <row r="38843" spans="10:11">
      <c r="J38843" s="1"/>
      <c r="K38843"/>
    </row>
    <row r="38844" spans="10:11">
      <c r="J38844" s="1"/>
      <c r="K38844"/>
    </row>
    <row r="38845" spans="10:11">
      <c r="J38845" s="1"/>
      <c r="K38845"/>
    </row>
    <row r="38846" spans="10:11">
      <c r="J38846" s="1"/>
      <c r="K38846"/>
    </row>
    <row r="38847" spans="10:11">
      <c r="J38847" s="1"/>
      <c r="K38847"/>
    </row>
    <row r="38848" spans="10:11">
      <c r="J38848" s="1"/>
      <c r="K38848"/>
    </row>
    <row r="38849" spans="10:11">
      <c r="J38849" s="1"/>
      <c r="K38849"/>
    </row>
    <row r="38850" spans="10:11">
      <c r="J38850" s="1"/>
      <c r="K38850"/>
    </row>
    <row r="38851" spans="10:11">
      <c r="J38851" s="1"/>
      <c r="K38851"/>
    </row>
    <row r="38852" spans="10:11">
      <c r="J38852" s="1"/>
      <c r="K38852"/>
    </row>
    <row r="38853" spans="10:11">
      <c r="J38853" s="1"/>
      <c r="K38853"/>
    </row>
    <row r="38854" spans="10:11">
      <c r="J38854" s="1"/>
      <c r="K38854"/>
    </row>
    <row r="38855" spans="10:11">
      <c r="J38855" s="1"/>
      <c r="K38855"/>
    </row>
    <row r="38856" spans="10:11">
      <c r="J38856" s="1"/>
      <c r="K38856"/>
    </row>
    <row r="38857" spans="10:11">
      <c r="J38857" s="1"/>
      <c r="K38857"/>
    </row>
    <row r="38858" spans="10:11">
      <c r="J38858" s="1"/>
      <c r="K38858"/>
    </row>
    <row r="38859" spans="10:11">
      <c r="J38859" s="1"/>
      <c r="K38859"/>
    </row>
    <row r="38860" spans="10:11">
      <c r="J38860" s="1"/>
      <c r="K38860"/>
    </row>
    <row r="38861" spans="10:11">
      <c r="J38861" s="1"/>
      <c r="K38861"/>
    </row>
    <row r="38862" spans="10:11">
      <c r="J38862" s="1"/>
      <c r="K38862"/>
    </row>
    <row r="38863" spans="10:11">
      <c r="J38863" s="1"/>
      <c r="K38863"/>
    </row>
    <row r="38864" spans="10:11">
      <c r="J38864" s="1"/>
      <c r="K38864"/>
    </row>
    <row r="38865" spans="10:11">
      <c r="J38865" s="1"/>
      <c r="K38865"/>
    </row>
    <row r="38866" spans="10:11">
      <c r="J38866" s="1"/>
      <c r="K38866"/>
    </row>
    <row r="38867" spans="10:11">
      <c r="J38867" s="1"/>
      <c r="K38867"/>
    </row>
    <row r="38868" spans="10:11">
      <c r="J38868" s="1"/>
      <c r="K38868"/>
    </row>
    <row r="38869" spans="10:11">
      <c r="J38869" s="1"/>
      <c r="K38869"/>
    </row>
    <row r="38870" spans="10:11">
      <c r="J38870" s="1"/>
      <c r="K38870"/>
    </row>
    <row r="38871" spans="10:11">
      <c r="J38871" s="1"/>
      <c r="K38871"/>
    </row>
    <row r="38872" spans="10:11">
      <c r="J38872" s="1"/>
      <c r="K38872"/>
    </row>
    <row r="38873" spans="10:11">
      <c r="J38873" s="1"/>
      <c r="K38873"/>
    </row>
    <row r="38874" spans="10:11">
      <c r="J38874" s="1"/>
      <c r="K38874"/>
    </row>
    <row r="38875" spans="10:11">
      <c r="J38875" s="1"/>
      <c r="K38875"/>
    </row>
    <row r="38876" spans="10:11">
      <c r="J38876" s="1"/>
      <c r="K38876"/>
    </row>
    <row r="38877" spans="10:11">
      <c r="J38877" s="1"/>
      <c r="K38877"/>
    </row>
    <row r="38878" spans="10:11">
      <c r="J38878" s="1"/>
      <c r="K38878"/>
    </row>
    <row r="38879" spans="10:11">
      <c r="J38879" s="1"/>
      <c r="K38879"/>
    </row>
    <row r="38880" spans="10:11">
      <c r="J38880" s="1"/>
      <c r="K38880"/>
    </row>
    <row r="38881" spans="10:11">
      <c r="J38881" s="1"/>
      <c r="K38881"/>
    </row>
    <row r="38882" spans="10:11">
      <c r="J38882" s="1"/>
      <c r="K38882"/>
    </row>
    <row r="38883" spans="10:11">
      <c r="J38883" s="1"/>
      <c r="K38883"/>
    </row>
    <row r="38884" spans="10:11">
      <c r="J38884" s="1"/>
      <c r="K38884"/>
    </row>
    <row r="38885" spans="10:11">
      <c r="J38885" s="1"/>
      <c r="K38885"/>
    </row>
    <row r="38886" spans="10:11">
      <c r="J38886" s="1"/>
      <c r="K38886"/>
    </row>
    <row r="38887" spans="10:11">
      <c r="J38887" s="1"/>
      <c r="K38887"/>
    </row>
    <row r="38888" spans="10:11">
      <c r="J38888" s="1"/>
      <c r="K38888"/>
    </row>
    <row r="38889" spans="10:11">
      <c r="J38889" s="1"/>
      <c r="K38889"/>
    </row>
    <row r="38890" spans="10:11">
      <c r="J38890" s="1"/>
      <c r="K38890"/>
    </row>
    <row r="38891" spans="10:11">
      <c r="J38891" s="1"/>
      <c r="K38891"/>
    </row>
    <row r="38892" spans="10:11">
      <c r="J38892" s="1"/>
      <c r="K38892"/>
    </row>
    <row r="38893" spans="10:11">
      <c r="J38893" s="1"/>
      <c r="K38893"/>
    </row>
    <row r="38894" spans="10:11">
      <c r="J38894" s="1"/>
      <c r="K38894"/>
    </row>
    <row r="38895" spans="10:11">
      <c r="J38895" s="1"/>
      <c r="K38895"/>
    </row>
    <row r="38896" spans="10:11">
      <c r="J38896" s="1"/>
      <c r="K38896"/>
    </row>
    <row r="38897" spans="10:11">
      <c r="J38897" s="1"/>
      <c r="K38897"/>
    </row>
    <row r="38898" spans="10:11">
      <c r="J38898" s="1"/>
      <c r="K38898"/>
    </row>
    <row r="38899" spans="10:11">
      <c r="J38899" s="1"/>
      <c r="K38899"/>
    </row>
    <row r="38900" spans="10:11">
      <c r="J38900" s="1"/>
      <c r="K38900"/>
    </row>
    <row r="38901" spans="10:11">
      <c r="J38901" s="1"/>
      <c r="K38901"/>
    </row>
    <row r="38902" spans="10:11">
      <c r="J38902" s="1"/>
      <c r="K38902"/>
    </row>
    <row r="38903" spans="10:11">
      <c r="J38903" s="1"/>
      <c r="K38903"/>
    </row>
    <row r="38904" spans="10:11">
      <c r="J38904" s="1"/>
      <c r="K38904"/>
    </row>
    <row r="38905" spans="10:11">
      <c r="J38905" s="1"/>
      <c r="K38905"/>
    </row>
    <row r="38906" spans="10:11">
      <c r="J38906" s="1"/>
      <c r="K38906"/>
    </row>
    <row r="38907" spans="10:11">
      <c r="J38907" s="1"/>
      <c r="K38907"/>
    </row>
    <row r="38908" spans="10:11">
      <c r="J38908" s="1"/>
      <c r="K38908"/>
    </row>
    <row r="38909" spans="10:11">
      <c r="J38909" s="1"/>
      <c r="K38909"/>
    </row>
    <row r="38910" spans="10:11">
      <c r="J38910" s="1"/>
      <c r="K38910"/>
    </row>
    <row r="38911" spans="10:11">
      <c r="J38911" s="1"/>
      <c r="K38911"/>
    </row>
    <row r="38912" spans="10:11">
      <c r="J38912" s="1"/>
      <c r="K38912"/>
    </row>
    <row r="38913" spans="10:11">
      <c r="J38913" s="1"/>
      <c r="K38913"/>
    </row>
    <row r="38914" spans="10:11">
      <c r="J38914" s="1"/>
      <c r="K38914"/>
    </row>
    <row r="38915" spans="10:11">
      <c r="J38915" s="1"/>
      <c r="K38915"/>
    </row>
    <row r="38916" spans="10:11">
      <c r="J38916" s="1"/>
      <c r="K38916"/>
    </row>
    <row r="38917" spans="10:11">
      <c r="J38917" s="1"/>
      <c r="K38917"/>
    </row>
    <row r="38918" spans="10:11">
      <c r="J38918" s="1"/>
      <c r="K38918"/>
    </row>
    <row r="38919" spans="10:11">
      <c r="J38919" s="1"/>
      <c r="K38919"/>
    </row>
    <row r="38920" spans="10:11">
      <c r="J38920" s="1"/>
      <c r="K38920"/>
    </row>
    <row r="38921" spans="10:11">
      <c r="J38921" s="1"/>
      <c r="K38921"/>
    </row>
    <row r="38922" spans="10:11">
      <c r="J38922" s="1"/>
      <c r="K38922"/>
    </row>
    <row r="38923" spans="10:11">
      <c r="J38923" s="1"/>
      <c r="K38923"/>
    </row>
    <row r="38924" spans="10:11">
      <c r="J38924" s="1"/>
      <c r="K38924"/>
    </row>
    <row r="38925" spans="10:11">
      <c r="J38925" s="1"/>
      <c r="K38925"/>
    </row>
    <row r="38926" spans="10:11">
      <c r="J38926" s="1"/>
      <c r="K38926"/>
    </row>
    <row r="38927" spans="10:11">
      <c r="J38927" s="1"/>
      <c r="K38927"/>
    </row>
    <row r="38928" spans="10:11">
      <c r="J38928" s="1"/>
      <c r="K38928"/>
    </row>
    <row r="38929" spans="10:11">
      <c r="J38929" s="1"/>
      <c r="K38929"/>
    </row>
    <row r="38930" spans="10:11">
      <c r="J38930" s="1"/>
      <c r="K38930"/>
    </row>
    <row r="38931" spans="10:11">
      <c r="J38931" s="1"/>
      <c r="K38931"/>
    </row>
    <row r="38932" spans="10:11">
      <c r="J38932" s="1"/>
      <c r="K38932"/>
    </row>
    <row r="38933" spans="10:11">
      <c r="J38933" s="1"/>
      <c r="K38933"/>
    </row>
    <row r="38934" spans="10:11">
      <c r="J38934" s="1"/>
      <c r="K38934"/>
    </row>
    <row r="38935" spans="10:11">
      <c r="J38935" s="1"/>
      <c r="K38935"/>
    </row>
    <row r="38936" spans="10:11">
      <c r="J38936" s="1"/>
      <c r="K38936"/>
    </row>
    <row r="38937" spans="10:11">
      <c r="J38937" s="1"/>
      <c r="K38937"/>
    </row>
    <row r="38938" spans="10:11">
      <c r="J38938" s="1"/>
      <c r="K38938"/>
    </row>
    <row r="38939" spans="10:11">
      <c r="J38939" s="1"/>
      <c r="K38939"/>
    </row>
    <row r="38940" spans="10:11">
      <c r="J38940" s="1"/>
      <c r="K38940"/>
    </row>
    <row r="38941" spans="10:11">
      <c r="J38941" s="1"/>
      <c r="K38941"/>
    </row>
    <row r="38942" spans="10:11">
      <c r="J38942" s="1"/>
      <c r="K38942"/>
    </row>
    <row r="38943" spans="10:11">
      <c r="J38943" s="1"/>
      <c r="K38943"/>
    </row>
    <row r="38944" spans="10:11">
      <c r="J38944" s="1"/>
      <c r="K38944"/>
    </row>
    <row r="38945" spans="10:11">
      <c r="J38945" s="1"/>
      <c r="K38945"/>
    </row>
    <row r="38946" spans="10:11">
      <c r="J38946" s="1"/>
      <c r="K38946"/>
    </row>
    <row r="38947" spans="10:11">
      <c r="J38947" s="1"/>
      <c r="K38947"/>
    </row>
    <row r="38948" spans="10:11">
      <c r="J38948" s="1"/>
      <c r="K38948"/>
    </row>
    <row r="38949" spans="10:11">
      <c r="J38949" s="1"/>
      <c r="K38949"/>
    </row>
    <row r="38950" spans="10:11">
      <c r="J38950" s="1"/>
      <c r="K38950"/>
    </row>
    <row r="38951" spans="10:11">
      <c r="J38951" s="1"/>
      <c r="K38951"/>
    </row>
    <row r="38952" spans="10:11">
      <c r="J38952" s="1"/>
      <c r="K38952"/>
    </row>
    <row r="38953" spans="10:11">
      <c r="J38953" s="1"/>
      <c r="K38953"/>
    </row>
    <row r="38954" spans="10:11">
      <c r="J38954" s="1"/>
      <c r="K38954"/>
    </row>
    <row r="38955" spans="10:11">
      <c r="J38955" s="1"/>
      <c r="K38955"/>
    </row>
    <row r="38956" spans="10:11">
      <c r="J38956" s="1"/>
      <c r="K38956"/>
    </row>
    <row r="38957" spans="10:11">
      <c r="J38957" s="1"/>
      <c r="K38957"/>
    </row>
    <row r="38958" spans="10:11">
      <c r="J38958" s="1"/>
      <c r="K38958"/>
    </row>
    <row r="38959" spans="10:11">
      <c r="J38959" s="1"/>
      <c r="K38959"/>
    </row>
    <row r="38960" spans="10:11">
      <c r="J38960" s="1"/>
      <c r="K38960"/>
    </row>
    <row r="38961" spans="10:11">
      <c r="J38961" s="1"/>
      <c r="K38961"/>
    </row>
    <row r="38962" spans="10:11">
      <c r="J38962" s="1"/>
      <c r="K38962"/>
    </row>
    <row r="38963" spans="10:11">
      <c r="J38963" s="1"/>
      <c r="K38963"/>
    </row>
    <row r="38964" spans="10:11">
      <c r="J38964" s="1"/>
      <c r="K38964"/>
    </row>
    <row r="38965" spans="10:11">
      <c r="J38965" s="1"/>
      <c r="K38965"/>
    </row>
    <row r="38966" spans="10:11">
      <c r="J38966" s="1"/>
      <c r="K38966"/>
    </row>
    <row r="38967" spans="10:11">
      <c r="J38967" s="1"/>
      <c r="K38967"/>
    </row>
    <row r="38968" spans="10:11">
      <c r="J38968" s="1"/>
      <c r="K38968"/>
    </row>
    <row r="38969" spans="10:11">
      <c r="J38969" s="1"/>
      <c r="K38969"/>
    </row>
    <row r="38970" spans="10:11">
      <c r="J38970" s="1"/>
      <c r="K38970"/>
    </row>
    <row r="38971" spans="10:11">
      <c r="J38971" s="1"/>
      <c r="K38971"/>
    </row>
    <row r="38972" spans="10:11">
      <c r="J38972" s="1"/>
      <c r="K38972"/>
    </row>
    <row r="38973" spans="10:11">
      <c r="J38973" s="1"/>
      <c r="K38973"/>
    </row>
    <row r="38974" spans="10:11">
      <c r="J38974" s="1"/>
      <c r="K38974"/>
    </row>
    <row r="38975" spans="10:11">
      <c r="J38975" s="1"/>
      <c r="K38975"/>
    </row>
    <row r="38976" spans="10:11">
      <c r="J38976" s="1"/>
      <c r="K38976"/>
    </row>
    <row r="38977" spans="10:11">
      <c r="J38977" s="1"/>
      <c r="K38977"/>
    </row>
    <row r="38978" spans="10:11">
      <c r="J38978" s="1"/>
      <c r="K38978"/>
    </row>
    <row r="38979" spans="10:11">
      <c r="J38979" s="1"/>
      <c r="K38979"/>
    </row>
    <row r="38980" spans="10:11">
      <c r="J38980" s="1"/>
      <c r="K38980"/>
    </row>
    <row r="38981" spans="10:11">
      <c r="J38981" s="1"/>
      <c r="K38981"/>
    </row>
    <row r="38982" spans="10:11">
      <c r="J38982" s="1"/>
      <c r="K38982"/>
    </row>
    <row r="38983" spans="10:11">
      <c r="J38983" s="1"/>
      <c r="K38983"/>
    </row>
    <row r="38984" spans="10:11">
      <c r="J38984" s="1"/>
      <c r="K38984"/>
    </row>
    <row r="38985" spans="10:11">
      <c r="J38985" s="1"/>
      <c r="K38985"/>
    </row>
    <row r="38986" spans="10:11">
      <c r="J38986" s="1"/>
      <c r="K38986"/>
    </row>
    <row r="38987" spans="10:11">
      <c r="J38987" s="1"/>
      <c r="K38987"/>
    </row>
    <row r="38988" spans="10:11">
      <c r="J38988" s="1"/>
      <c r="K38988"/>
    </row>
    <row r="38989" spans="10:11">
      <c r="J38989" s="1"/>
      <c r="K38989"/>
    </row>
    <row r="38990" spans="10:11">
      <c r="J38990" s="1"/>
      <c r="K38990"/>
    </row>
    <row r="38991" spans="10:11">
      <c r="J38991" s="1"/>
      <c r="K38991"/>
    </row>
    <row r="38992" spans="10:11">
      <c r="J38992" s="1"/>
      <c r="K38992"/>
    </row>
    <row r="38993" spans="10:11">
      <c r="J38993" s="1"/>
      <c r="K38993"/>
    </row>
    <row r="38994" spans="10:11">
      <c r="J38994" s="1"/>
      <c r="K38994"/>
    </row>
    <row r="38995" spans="10:11">
      <c r="J38995" s="1"/>
      <c r="K38995"/>
    </row>
    <row r="38996" spans="10:11">
      <c r="J38996" s="1"/>
      <c r="K38996"/>
    </row>
    <row r="38997" spans="10:11">
      <c r="J38997" s="1"/>
      <c r="K38997"/>
    </row>
    <row r="38998" spans="10:11">
      <c r="J38998" s="1"/>
      <c r="K38998"/>
    </row>
    <row r="38999" spans="10:11">
      <c r="J38999" s="1"/>
      <c r="K38999"/>
    </row>
    <row r="39000" spans="10:11">
      <c r="J39000" s="1"/>
      <c r="K39000"/>
    </row>
    <row r="39001" spans="10:11">
      <c r="J39001" s="1"/>
      <c r="K39001"/>
    </row>
    <row r="39002" spans="10:11">
      <c r="J39002" s="1"/>
      <c r="K39002"/>
    </row>
    <row r="39003" spans="10:11">
      <c r="J39003" s="1"/>
      <c r="K39003"/>
    </row>
    <row r="39004" spans="10:11">
      <c r="J39004" s="1"/>
      <c r="K39004"/>
    </row>
    <row r="39005" spans="10:11">
      <c r="J39005" s="1"/>
      <c r="K39005"/>
    </row>
    <row r="39006" spans="10:11">
      <c r="J39006" s="1"/>
      <c r="K39006"/>
    </row>
    <row r="39007" spans="10:11">
      <c r="J39007" s="1"/>
      <c r="K39007"/>
    </row>
    <row r="39008" spans="10:11">
      <c r="J39008" s="1"/>
      <c r="K39008"/>
    </row>
    <row r="39009" spans="10:11">
      <c r="J39009" s="1"/>
      <c r="K39009"/>
    </row>
    <row r="39010" spans="10:11">
      <c r="J39010" s="1"/>
      <c r="K39010"/>
    </row>
    <row r="39011" spans="10:11">
      <c r="J39011" s="1"/>
      <c r="K39011"/>
    </row>
    <row r="39012" spans="10:11">
      <c r="J39012" s="1"/>
      <c r="K39012"/>
    </row>
    <row r="39013" spans="10:11">
      <c r="J39013" s="1"/>
      <c r="K39013"/>
    </row>
    <row r="39014" spans="10:11">
      <c r="J39014" s="1"/>
      <c r="K39014"/>
    </row>
    <row r="39015" spans="10:11">
      <c r="J39015" s="1"/>
      <c r="K39015"/>
    </row>
    <row r="39016" spans="10:11">
      <c r="J39016" s="1"/>
      <c r="K39016"/>
    </row>
    <row r="39017" spans="10:11">
      <c r="J39017" s="1"/>
      <c r="K39017"/>
    </row>
    <row r="39018" spans="10:11">
      <c r="J39018" s="1"/>
      <c r="K39018"/>
    </row>
    <row r="39019" spans="10:11">
      <c r="J39019" s="1"/>
      <c r="K39019"/>
    </row>
    <row r="39020" spans="10:11">
      <c r="J39020" s="1"/>
      <c r="K39020"/>
    </row>
    <row r="39021" spans="10:11">
      <c r="J39021" s="1"/>
      <c r="K39021"/>
    </row>
    <row r="39022" spans="10:11">
      <c r="J39022" s="1"/>
      <c r="K39022"/>
    </row>
    <row r="39023" spans="10:11">
      <c r="J39023" s="1"/>
      <c r="K39023"/>
    </row>
    <row r="39024" spans="10:11">
      <c r="J39024" s="1"/>
      <c r="K39024"/>
    </row>
    <row r="39025" spans="10:11">
      <c r="J39025" s="1"/>
      <c r="K39025"/>
    </row>
    <row r="39026" spans="10:11">
      <c r="J39026" s="1"/>
      <c r="K39026"/>
    </row>
    <row r="39027" spans="10:11">
      <c r="J39027" s="1"/>
      <c r="K39027"/>
    </row>
    <row r="39028" spans="10:11">
      <c r="J39028" s="1"/>
      <c r="K39028"/>
    </row>
    <row r="39029" spans="10:11">
      <c r="J39029" s="1"/>
      <c r="K39029"/>
    </row>
    <row r="39030" spans="10:11">
      <c r="J39030" s="1"/>
      <c r="K39030"/>
    </row>
    <row r="39031" spans="10:11">
      <c r="J39031" s="1"/>
      <c r="K39031"/>
    </row>
    <row r="39032" spans="10:11">
      <c r="J39032" s="1"/>
      <c r="K39032"/>
    </row>
    <row r="39033" spans="10:11">
      <c r="J39033" s="1"/>
      <c r="K39033"/>
    </row>
    <row r="39034" spans="10:11">
      <c r="J39034" s="1"/>
      <c r="K39034"/>
    </row>
    <row r="39035" spans="10:11">
      <c r="J39035" s="1"/>
      <c r="K39035"/>
    </row>
    <row r="39036" spans="10:11">
      <c r="J39036" s="1"/>
      <c r="K39036"/>
    </row>
    <row r="39037" spans="10:11">
      <c r="J39037" s="1"/>
      <c r="K39037"/>
    </row>
    <row r="39038" spans="10:11">
      <c r="J39038" s="1"/>
      <c r="K39038"/>
    </row>
    <row r="39039" spans="10:11">
      <c r="J39039" s="1"/>
      <c r="K39039"/>
    </row>
    <row r="39040" spans="10:11">
      <c r="J39040" s="1"/>
      <c r="K39040"/>
    </row>
    <row r="39041" spans="10:11">
      <c r="J39041" s="1"/>
      <c r="K39041"/>
    </row>
    <row r="39042" spans="10:11">
      <c r="J39042" s="1"/>
      <c r="K39042"/>
    </row>
    <row r="39043" spans="10:11">
      <c r="J39043" s="1"/>
      <c r="K39043"/>
    </row>
    <row r="39044" spans="10:11">
      <c r="J39044" s="1"/>
      <c r="K39044"/>
    </row>
    <row r="39045" spans="10:11">
      <c r="J39045" s="1"/>
      <c r="K39045"/>
    </row>
    <row r="39046" spans="10:11">
      <c r="J39046" s="1"/>
      <c r="K39046"/>
    </row>
    <row r="39047" spans="10:11">
      <c r="J39047" s="1"/>
      <c r="K39047"/>
    </row>
    <row r="39048" spans="10:11">
      <c r="J39048" s="1"/>
      <c r="K39048"/>
    </row>
    <row r="39049" spans="10:11">
      <c r="J39049" s="1"/>
      <c r="K39049"/>
    </row>
    <row r="39050" spans="10:11">
      <c r="J39050" s="1"/>
      <c r="K39050"/>
    </row>
    <row r="39051" spans="10:11">
      <c r="J39051" s="1"/>
      <c r="K39051"/>
    </row>
    <row r="39052" spans="10:11">
      <c r="J39052" s="1"/>
      <c r="K39052"/>
    </row>
    <row r="39053" spans="10:11">
      <c r="J39053" s="1"/>
      <c r="K39053"/>
    </row>
    <row r="39054" spans="10:11">
      <c r="J39054" s="1"/>
      <c r="K39054"/>
    </row>
    <row r="39055" spans="10:11">
      <c r="J39055" s="1"/>
      <c r="K39055"/>
    </row>
    <row r="39056" spans="10:11">
      <c r="J39056" s="1"/>
      <c r="K39056"/>
    </row>
    <row r="39057" spans="10:11">
      <c r="J39057" s="1"/>
      <c r="K39057"/>
    </row>
    <row r="39058" spans="10:11">
      <c r="J39058" s="1"/>
      <c r="K39058"/>
    </row>
    <row r="39059" spans="10:11">
      <c r="J39059" s="1"/>
      <c r="K39059"/>
    </row>
    <row r="39060" spans="10:11">
      <c r="J39060" s="1"/>
      <c r="K39060"/>
    </row>
    <row r="39061" spans="10:11">
      <c r="J39061" s="1"/>
      <c r="K39061"/>
    </row>
    <row r="39062" spans="10:11">
      <c r="J39062" s="1"/>
      <c r="K39062"/>
    </row>
    <row r="39063" spans="10:11">
      <c r="J39063" s="1"/>
      <c r="K39063"/>
    </row>
    <row r="39064" spans="10:11">
      <c r="J39064" s="1"/>
      <c r="K39064"/>
    </row>
    <row r="39065" spans="10:11">
      <c r="J39065" s="1"/>
      <c r="K39065"/>
    </row>
    <row r="39066" spans="10:11">
      <c r="J39066" s="1"/>
      <c r="K39066"/>
    </row>
    <row r="39067" spans="10:11">
      <c r="J39067" s="1"/>
      <c r="K39067"/>
    </row>
    <row r="39068" spans="10:11">
      <c r="J39068" s="1"/>
      <c r="K39068"/>
    </row>
    <row r="39069" spans="10:11">
      <c r="J39069" s="1"/>
      <c r="K39069"/>
    </row>
    <row r="39070" spans="10:11">
      <c r="J39070" s="1"/>
      <c r="K39070"/>
    </row>
    <row r="39071" spans="10:11">
      <c r="J39071" s="1"/>
      <c r="K39071"/>
    </row>
    <row r="39072" spans="10:11">
      <c r="J39072" s="1"/>
      <c r="K39072"/>
    </row>
    <row r="39073" spans="10:11">
      <c r="J39073" s="1"/>
      <c r="K39073"/>
    </row>
    <row r="39074" spans="10:11">
      <c r="J39074" s="1"/>
      <c r="K39074"/>
    </row>
    <row r="39075" spans="10:11">
      <c r="J39075" s="1"/>
      <c r="K39075"/>
    </row>
    <row r="39076" spans="10:11">
      <c r="J39076" s="1"/>
      <c r="K39076"/>
    </row>
    <row r="39077" spans="10:11">
      <c r="J39077" s="1"/>
      <c r="K39077"/>
    </row>
    <row r="39078" spans="10:11">
      <c r="J39078" s="1"/>
      <c r="K39078"/>
    </row>
    <row r="39079" spans="10:11">
      <c r="J39079" s="1"/>
      <c r="K39079"/>
    </row>
    <row r="39080" spans="10:11">
      <c r="J39080" s="1"/>
      <c r="K39080"/>
    </row>
    <row r="39081" spans="10:11">
      <c r="J39081" s="1"/>
      <c r="K39081"/>
    </row>
    <row r="39082" spans="10:11">
      <c r="J39082" s="1"/>
      <c r="K39082"/>
    </row>
    <row r="39083" spans="10:11">
      <c r="J39083" s="1"/>
      <c r="K39083"/>
    </row>
    <row r="39084" spans="10:11">
      <c r="J39084" s="1"/>
      <c r="K39084"/>
    </row>
    <row r="39085" spans="10:11">
      <c r="J39085" s="1"/>
      <c r="K39085"/>
    </row>
    <row r="39086" spans="10:11">
      <c r="J39086" s="1"/>
      <c r="K39086"/>
    </row>
    <row r="39087" spans="10:11">
      <c r="J39087" s="1"/>
      <c r="K39087"/>
    </row>
    <row r="39088" spans="10:11">
      <c r="J39088" s="1"/>
      <c r="K39088"/>
    </row>
    <row r="39089" spans="10:11">
      <c r="J39089" s="1"/>
      <c r="K39089"/>
    </row>
    <row r="39090" spans="10:11">
      <c r="J39090" s="1"/>
      <c r="K39090"/>
    </row>
    <row r="39091" spans="10:11">
      <c r="J39091" s="1"/>
      <c r="K39091"/>
    </row>
    <row r="39092" spans="10:11">
      <c r="J39092" s="1"/>
      <c r="K39092"/>
    </row>
    <row r="39093" spans="10:11">
      <c r="J39093" s="1"/>
      <c r="K39093"/>
    </row>
    <row r="39094" spans="10:11">
      <c r="J39094" s="1"/>
      <c r="K39094"/>
    </row>
    <row r="39095" spans="10:11">
      <c r="J39095" s="1"/>
      <c r="K39095"/>
    </row>
    <row r="39096" spans="10:11">
      <c r="J39096" s="1"/>
      <c r="K39096"/>
    </row>
    <row r="39097" spans="10:11">
      <c r="J39097" s="1"/>
      <c r="K39097"/>
    </row>
    <row r="39098" spans="10:11">
      <c r="J39098" s="1"/>
      <c r="K39098"/>
    </row>
    <row r="39099" spans="10:11">
      <c r="J39099" s="1"/>
      <c r="K39099"/>
    </row>
    <row r="39100" spans="10:11">
      <c r="J39100" s="1"/>
      <c r="K39100"/>
    </row>
    <row r="39101" spans="10:11">
      <c r="J39101" s="1"/>
      <c r="K39101"/>
    </row>
    <row r="39102" spans="10:11">
      <c r="J39102" s="1"/>
      <c r="K39102"/>
    </row>
    <row r="39103" spans="10:11">
      <c r="J39103" s="1"/>
      <c r="K39103"/>
    </row>
    <row r="39104" spans="10:11">
      <c r="J39104" s="1"/>
      <c r="K39104"/>
    </row>
    <row r="39105" spans="10:11">
      <c r="J39105" s="1"/>
      <c r="K39105"/>
    </row>
    <row r="39106" spans="10:11">
      <c r="J39106" s="1"/>
      <c r="K39106"/>
    </row>
    <row r="39107" spans="10:11">
      <c r="J39107" s="1"/>
      <c r="K39107"/>
    </row>
    <row r="39108" spans="10:11">
      <c r="J39108" s="1"/>
      <c r="K39108"/>
    </row>
    <row r="39109" spans="10:11">
      <c r="J39109" s="1"/>
      <c r="K39109"/>
    </row>
    <row r="39110" spans="10:11">
      <c r="J39110" s="1"/>
      <c r="K39110"/>
    </row>
    <row r="39111" spans="10:11">
      <c r="J39111" s="1"/>
      <c r="K39111"/>
    </row>
    <row r="39112" spans="10:11">
      <c r="J39112" s="1"/>
      <c r="K39112"/>
    </row>
    <row r="39113" spans="10:11">
      <c r="J39113" s="1"/>
      <c r="K39113"/>
    </row>
    <row r="39114" spans="10:11">
      <c r="J39114" s="1"/>
      <c r="K39114"/>
    </row>
    <row r="39115" spans="10:11">
      <c r="J39115" s="1"/>
      <c r="K39115"/>
    </row>
    <row r="39116" spans="10:11">
      <c r="J39116" s="1"/>
      <c r="K39116"/>
    </row>
    <row r="39117" spans="10:11">
      <c r="J39117" s="1"/>
      <c r="K39117"/>
    </row>
    <row r="39118" spans="10:11">
      <c r="J39118" s="1"/>
      <c r="K39118"/>
    </row>
    <row r="39119" spans="10:11">
      <c r="J39119" s="1"/>
      <c r="K39119"/>
    </row>
    <row r="39120" spans="10:11">
      <c r="J39120" s="1"/>
      <c r="K39120"/>
    </row>
    <row r="39121" spans="10:11">
      <c r="J39121" s="1"/>
      <c r="K39121"/>
    </row>
    <row r="39122" spans="10:11">
      <c r="J39122" s="1"/>
      <c r="K39122"/>
    </row>
    <row r="39123" spans="10:11">
      <c r="J39123" s="1"/>
      <c r="K39123"/>
    </row>
    <row r="39124" spans="10:11">
      <c r="J39124" s="1"/>
      <c r="K39124"/>
    </row>
    <row r="39125" spans="10:11">
      <c r="J39125" s="1"/>
      <c r="K39125"/>
    </row>
    <row r="39126" spans="10:11">
      <c r="J39126" s="1"/>
      <c r="K39126"/>
    </row>
    <row r="39127" spans="10:11">
      <c r="J39127" s="1"/>
      <c r="K39127"/>
    </row>
    <row r="39128" spans="10:11">
      <c r="J39128" s="1"/>
      <c r="K39128"/>
    </row>
    <row r="39129" spans="10:11">
      <c r="J39129" s="1"/>
      <c r="K39129"/>
    </row>
    <row r="39130" spans="10:11">
      <c r="J39130" s="1"/>
      <c r="K39130"/>
    </row>
    <row r="39131" spans="10:11">
      <c r="J39131" s="1"/>
      <c r="K39131"/>
    </row>
    <row r="39132" spans="10:11">
      <c r="J39132" s="1"/>
      <c r="K39132"/>
    </row>
    <row r="39133" spans="10:11">
      <c r="J39133" s="1"/>
      <c r="K39133"/>
    </row>
    <row r="39134" spans="10:11">
      <c r="J39134" s="1"/>
      <c r="K39134"/>
    </row>
    <row r="39135" spans="10:11">
      <c r="J39135" s="1"/>
      <c r="K39135"/>
    </row>
    <row r="39136" spans="10:11">
      <c r="J39136" s="1"/>
      <c r="K39136"/>
    </row>
    <row r="39137" spans="10:11">
      <c r="J39137" s="1"/>
      <c r="K39137"/>
    </row>
    <row r="39138" spans="10:11">
      <c r="J39138" s="1"/>
      <c r="K39138"/>
    </row>
    <row r="39139" spans="10:11">
      <c r="J39139" s="1"/>
      <c r="K39139"/>
    </row>
    <row r="39140" spans="10:11">
      <c r="J39140" s="1"/>
      <c r="K39140"/>
    </row>
    <row r="39141" spans="10:11">
      <c r="J39141" s="1"/>
      <c r="K39141"/>
    </row>
    <row r="39142" spans="10:11">
      <c r="J39142" s="1"/>
      <c r="K39142"/>
    </row>
    <row r="39143" spans="10:11">
      <c r="J39143" s="1"/>
      <c r="K39143"/>
    </row>
    <row r="39144" spans="10:11">
      <c r="J39144" s="1"/>
      <c r="K39144"/>
    </row>
    <row r="39145" spans="10:11">
      <c r="J39145" s="1"/>
      <c r="K39145"/>
    </row>
    <row r="39146" spans="10:11">
      <c r="J39146" s="1"/>
      <c r="K39146"/>
    </row>
    <row r="39147" spans="10:11">
      <c r="J39147" s="1"/>
      <c r="K39147"/>
    </row>
    <row r="39148" spans="10:11">
      <c r="J39148" s="1"/>
      <c r="K39148"/>
    </row>
    <row r="39149" spans="10:11">
      <c r="J39149" s="1"/>
      <c r="K39149"/>
    </row>
    <row r="39150" spans="10:11">
      <c r="J39150" s="1"/>
      <c r="K39150"/>
    </row>
    <row r="39151" spans="10:11">
      <c r="J39151" s="1"/>
      <c r="K39151"/>
    </row>
    <row r="39152" spans="10:11">
      <c r="J39152" s="1"/>
      <c r="K39152"/>
    </row>
    <row r="39153" spans="10:11">
      <c r="J39153" s="1"/>
      <c r="K39153"/>
    </row>
    <row r="39154" spans="10:11">
      <c r="J39154" s="1"/>
      <c r="K39154"/>
    </row>
    <row r="39155" spans="10:11">
      <c r="J39155" s="1"/>
      <c r="K39155"/>
    </row>
    <row r="39156" spans="10:11">
      <c r="J39156" s="1"/>
      <c r="K39156"/>
    </row>
    <row r="39157" spans="10:11">
      <c r="J39157" s="1"/>
      <c r="K39157"/>
    </row>
    <row r="39158" spans="10:11">
      <c r="J39158" s="1"/>
      <c r="K39158"/>
    </row>
    <row r="39159" spans="10:11">
      <c r="J39159" s="1"/>
      <c r="K39159"/>
    </row>
    <row r="39160" spans="10:11">
      <c r="J39160" s="1"/>
      <c r="K39160"/>
    </row>
    <row r="39161" spans="10:11">
      <c r="J39161" s="1"/>
      <c r="K39161"/>
    </row>
    <row r="39162" spans="10:11">
      <c r="J39162" s="1"/>
      <c r="K39162"/>
    </row>
    <row r="39163" spans="10:11">
      <c r="J39163" s="1"/>
      <c r="K39163"/>
    </row>
    <row r="39164" spans="10:11">
      <c r="J39164" s="1"/>
      <c r="K39164"/>
    </row>
    <row r="39165" spans="10:11">
      <c r="J39165" s="1"/>
      <c r="K39165"/>
    </row>
    <row r="39166" spans="10:11">
      <c r="J39166" s="1"/>
      <c r="K39166"/>
    </row>
    <row r="39167" spans="10:11">
      <c r="J39167" s="1"/>
      <c r="K39167"/>
    </row>
    <row r="39168" spans="10:11">
      <c r="J39168" s="1"/>
      <c r="K39168"/>
    </row>
    <row r="39169" spans="10:11">
      <c r="J39169" s="1"/>
      <c r="K39169"/>
    </row>
    <row r="39170" spans="10:11">
      <c r="J39170" s="1"/>
      <c r="K39170"/>
    </row>
    <row r="39171" spans="10:11">
      <c r="J39171" s="1"/>
      <c r="K39171"/>
    </row>
    <row r="39172" spans="10:11">
      <c r="J39172" s="1"/>
      <c r="K39172"/>
    </row>
    <row r="39173" spans="10:11">
      <c r="J39173" s="1"/>
      <c r="K39173"/>
    </row>
    <row r="39174" spans="10:11">
      <c r="J39174" s="1"/>
      <c r="K39174"/>
    </row>
    <row r="39175" spans="10:11">
      <c r="J39175" s="1"/>
      <c r="K39175"/>
    </row>
    <row r="39176" spans="10:11">
      <c r="J39176" s="1"/>
      <c r="K39176"/>
    </row>
    <row r="39177" spans="10:11">
      <c r="J39177" s="1"/>
      <c r="K39177"/>
    </row>
    <row r="39178" spans="10:11">
      <c r="J39178" s="1"/>
      <c r="K39178"/>
    </row>
    <row r="39179" spans="10:11">
      <c r="J39179" s="1"/>
      <c r="K39179"/>
    </row>
    <row r="39180" spans="10:11">
      <c r="J39180" s="1"/>
      <c r="K39180"/>
    </row>
    <row r="39181" spans="10:11">
      <c r="J39181" s="1"/>
      <c r="K39181"/>
    </row>
    <row r="39182" spans="10:11">
      <c r="J39182" s="1"/>
      <c r="K39182"/>
    </row>
    <row r="39183" spans="10:11">
      <c r="J39183" s="1"/>
      <c r="K39183"/>
    </row>
    <row r="39184" spans="10:11">
      <c r="J39184" s="1"/>
      <c r="K39184"/>
    </row>
    <row r="39185" spans="10:11">
      <c r="J39185" s="1"/>
      <c r="K39185"/>
    </row>
    <row r="39186" spans="10:11">
      <c r="J39186" s="1"/>
      <c r="K39186"/>
    </row>
    <row r="39187" spans="10:11">
      <c r="J39187" s="1"/>
      <c r="K39187"/>
    </row>
    <row r="39188" spans="10:11">
      <c r="J39188" s="1"/>
      <c r="K39188"/>
    </row>
    <row r="39189" spans="10:11">
      <c r="J39189" s="1"/>
      <c r="K39189"/>
    </row>
    <row r="39190" spans="10:11">
      <c r="J39190" s="1"/>
      <c r="K39190"/>
    </row>
    <row r="39191" spans="10:11">
      <c r="J39191" s="1"/>
      <c r="K39191"/>
    </row>
    <row r="39192" spans="10:11">
      <c r="J39192" s="1"/>
      <c r="K39192"/>
    </row>
    <row r="39193" spans="10:11">
      <c r="J39193" s="1"/>
      <c r="K39193"/>
    </row>
    <row r="39194" spans="10:11">
      <c r="J39194" s="1"/>
      <c r="K39194"/>
    </row>
    <row r="39195" spans="10:11">
      <c r="J39195" s="1"/>
      <c r="K39195"/>
    </row>
    <row r="39196" spans="10:11">
      <c r="J39196" s="1"/>
      <c r="K39196"/>
    </row>
    <row r="39197" spans="10:11">
      <c r="J39197" s="1"/>
      <c r="K39197"/>
    </row>
    <row r="39198" spans="10:11">
      <c r="J39198" s="1"/>
      <c r="K39198"/>
    </row>
    <row r="39199" spans="10:11">
      <c r="J39199" s="1"/>
      <c r="K39199"/>
    </row>
    <row r="39200" spans="10:11">
      <c r="J39200" s="1"/>
      <c r="K39200"/>
    </row>
    <row r="39201" spans="10:11">
      <c r="J39201" s="1"/>
      <c r="K39201"/>
    </row>
    <row r="39202" spans="10:11">
      <c r="J39202" s="1"/>
      <c r="K39202"/>
    </row>
    <row r="39203" spans="10:11">
      <c r="J39203" s="1"/>
      <c r="K39203"/>
    </row>
    <row r="39204" spans="10:11">
      <c r="J39204" s="1"/>
      <c r="K39204"/>
    </row>
    <row r="39205" spans="10:11">
      <c r="J39205" s="1"/>
      <c r="K39205"/>
    </row>
    <row r="39206" spans="10:11">
      <c r="J39206" s="1"/>
      <c r="K39206"/>
    </row>
    <row r="39207" spans="10:11">
      <c r="J39207" s="1"/>
      <c r="K39207"/>
    </row>
    <row r="39208" spans="10:11">
      <c r="J39208" s="1"/>
      <c r="K39208"/>
    </row>
    <row r="39209" spans="10:11">
      <c r="J39209" s="1"/>
      <c r="K39209"/>
    </row>
    <row r="39210" spans="10:11">
      <c r="J39210" s="1"/>
      <c r="K39210"/>
    </row>
    <row r="39211" spans="10:11">
      <c r="J39211" s="1"/>
      <c r="K39211"/>
    </row>
    <row r="39212" spans="10:11">
      <c r="J39212" s="1"/>
      <c r="K39212"/>
    </row>
    <row r="39213" spans="10:11">
      <c r="J39213" s="1"/>
      <c r="K39213"/>
    </row>
    <row r="39214" spans="10:11">
      <c r="J39214" s="1"/>
      <c r="K39214"/>
    </row>
    <row r="39215" spans="10:11">
      <c r="J39215" s="1"/>
      <c r="K39215"/>
    </row>
    <row r="39216" spans="10:11">
      <c r="J39216" s="1"/>
      <c r="K39216"/>
    </row>
    <row r="39217" spans="10:11">
      <c r="J39217" s="1"/>
      <c r="K39217"/>
    </row>
    <row r="39218" spans="10:11">
      <c r="J39218" s="1"/>
      <c r="K39218"/>
    </row>
    <row r="39219" spans="10:11">
      <c r="J39219" s="1"/>
      <c r="K39219"/>
    </row>
    <row r="39220" spans="10:11">
      <c r="J39220" s="1"/>
      <c r="K39220"/>
    </row>
    <row r="39221" spans="10:11">
      <c r="J39221" s="1"/>
      <c r="K39221"/>
    </row>
    <row r="39222" spans="10:11">
      <c r="J39222" s="1"/>
      <c r="K39222"/>
    </row>
    <row r="39223" spans="10:11">
      <c r="J39223" s="1"/>
      <c r="K39223"/>
    </row>
    <row r="39224" spans="10:11">
      <c r="J39224" s="1"/>
      <c r="K39224"/>
    </row>
    <row r="39225" spans="10:11">
      <c r="J39225" s="1"/>
      <c r="K39225"/>
    </row>
    <row r="39226" spans="10:11">
      <c r="J39226" s="1"/>
      <c r="K39226"/>
    </row>
    <row r="39227" spans="10:11">
      <c r="J39227" s="1"/>
      <c r="K39227"/>
    </row>
    <row r="39228" spans="10:11">
      <c r="J39228" s="1"/>
      <c r="K39228"/>
    </row>
    <row r="39229" spans="10:11">
      <c r="J39229" s="1"/>
      <c r="K39229"/>
    </row>
    <row r="39230" spans="10:11">
      <c r="J39230" s="1"/>
      <c r="K39230"/>
    </row>
    <row r="39231" spans="10:11">
      <c r="J39231" s="1"/>
      <c r="K39231"/>
    </row>
    <row r="39232" spans="10:11">
      <c r="J39232" s="1"/>
      <c r="K39232"/>
    </row>
    <row r="39233" spans="10:11">
      <c r="J39233" s="1"/>
      <c r="K39233"/>
    </row>
    <row r="39234" spans="10:11">
      <c r="J39234" s="1"/>
      <c r="K39234"/>
    </row>
    <row r="39235" spans="10:11">
      <c r="J39235" s="1"/>
      <c r="K39235"/>
    </row>
    <row r="39236" spans="10:11">
      <c r="J39236" s="1"/>
      <c r="K39236"/>
    </row>
    <row r="39237" spans="10:11">
      <c r="J39237" s="1"/>
      <c r="K39237"/>
    </row>
    <row r="39238" spans="10:11">
      <c r="J39238" s="1"/>
      <c r="K39238"/>
    </row>
    <row r="39239" spans="10:11">
      <c r="J39239" s="1"/>
      <c r="K39239"/>
    </row>
    <row r="39240" spans="10:11">
      <c r="J39240" s="1"/>
      <c r="K39240"/>
    </row>
    <row r="39241" spans="10:11">
      <c r="J39241" s="1"/>
      <c r="K39241"/>
    </row>
    <row r="39242" spans="10:11">
      <c r="J39242" s="1"/>
      <c r="K39242"/>
    </row>
    <row r="39243" spans="10:11">
      <c r="J39243" s="1"/>
      <c r="K39243"/>
    </row>
    <row r="39244" spans="10:11">
      <c r="J39244" s="1"/>
      <c r="K39244"/>
    </row>
    <row r="39245" spans="10:11">
      <c r="J39245" s="1"/>
      <c r="K39245"/>
    </row>
    <row r="39246" spans="10:11">
      <c r="J39246" s="1"/>
      <c r="K39246"/>
    </row>
    <row r="39247" spans="10:11">
      <c r="J39247" s="1"/>
      <c r="K39247"/>
    </row>
    <row r="39248" spans="10:11">
      <c r="J39248" s="1"/>
      <c r="K39248"/>
    </row>
    <row r="39249" spans="10:11">
      <c r="J39249" s="1"/>
      <c r="K39249"/>
    </row>
    <row r="39250" spans="10:11">
      <c r="J39250" s="1"/>
      <c r="K39250"/>
    </row>
    <row r="39251" spans="10:11">
      <c r="J39251" s="1"/>
      <c r="K39251"/>
    </row>
    <row r="39252" spans="10:11">
      <c r="J39252" s="1"/>
      <c r="K39252"/>
    </row>
    <row r="39253" spans="10:11">
      <c r="J39253" s="1"/>
      <c r="K39253"/>
    </row>
    <row r="39254" spans="10:11">
      <c r="J39254" s="1"/>
      <c r="K39254"/>
    </row>
    <row r="39255" spans="10:11">
      <c r="J39255" s="1"/>
      <c r="K39255"/>
    </row>
    <row r="39256" spans="10:11">
      <c r="J39256" s="1"/>
      <c r="K39256"/>
    </row>
    <row r="39257" spans="10:11">
      <c r="J39257" s="1"/>
      <c r="K39257"/>
    </row>
    <row r="39258" spans="10:11">
      <c r="J39258" s="1"/>
      <c r="K39258"/>
    </row>
    <row r="39259" spans="10:11">
      <c r="J39259" s="1"/>
      <c r="K39259"/>
    </row>
    <row r="39260" spans="10:11">
      <c r="J39260" s="1"/>
      <c r="K39260"/>
    </row>
    <row r="39261" spans="10:11">
      <c r="J39261" s="1"/>
      <c r="K39261"/>
    </row>
    <row r="39262" spans="10:11">
      <c r="J39262" s="1"/>
      <c r="K39262"/>
    </row>
    <row r="39263" spans="10:11">
      <c r="J39263" s="1"/>
      <c r="K39263"/>
    </row>
    <row r="39264" spans="10:11">
      <c r="J39264" s="1"/>
      <c r="K39264"/>
    </row>
    <row r="39265" spans="10:11">
      <c r="J39265" s="1"/>
      <c r="K39265"/>
    </row>
    <row r="39266" spans="10:11">
      <c r="J39266" s="1"/>
      <c r="K39266"/>
    </row>
    <row r="39267" spans="10:11">
      <c r="J39267" s="1"/>
      <c r="K39267"/>
    </row>
    <row r="39268" spans="10:11">
      <c r="J39268" s="1"/>
      <c r="K39268"/>
    </row>
    <row r="39269" spans="10:11">
      <c r="J39269" s="1"/>
      <c r="K39269"/>
    </row>
    <row r="39270" spans="10:11">
      <c r="J39270" s="1"/>
      <c r="K39270"/>
    </row>
    <row r="39271" spans="10:11">
      <c r="J39271" s="1"/>
      <c r="K39271"/>
    </row>
    <row r="39272" spans="10:11">
      <c r="J39272" s="1"/>
      <c r="K39272"/>
    </row>
    <row r="39273" spans="10:11">
      <c r="J39273" s="1"/>
      <c r="K39273"/>
    </row>
    <row r="39274" spans="10:11">
      <c r="J39274" s="1"/>
      <c r="K39274"/>
    </row>
    <row r="39275" spans="10:11">
      <c r="J39275" s="1"/>
      <c r="K39275"/>
    </row>
    <row r="39276" spans="10:11">
      <c r="J39276" s="1"/>
      <c r="K39276"/>
    </row>
    <row r="39277" spans="10:11">
      <c r="J39277" s="1"/>
      <c r="K39277"/>
    </row>
    <row r="39278" spans="10:11">
      <c r="J39278" s="1"/>
      <c r="K39278"/>
    </row>
    <row r="39279" spans="10:11">
      <c r="J39279" s="1"/>
      <c r="K39279"/>
    </row>
    <row r="39280" spans="10:11">
      <c r="J39280" s="1"/>
      <c r="K39280"/>
    </row>
    <row r="39281" spans="10:11">
      <c r="J39281" s="1"/>
      <c r="K39281"/>
    </row>
    <row r="39282" spans="10:11">
      <c r="J39282" s="1"/>
      <c r="K39282"/>
    </row>
    <row r="39283" spans="10:11">
      <c r="J39283" s="1"/>
      <c r="K39283"/>
    </row>
    <row r="39284" spans="10:11">
      <c r="J39284" s="1"/>
      <c r="K39284"/>
    </row>
    <row r="39285" spans="10:11">
      <c r="J39285" s="1"/>
      <c r="K39285"/>
    </row>
    <row r="39286" spans="10:11">
      <c r="J39286" s="1"/>
      <c r="K39286"/>
    </row>
    <row r="39287" spans="10:11">
      <c r="J39287" s="1"/>
      <c r="K39287"/>
    </row>
    <row r="39288" spans="10:11">
      <c r="J39288" s="1"/>
      <c r="K39288"/>
    </row>
    <row r="39289" spans="10:11">
      <c r="J39289" s="1"/>
      <c r="K39289"/>
    </row>
    <row r="39290" spans="10:11">
      <c r="J39290" s="1"/>
      <c r="K39290"/>
    </row>
    <row r="39291" spans="10:11">
      <c r="J39291" s="1"/>
      <c r="K39291"/>
    </row>
    <row r="39292" spans="10:11">
      <c r="J39292" s="1"/>
      <c r="K39292"/>
    </row>
    <row r="39293" spans="10:11">
      <c r="J39293" s="1"/>
      <c r="K39293"/>
    </row>
    <row r="39294" spans="10:11">
      <c r="J39294" s="1"/>
      <c r="K39294"/>
    </row>
    <row r="39295" spans="10:11">
      <c r="J39295" s="1"/>
      <c r="K39295"/>
    </row>
    <row r="39296" spans="10:11">
      <c r="J39296" s="1"/>
      <c r="K39296"/>
    </row>
    <row r="39297" spans="10:11">
      <c r="J39297" s="1"/>
      <c r="K39297"/>
    </row>
    <row r="39298" spans="10:11">
      <c r="J39298" s="1"/>
      <c r="K39298"/>
    </row>
    <row r="39299" spans="10:11">
      <c r="J39299" s="1"/>
      <c r="K39299"/>
    </row>
    <row r="39300" spans="10:11">
      <c r="J39300" s="1"/>
      <c r="K39300"/>
    </row>
    <row r="39301" spans="10:11">
      <c r="J39301" s="1"/>
      <c r="K39301"/>
    </row>
    <row r="39302" spans="10:11">
      <c r="J39302" s="1"/>
      <c r="K39302"/>
    </row>
    <row r="39303" spans="10:11">
      <c r="J39303" s="1"/>
      <c r="K39303"/>
    </row>
    <row r="39304" spans="10:11">
      <c r="J39304" s="1"/>
      <c r="K39304"/>
    </row>
    <row r="39305" spans="10:11">
      <c r="J39305" s="1"/>
      <c r="K39305"/>
    </row>
    <row r="39306" spans="10:11">
      <c r="J39306" s="1"/>
      <c r="K39306"/>
    </row>
    <row r="39307" spans="10:11">
      <c r="J39307" s="1"/>
      <c r="K39307"/>
    </row>
    <row r="39308" spans="10:11">
      <c r="J39308" s="1"/>
      <c r="K39308"/>
    </row>
    <row r="39309" spans="10:11">
      <c r="J39309" s="1"/>
      <c r="K39309"/>
    </row>
    <row r="39310" spans="10:11">
      <c r="J39310" s="1"/>
      <c r="K39310"/>
    </row>
    <row r="39311" spans="10:11">
      <c r="J39311" s="1"/>
      <c r="K39311"/>
    </row>
    <row r="39312" spans="10:11">
      <c r="J39312" s="1"/>
      <c r="K39312"/>
    </row>
    <row r="39313" spans="10:11">
      <c r="J39313" s="1"/>
      <c r="K39313"/>
    </row>
    <row r="39314" spans="10:11">
      <c r="J39314" s="1"/>
      <c r="K39314"/>
    </row>
    <row r="39315" spans="10:11">
      <c r="J39315" s="1"/>
      <c r="K39315"/>
    </row>
    <row r="39316" spans="10:11">
      <c r="J39316" s="1"/>
      <c r="K39316"/>
    </row>
    <row r="39317" spans="10:11">
      <c r="J39317" s="1"/>
      <c r="K39317"/>
    </row>
    <row r="39318" spans="10:11">
      <c r="J39318" s="1"/>
      <c r="K39318"/>
    </row>
    <row r="39319" spans="10:11">
      <c r="J39319" s="1"/>
      <c r="K39319"/>
    </row>
    <row r="39320" spans="10:11">
      <c r="J39320" s="1"/>
      <c r="K39320"/>
    </row>
    <row r="39321" spans="10:11">
      <c r="J39321" s="1"/>
      <c r="K39321"/>
    </row>
    <row r="39322" spans="10:11">
      <c r="J39322" s="1"/>
      <c r="K39322"/>
    </row>
    <row r="39323" spans="10:11">
      <c r="J39323" s="1"/>
      <c r="K39323"/>
    </row>
    <row r="39324" spans="10:11">
      <c r="J39324" s="1"/>
      <c r="K39324"/>
    </row>
    <row r="39325" spans="10:11">
      <c r="J39325" s="1"/>
      <c r="K39325"/>
    </row>
    <row r="39326" spans="10:11">
      <c r="J39326" s="1"/>
      <c r="K39326"/>
    </row>
    <row r="39327" spans="10:11">
      <c r="J39327" s="1"/>
      <c r="K39327"/>
    </row>
    <row r="39328" spans="10:11">
      <c r="J39328" s="1"/>
      <c r="K39328"/>
    </row>
    <row r="39329" spans="10:11">
      <c r="J39329" s="1"/>
      <c r="K39329"/>
    </row>
    <row r="39330" spans="10:11">
      <c r="J39330" s="1"/>
      <c r="K39330"/>
    </row>
    <row r="39331" spans="10:11">
      <c r="J39331" s="1"/>
      <c r="K39331"/>
    </row>
    <row r="39332" spans="10:11">
      <c r="J39332" s="1"/>
      <c r="K39332"/>
    </row>
    <row r="39333" spans="10:11">
      <c r="J39333" s="1"/>
      <c r="K39333"/>
    </row>
    <row r="39334" spans="10:11">
      <c r="J39334" s="1"/>
      <c r="K39334"/>
    </row>
    <row r="39335" spans="10:11">
      <c r="J39335" s="1"/>
      <c r="K39335"/>
    </row>
    <row r="39336" spans="10:11">
      <c r="J39336" s="1"/>
      <c r="K39336"/>
    </row>
    <row r="39337" spans="10:11">
      <c r="J39337" s="1"/>
      <c r="K39337"/>
    </row>
    <row r="39338" spans="10:11">
      <c r="J39338" s="1"/>
      <c r="K39338"/>
    </row>
    <row r="39339" spans="10:11">
      <c r="J39339" s="1"/>
      <c r="K39339"/>
    </row>
    <row r="39340" spans="10:11">
      <c r="J39340" s="1"/>
      <c r="K39340"/>
    </row>
    <row r="39341" spans="10:11">
      <c r="J39341" s="1"/>
      <c r="K39341"/>
    </row>
    <row r="39342" spans="10:11">
      <c r="J39342" s="1"/>
      <c r="K39342"/>
    </row>
    <row r="39343" spans="10:11">
      <c r="J39343" s="1"/>
      <c r="K39343"/>
    </row>
    <row r="39344" spans="10:11">
      <c r="J39344" s="1"/>
      <c r="K39344"/>
    </row>
    <row r="39345" spans="10:11">
      <c r="J39345" s="1"/>
      <c r="K39345"/>
    </row>
    <row r="39346" spans="10:11">
      <c r="J39346" s="1"/>
      <c r="K39346"/>
    </row>
    <row r="39347" spans="10:11">
      <c r="J39347" s="1"/>
      <c r="K39347"/>
    </row>
    <row r="39348" spans="10:11">
      <c r="J39348" s="1"/>
      <c r="K39348"/>
    </row>
    <row r="39349" spans="10:11">
      <c r="J39349" s="1"/>
      <c r="K39349"/>
    </row>
    <row r="39350" spans="10:11">
      <c r="J39350" s="1"/>
      <c r="K39350"/>
    </row>
    <row r="39351" spans="10:11">
      <c r="J39351" s="1"/>
      <c r="K39351"/>
    </row>
    <row r="39352" spans="10:11">
      <c r="J39352" s="1"/>
      <c r="K39352"/>
    </row>
    <row r="39353" spans="10:11">
      <c r="J39353" s="1"/>
      <c r="K39353"/>
    </row>
    <row r="39354" spans="10:11">
      <c r="J39354" s="1"/>
      <c r="K39354"/>
    </row>
    <row r="39355" spans="10:11">
      <c r="J39355" s="1"/>
      <c r="K39355"/>
    </row>
    <row r="39356" spans="10:11">
      <c r="J39356" s="1"/>
      <c r="K39356"/>
    </row>
    <row r="39357" spans="10:11">
      <c r="J39357" s="1"/>
      <c r="K39357"/>
    </row>
    <row r="39358" spans="10:11">
      <c r="J39358" s="1"/>
      <c r="K39358"/>
    </row>
    <row r="39359" spans="10:11">
      <c r="J39359" s="1"/>
      <c r="K39359"/>
    </row>
    <row r="39360" spans="10:11">
      <c r="J39360" s="1"/>
      <c r="K39360"/>
    </row>
    <row r="39361" spans="10:11">
      <c r="J39361" s="1"/>
      <c r="K39361"/>
    </row>
    <row r="39362" spans="10:11">
      <c r="J39362" s="1"/>
      <c r="K39362"/>
    </row>
    <row r="39363" spans="10:11">
      <c r="J39363" s="1"/>
      <c r="K39363"/>
    </row>
    <row r="39364" spans="10:11">
      <c r="J39364" s="1"/>
      <c r="K39364"/>
    </row>
    <row r="39365" spans="10:11">
      <c r="J39365" s="1"/>
      <c r="K39365"/>
    </row>
    <row r="39366" spans="10:11">
      <c r="J39366" s="1"/>
      <c r="K39366"/>
    </row>
    <row r="39367" spans="10:11">
      <c r="J39367" s="1"/>
      <c r="K39367"/>
    </row>
    <row r="39368" spans="10:11">
      <c r="J39368" s="1"/>
      <c r="K39368"/>
    </row>
    <row r="39369" spans="10:11">
      <c r="J39369" s="1"/>
      <c r="K39369"/>
    </row>
    <row r="39370" spans="10:11">
      <c r="J39370" s="1"/>
      <c r="K39370"/>
    </row>
    <row r="39371" spans="10:11">
      <c r="J39371" s="1"/>
      <c r="K39371"/>
    </row>
    <row r="39372" spans="10:11">
      <c r="J39372" s="1"/>
      <c r="K39372"/>
    </row>
    <row r="39373" spans="10:11">
      <c r="J39373" s="1"/>
      <c r="K39373"/>
    </row>
    <row r="39374" spans="10:11">
      <c r="J39374" s="1"/>
      <c r="K39374"/>
    </row>
    <row r="39375" spans="10:11">
      <c r="J39375" s="1"/>
      <c r="K39375"/>
    </row>
    <row r="39376" spans="10:11">
      <c r="J39376" s="1"/>
      <c r="K39376"/>
    </row>
    <row r="39377" spans="10:11">
      <c r="J39377" s="1"/>
      <c r="K39377"/>
    </row>
    <row r="39378" spans="10:11">
      <c r="J39378" s="1"/>
      <c r="K39378"/>
    </row>
    <row r="39379" spans="10:11">
      <c r="J39379" s="1"/>
      <c r="K39379"/>
    </row>
    <row r="39380" spans="10:11">
      <c r="J39380" s="1"/>
      <c r="K39380"/>
    </row>
    <row r="39381" spans="10:11">
      <c r="J39381" s="1"/>
      <c r="K39381"/>
    </row>
    <row r="39382" spans="10:11">
      <c r="J39382" s="1"/>
      <c r="K39382"/>
    </row>
    <row r="39383" spans="10:11">
      <c r="J39383" s="1"/>
      <c r="K39383"/>
    </row>
    <row r="39384" spans="10:11">
      <c r="J39384" s="1"/>
      <c r="K39384"/>
    </row>
    <row r="39385" spans="10:11">
      <c r="J39385" s="1"/>
      <c r="K39385"/>
    </row>
    <row r="39386" spans="10:11">
      <c r="J39386" s="1"/>
      <c r="K39386"/>
    </row>
    <row r="39387" spans="10:11">
      <c r="J39387" s="1"/>
      <c r="K39387"/>
    </row>
    <row r="39388" spans="10:11">
      <c r="J39388" s="1"/>
      <c r="K39388"/>
    </row>
    <row r="39389" spans="10:11">
      <c r="J39389" s="1"/>
      <c r="K39389"/>
    </row>
    <row r="39390" spans="10:11">
      <c r="J39390" s="1"/>
      <c r="K39390"/>
    </row>
    <row r="39391" spans="10:11">
      <c r="J39391" s="1"/>
      <c r="K39391"/>
    </row>
    <row r="39392" spans="10:11">
      <c r="J39392" s="1"/>
      <c r="K39392"/>
    </row>
    <row r="39393" spans="10:11">
      <c r="J39393" s="1"/>
      <c r="K39393"/>
    </row>
    <row r="39394" spans="10:11">
      <c r="J39394" s="1"/>
      <c r="K39394"/>
    </row>
    <row r="39395" spans="10:11">
      <c r="J39395" s="1"/>
      <c r="K39395"/>
    </row>
    <row r="39396" spans="10:11">
      <c r="J39396" s="1"/>
      <c r="K39396"/>
    </row>
    <row r="39397" spans="10:11">
      <c r="J39397" s="1"/>
      <c r="K39397"/>
    </row>
    <row r="39398" spans="10:11">
      <c r="J39398" s="1"/>
      <c r="K39398"/>
    </row>
    <row r="39399" spans="10:11">
      <c r="J39399" s="1"/>
      <c r="K39399"/>
    </row>
    <row r="39400" spans="10:11">
      <c r="J39400" s="1"/>
      <c r="K39400"/>
    </row>
    <row r="39401" spans="10:11">
      <c r="J39401" s="1"/>
      <c r="K39401"/>
    </row>
    <row r="39402" spans="10:11">
      <c r="J39402" s="1"/>
      <c r="K39402"/>
    </row>
    <row r="39403" spans="10:11">
      <c r="J39403" s="1"/>
      <c r="K39403"/>
    </row>
    <row r="39404" spans="10:11">
      <c r="J39404" s="1"/>
      <c r="K39404"/>
    </row>
    <row r="39405" spans="10:11">
      <c r="J39405" s="1"/>
      <c r="K39405"/>
    </row>
    <row r="39406" spans="10:11">
      <c r="J39406" s="1"/>
      <c r="K39406"/>
    </row>
    <row r="39407" spans="10:11">
      <c r="J39407" s="1"/>
      <c r="K39407"/>
    </row>
    <row r="39408" spans="10:11">
      <c r="J39408" s="1"/>
      <c r="K39408"/>
    </row>
    <row r="39409" spans="10:11">
      <c r="J39409" s="1"/>
      <c r="K39409"/>
    </row>
    <row r="39410" spans="10:11">
      <c r="J39410" s="1"/>
      <c r="K39410"/>
    </row>
    <row r="39411" spans="10:11">
      <c r="J39411" s="1"/>
      <c r="K39411"/>
    </row>
    <row r="39412" spans="10:11">
      <c r="J39412" s="1"/>
      <c r="K39412"/>
    </row>
    <row r="39413" spans="10:11">
      <c r="J39413" s="1"/>
      <c r="K39413"/>
    </row>
    <row r="39414" spans="10:11">
      <c r="J39414" s="1"/>
      <c r="K39414"/>
    </row>
    <row r="39415" spans="10:11">
      <c r="J39415" s="1"/>
      <c r="K39415"/>
    </row>
    <row r="39416" spans="10:11">
      <c r="J39416" s="1"/>
      <c r="K39416"/>
    </row>
    <row r="39417" spans="10:11">
      <c r="J39417" s="1"/>
      <c r="K39417"/>
    </row>
    <row r="39418" spans="10:11">
      <c r="J39418" s="1"/>
      <c r="K39418"/>
    </row>
    <row r="39419" spans="10:11">
      <c r="J39419" s="1"/>
      <c r="K39419"/>
    </row>
    <row r="39420" spans="10:11">
      <c r="J39420" s="1"/>
      <c r="K39420"/>
    </row>
    <row r="39421" spans="10:11">
      <c r="J39421" s="1"/>
      <c r="K39421"/>
    </row>
    <row r="39422" spans="10:11">
      <c r="J39422" s="1"/>
      <c r="K39422"/>
    </row>
    <row r="39423" spans="10:11">
      <c r="J39423" s="1"/>
      <c r="K39423"/>
    </row>
    <row r="39424" spans="10:11">
      <c r="J39424" s="1"/>
      <c r="K39424"/>
    </row>
    <row r="39425" spans="10:11">
      <c r="J39425" s="1"/>
      <c r="K39425"/>
    </row>
    <row r="39426" spans="10:11">
      <c r="J39426" s="1"/>
      <c r="K39426"/>
    </row>
    <row r="39427" spans="10:11">
      <c r="J39427" s="1"/>
      <c r="K39427"/>
    </row>
    <row r="39428" spans="10:11">
      <c r="J39428" s="1"/>
      <c r="K39428"/>
    </row>
    <row r="39429" spans="10:11">
      <c r="J39429" s="1"/>
      <c r="K39429"/>
    </row>
    <row r="39430" spans="10:11">
      <c r="J39430" s="1"/>
      <c r="K39430"/>
    </row>
    <row r="39431" spans="10:11">
      <c r="J39431" s="1"/>
      <c r="K39431"/>
    </row>
    <row r="39432" spans="10:11">
      <c r="J39432" s="1"/>
      <c r="K39432"/>
    </row>
    <row r="39433" spans="10:11">
      <c r="J39433" s="1"/>
      <c r="K39433"/>
    </row>
    <row r="39434" spans="10:11">
      <c r="J39434" s="1"/>
      <c r="K39434"/>
    </row>
    <row r="39435" spans="10:11">
      <c r="J39435" s="1"/>
      <c r="K39435"/>
    </row>
    <row r="39436" spans="10:11">
      <c r="J39436" s="1"/>
      <c r="K39436"/>
    </row>
    <row r="39437" spans="10:11">
      <c r="J39437" s="1"/>
      <c r="K39437"/>
    </row>
    <row r="39438" spans="10:11">
      <c r="J39438" s="1"/>
      <c r="K39438"/>
    </row>
    <row r="39439" spans="10:11">
      <c r="J39439" s="1"/>
      <c r="K39439"/>
    </row>
    <row r="39440" spans="10:11">
      <c r="J39440" s="1"/>
      <c r="K39440"/>
    </row>
    <row r="39441" spans="10:11">
      <c r="J39441" s="1"/>
      <c r="K39441"/>
    </row>
    <row r="39442" spans="10:11">
      <c r="J39442" s="1"/>
      <c r="K39442"/>
    </row>
    <row r="39443" spans="10:11">
      <c r="J39443" s="1"/>
      <c r="K39443"/>
    </row>
    <row r="39444" spans="10:11">
      <c r="J39444" s="1"/>
      <c r="K39444"/>
    </row>
    <row r="39445" spans="10:11">
      <c r="J39445" s="1"/>
      <c r="K39445"/>
    </row>
    <row r="39446" spans="10:11">
      <c r="J39446" s="1"/>
      <c r="K39446"/>
    </row>
    <row r="39447" spans="10:11">
      <c r="J39447" s="1"/>
      <c r="K39447"/>
    </row>
    <row r="39448" spans="10:11">
      <c r="J39448" s="1"/>
      <c r="K39448"/>
    </row>
    <row r="39449" spans="10:11">
      <c r="J39449" s="1"/>
      <c r="K39449"/>
    </row>
    <row r="39450" spans="10:11">
      <c r="J39450" s="1"/>
      <c r="K39450"/>
    </row>
    <row r="39451" spans="10:11">
      <c r="J39451" s="1"/>
      <c r="K39451"/>
    </row>
    <row r="39452" spans="10:11">
      <c r="J39452" s="1"/>
      <c r="K39452"/>
    </row>
    <row r="39453" spans="10:11">
      <c r="J39453" s="1"/>
      <c r="K39453"/>
    </row>
    <row r="39454" spans="10:11">
      <c r="J39454" s="1"/>
      <c r="K39454"/>
    </row>
    <row r="39455" spans="10:11">
      <c r="J39455" s="1"/>
      <c r="K39455"/>
    </row>
    <row r="39456" spans="10:11">
      <c r="J39456" s="1"/>
      <c r="K39456"/>
    </row>
    <row r="39457" spans="10:11">
      <c r="J39457" s="1"/>
      <c r="K39457"/>
    </row>
    <row r="39458" spans="10:11">
      <c r="J39458" s="1"/>
      <c r="K39458"/>
    </row>
    <row r="39459" spans="10:11">
      <c r="J39459" s="1"/>
      <c r="K39459"/>
    </row>
    <row r="39460" spans="10:11">
      <c r="J39460" s="1"/>
      <c r="K39460"/>
    </row>
    <row r="39461" spans="10:11">
      <c r="J39461" s="1"/>
      <c r="K39461"/>
    </row>
    <row r="39462" spans="10:11">
      <c r="J39462" s="1"/>
      <c r="K39462"/>
    </row>
    <row r="39463" spans="10:11">
      <c r="J39463" s="1"/>
      <c r="K39463"/>
    </row>
    <row r="39464" spans="10:11">
      <c r="J39464" s="1"/>
      <c r="K39464"/>
    </row>
    <row r="39465" spans="10:11">
      <c r="J39465" s="1"/>
      <c r="K39465"/>
    </row>
    <row r="39466" spans="10:11">
      <c r="J39466" s="1"/>
      <c r="K39466"/>
    </row>
    <row r="39467" spans="10:11">
      <c r="J39467" s="1"/>
      <c r="K39467"/>
    </row>
    <row r="39468" spans="10:11">
      <c r="J39468" s="1"/>
      <c r="K39468"/>
    </row>
    <row r="39469" spans="10:11">
      <c r="J39469" s="1"/>
      <c r="K39469"/>
    </row>
    <row r="39470" spans="10:11">
      <c r="J39470" s="1"/>
      <c r="K39470"/>
    </row>
    <row r="39471" spans="10:11">
      <c r="J39471" s="1"/>
      <c r="K39471"/>
    </row>
    <row r="39472" spans="10:11">
      <c r="J39472" s="1"/>
      <c r="K39472"/>
    </row>
    <row r="39473" spans="10:11">
      <c r="J39473" s="1"/>
      <c r="K39473"/>
    </row>
    <row r="39474" spans="10:11">
      <c r="J39474" s="1"/>
      <c r="K39474"/>
    </row>
    <row r="39475" spans="10:11">
      <c r="J39475" s="1"/>
      <c r="K39475"/>
    </row>
    <row r="39476" spans="10:11">
      <c r="J39476" s="1"/>
      <c r="K39476"/>
    </row>
    <row r="39477" spans="10:11">
      <c r="J39477" s="1"/>
      <c r="K39477"/>
    </row>
    <row r="39478" spans="10:11">
      <c r="J39478" s="1"/>
      <c r="K39478"/>
    </row>
    <row r="39479" spans="10:11">
      <c r="J39479" s="1"/>
      <c r="K39479"/>
    </row>
    <row r="39480" spans="10:11">
      <c r="J39480" s="1"/>
      <c r="K39480"/>
    </row>
    <row r="39481" spans="10:11">
      <c r="J39481" s="1"/>
      <c r="K39481"/>
    </row>
    <row r="39482" spans="10:11">
      <c r="J39482" s="1"/>
      <c r="K39482"/>
    </row>
    <row r="39483" spans="10:11">
      <c r="J39483" s="1"/>
      <c r="K39483"/>
    </row>
    <row r="39484" spans="10:11">
      <c r="J39484" s="1"/>
      <c r="K39484"/>
    </row>
    <row r="39485" spans="10:11">
      <c r="J39485" s="1"/>
      <c r="K39485"/>
    </row>
    <row r="39486" spans="10:11">
      <c r="J39486" s="1"/>
      <c r="K39486"/>
    </row>
    <row r="39487" spans="10:11">
      <c r="J39487" s="1"/>
      <c r="K39487"/>
    </row>
    <row r="39488" spans="10:11">
      <c r="J39488" s="1"/>
      <c r="K39488"/>
    </row>
    <row r="39489" spans="10:11">
      <c r="J39489" s="1"/>
      <c r="K39489"/>
    </row>
    <row r="39490" spans="10:11">
      <c r="J39490" s="1"/>
      <c r="K39490"/>
    </row>
    <row r="39491" spans="10:11">
      <c r="J39491" s="1"/>
      <c r="K39491"/>
    </row>
    <row r="39492" spans="10:11">
      <c r="J39492" s="1"/>
      <c r="K39492"/>
    </row>
    <row r="39493" spans="10:11">
      <c r="J39493" s="1"/>
      <c r="K39493"/>
    </row>
    <row r="39494" spans="10:11">
      <c r="J39494" s="1"/>
      <c r="K39494"/>
    </row>
    <row r="39495" spans="10:11">
      <c r="J39495" s="1"/>
      <c r="K39495"/>
    </row>
    <row r="39496" spans="10:11">
      <c r="J39496" s="1"/>
      <c r="K39496"/>
    </row>
    <row r="39497" spans="10:11">
      <c r="J39497" s="1"/>
      <c r="K39497"/>
    </row>
    <row r="39498" spans="10:11">
      <c r="J39498" s="1"/>
      <c r="K39498"/>
    </row>
    <row r="39499" spans="10:11">
      <c r="J39499" s="1"/>
      <c r="K39499"/>
    </row>
    <row r="39500" spans="10:11">
      <c r="J39500" s="1"/>
      <c r="K39500"/>
    </row>
    <row r="39501" spans="10:11">
      <c r="J39501" s="1"/>
      <c r="K39501"/>
    </row>
    <row r="39502" spans="10:11">
      <c r="J39502" s="1"/>
      <c r="K39502"/>
    </row>
    <row r="39503" spans="10:11">
      <c r="J39503" s="1"/>
      <c r="K39503"/>
    </row>
    <row r="39504" spans="10:11">
      <c r="J39504" s="1"/>
      <c r="K39504"/>
    </row>
    <row r="39505" spans="10:11">
      <c r="J39505" s="1"/>
      <c r="K39505"/>
    </row>
    <row r="39506" spans="10:11">
      <c r="J39506" s="1"/>
      <c r="K39506"/>
    </row>
    <row r="39507" spans="10:11">
      <c r="J39507" s="1"/>
      <c r="K39507"/>
    </row>
    <row r="39508" spans="10:11">
      <c r="J39508" s="1"/>
      <c r="K39508"/>
    </row>
    <row r="39509" spans="10:11">
      <c r="J39509" s="1"/>
      <c r="K39509"/>
    </row>
    <row r="39510" spans="10:11">
      <c r="J39510" s="1"/>
      <c r="K39510"/>
    </row>
    <row r="39511" spans="10:11">
      <c r="J39511" s="1"/>
      <c r="K39511"/>
    </row>
    <row r="39512" spans="10:11">
      <c r="J39512" s="1"/>
      <c r="K39512"/>
    </row>
    <row r="39513" spans="10:11">
      <c r="J39513" s="1"/>
      <c r="K39513"/>
    </row>
    <row r="39514" spans="10:11">
      <c r="J39514" s="1"/>
      <c r="K39514"/>
    </row>
    <row r="39515" spans="10:11">
      <c r="J39515" s="1"/>
      <c r="K39515"/>
    </row>
    <row r="39516" spans="10:11">
      <c r="J39516" s="1"/>
      <c r="K39516"/>
    </row>
    <row r="39517" spans="10:11">
      <c r="J39517" s="1"/>
      <c r="K39517"/>
    </row>
    <row r="39518" spans="10:11">
      <c r="J39518" s="1"/>
      <c r="K39518"/>
    </row>
    <row r="39519" spans="10:11">
      <c r="J39519" s="1"/>
      <c r="K39519"/>
    </row>
    <row r="39520" spans="10:11">
      <c r="J39520" s="1"/>
      <c r="K39520"/>
    </row>
    <row r="39521" spans="10:11">
      <c r="J39521" s="1"/>
      <c r="K39521"/>
    </row>
    <row r="39522" spans="10:11">
      <c r="J39522" s="1"/>
      <c r="K39522"/>
    </row>
    <row r="39523" spans="10:11">
      <c r="J39523" s="1"/>
      <c r="K39523"/>
    </row>
    <row r="39524" spans="10:11">
      <c r="J39524" s="1"/>
      <c r="K39524"/>
    </row>
    <row r="39525" spans="10:11">
      <c r="J39525" s="1"/>
      <c r="K39525"/>
    </row>
    <row r="39526" spans="10:11">
      <c r="J39526" s="1"/>
      <c r="K39526"/>
    </row>
    <row r="39527" spans="10:11">
      <c r="J39527" s="1"/>
      <c r="K39527"/>
    </row>
    <row r="39528" spans="10:11">
      <c r="J39528" s="1"/>
      <c r="K39528"/>
    </row>
    <row r="39529" spans="10:11">
      <c r="J39529" s="1"/>
      <c r="K39529"/>
    </row>
    <row r="39530" spans="10:11">
      <c r="J39530" s="1"/>
      <c r="K39530"/>
    </row>
    <row r="39531" spans="10:11">
      <c r="J39531" s="1"/>
      <c r="K39531"/>
    </row>
    <row r="39532" spans="10:11">
      <c r="J39532" s="1"/>
      <c r="K39532"/>
    </row>
    <row r="39533" spans="10:11">
      <c r="J39533" s="1"/>
      <c r="K39533"/>
    </row>
    <row r="39534" spans="10:11">
      <c r="J39534" s="1"/>
      <c r="K39534"/>
    </row>
    <row r="39535" spans="10:11">
      <c r="J39535" s="1"/>
      <c r="K39535"/>
    </row>
    <row r="39536" spans="10:11">
      <c r="J39536" s="1"/>
      <c r="K39536"/>
    </row>
    <row r="39537" spans="10:11">
      <c r="J39537" s="1"/>
      <c r="K39537"/>
    </row>
    <row r="39538" spans="10:11">
      <c r="J39538" s="1"/>
      <c r="K39538"/>
    </row>
    <row r="39539" spans="10:11">
      <c r="J39539" s="1"/>
      <c r="K39539"/>
    </row>
    <row r="39540" spans="10:11">
      <c r="J39540" s="1"/>
      <c r="K39540"/>
    </row>
    <row r="39541" spans="10:11">
      <c r="J39541" s="1"/>
      <c r="K39541"/>
    </row>
    <row r="39542" spans="10:11">
      <c r="J39542" s="1"/>
      <c r="K39542"/>
    </row>
    <row r="39543" spans="10:11">
      <c r="J39543" s="1"/>
      <c r="K39543"/>
    </row>
    <row r="39544" spans="10:11">
      <c r="J39544" s="1"/>
      <c r="K39544"/>
    </row>
    <row r="39545" spans="10:11">
      <c r="J39545" s="1"/>
      <c r="K39545"/>
    </row>
    <row r="39546" spans="10:11">
      <c r="J39546" s="1"/>
      <c r="K39546"/>
    </row>
    <row r="39547" spans="10:11">
      <c r="J39547" s="1"/>
      <c r="K39547"/>
    </row>
    <row r="39548" spans="10:11">
      <c r="J39548" s="1"/>
      <c r="K39548"/>
    </row>
    <row r="39549" spans="10:11">
      <c r="J39549" s="1"/>
      <c r="K39549"/>
    </row>
    <row r="39550" spans="10:11">
      <c r="J39550" s="1"/>
      <c r="K39550"/>
    </row>
    <row r="39551" spans="10:11">
      <c r="J39551" s="1"/>
      <c r="K39551"/>
    </row>
    <row r="39552" spans="10:11">
      <c r="J39552" s="1"/>
      <c r="K39552"/>
    </row>
    <row r="39553" spans="10:11">
      <c r="J39553" s="1"/>
      <c r="K39553"/>
    </row>
    <row r="39554" spans="10:11">
      <c r="J39554" s="1"/>
      <c r="K39554"/>
    </row>
    <row r="39555" spans="10:11">
      <c r="J39555" s="1"/>
      <c r="K39555"/>
    </row>
    <row r="39556" spans="10:11">
      <c r="J39556" s="1"/>
      <c r="K39556"/>
    </row>
    <row r="39557" spans="10:11">
      <c r="J39557" s="1"/>
      <c r="K39557"/>
    </row>
    <row r="39558" spans="10:11">
      <c r="J39558" s="1"/>
      <c r="K39558"/>
    </row>
    <row r="39559" spans="10:11">
      <c r="J39559" s="1"/>
      <c r="K39559"/>
    </row>
    <row r="39560" spans="10:11">
      <c r="J39560" s="1"/>
      <c r="K39560"/>
    </row>
    <row r="39561" spans="10:11">
      <c r="J39561" s="1"/>
      <c r="K39561"/>
    </row>
    <row r="39562" spans="10:11">
      <c r="J39562" s="1"/>
      <c r="K39562"/>
    </row>
    <row r="39563" spans="10:11">
      <c r="J39563" s="1"/>
      <c r="K39563"/>
    </row>
    <row r="39564" spans="10:11">
      <c r="J39564" s="1"/>
      <c r="K39564"/>
    </row>
    <row r="39565" spans="10:11">
      <c r="J39565" s="1"/>
      <c r="K39565"/>
    </row>
    <row r="39566" spans="10:11">
      <c r="J39566" s="1"/>
      <c r="K39566"/>
    </row>
    <row r="39567" spans="10:11">
      <c r="J39567" s="1"/>
      <c r="K39567"/>
    </row>
    <row r="39568" spans="10:11">
      <c r="J39568" s="1"/>
      <c r="K39568"/>
    </row>
    <row r="39569" spans="10:11">
      <c r="J39569" s="1"/>
      <c r="K39569"/>
    </row>
    <row r="39570" spans="10:11">
      <c r="J39570" s="1"/>
      <c r="K39570"/>
    </row>
    <row r="39571" spans="10:11">
      <c r="J39571" s="1"/>
      <c r="K39571"/>
    </row>
    <row r="39572" spans="10:11">
      <c r="J39572" s="1"/>
      <c r="K39572"/>
    </row>
    <row r="39573" spans="10:11">
      <c r="J39573" s="1"/>
      <c r="K39573"/>
    </row>
    <row r="39574" spans="10:11">
      <c r="J39574" s="1"/>
      <c r="K39574"/>
    </row>
    <row r="39575" spans="10:11">
      <c r="J39575" s="1"/>
      <c r="K39575"/>
    </row>
    <row r="39576" spans="10:11">
      <c r="J39576" s="1"/>
      <c r="K39576"/>
    </row>
    <row r="39577" spans="10:11">
      <c r="J39577" s="1"/>
      <c r="K39577"/>
    </row>
    <row r="39578" spans="10:11">
      <c r="J39578" s="1"/>
      <c r="K39578"/>
    </row>
    <row r="39579" spans="10:11">
      <c r="J39579" s="1"/>
      <c r="K39579"/>
    </row>
    <row r="39580" spans="10:11">
      <c r="J39580" s="1"/>
      <c r="K39580"/>
    </row>
    <row r="39581" spans="10:11">
      <c r="J39581" s="1"/>
      <c r="K39581"/>
    </row>
    <row r="39582" spans="10:11">
      <c r="J39582" s="1"/>
      <c r="K39582"/>
    </row>
    <row r="39583" spans="10:11">
      <c r="J39583" s="1"/>
      <c r="K39583"/>
    </row>
    <row r="39584" spans="10:11">
      <c r="J39584" s="1"/>
      <c r="K39584"/>
    </row>
    <row r="39585" spans="10:11">
      <c r="J39585" s="1"/>
      <c r="K39585"/>
    </row>
    <row r="39586" spans="10:11">
      <c r="J39586" s="1"/>
      <c r="K39586"/>
    </row>
    <row r="39587" spans="10:11">
      <c r="J39587" s="1"/>
      <c r="K39587"/>
    </row>
    <row r="39588" spans="10:11">
      <c r="J39588" s="1"/>
      <c r="K39588"/>
    </row>
    <row r="39589" spans="10:11">
      <c r="J39589" s="1"/>
      <c r="K39589"/>
    </row>
    <row r="39590" spans="10:11">
      <c r="J39590" s="1"/>
      <c r="K39590"/>
    </row>
    <row r="39591" spans="10:11">
      <c r="J39591" s="1"/>
      <c r="K39591"/>
    </row>
    <row r="39592" spans="10:11">
      <c r="J39592" s="1"/>
      <c r="K39592"/>
    </row>
    <row r="39593" spans="10:11">
      <c r="J39593" s="1"/>
      <c r="K39593"/>
    </row>
    <row r="39594" spans="10:11">
      <c r="J39594" s="1"/>
      <c r="K39594"/>
    </row>
    <row r="39595" spans="10:11">
      <c r="J39595" s="1"/>
      <c r="K39595"/>
    </row>
    <row r="39596" spans="10:11">
      <c r="J39596" s="1"/>
      <c r="K39596"/>
    </row>
    <row r="39597" spans="10:11">
      <c r="J39597" s="1"/>
      <c r="K39597"/>
    </row>
    <row r="39598" spans="10:11">
      <c r="J39598" s="1"/>
      <c r="K39598"/>
    </row>
    <row r="39599" spans="10:11">
      <c r="J39599" s="1"/>
      <c r="K39599"/>
    </row>
    <row r="39600" spans="10:11">
      <c r="J39600" s="1"/>
      <c r="K39600"/>
    </row>
    <row r="39601" spans="10:11">
      <c r="J39601" s="1"/>
      <c r="K39601"/>
    </row>
    <row r="39602" spans="10:11">
      <c r="J39602" s="1"/>
      <c r="K39602"/>
    </row>
    <row r="39603" spans="10:11">
      <c r="J39603" s="1"/>
      <c r="K39603"/>
    </row>
    <row r="39604" spans="10:11">
      <c r="J39604" s="1"/>
      <c r="K39604"/>
    </row>
    <row r="39605" spans="10:11">
      <c r="J39605" s="1"/>
      <c r="K39605"/>
    </row>
    <row r="39606" spans="10:11">
      <c r="J39606" s="1"/>
      <c r="K39606"/>
    </row>
    <row r="39607" spans="10:11">
      <c r="J39607" s="1"/>
      <c r="K39607"/>
    </row>
    <row r="39608" spans="10:11">
      <c r="J39608" s="1"/>
      <c r="K39608"/>
    </row>
    <row r="39609" spans="10:11">
      <c r="J39609" s="1"/>
      <c r="K39609"/>
    </row>
    <row r="39610" spans="10:11">
      <c r="J39610" s="1"/>
      <c r="K39610"/>
    </row>
    <row r="39611" spans="10:11">
      <c r="J39611" s="1"/>
      <c r="K39611"/>
    </row>
    <row r="39612" spans="10:11">
      <c r="J39612" s="1"/>
      <c r="K39612"/>
    </row>
    <row r="39613" spans="10:11">
      <c r="J39613" s="1"/>
      <c r="K39613"/>
    </row>
    <row r="39614" spans="10:11">
      <c r="J39614" s="1"/>
      <c r="K39614"/>
    </row>
    <row r="39615" spans="10:11">
      <c r="J39615" s="1"/>
      <c r="K39615"/>
    </row>
    <row r="39616" spans="10:11">
      <c r="J39616" s="1"/>
      <c r="K39616"/>
    </row>
    <row r="39617" spans="10:11">
      <c r="J39617" s="1"/>
      <c r="K39617"/>
    </row>
    <row r="39618" spans="10:11">
      <c r="J39618" s="1"/>
      <c r="K39618"/>
    </row>
    <row r="39619" spans="10:11">
      <c r="J39619" s="1"/>
      <c r="K39619"/>
    </row>
    <row r="39620" spans="10:11">
      <c r="J39620" s="1"/>
      <c r="K39620"/>
    </row>
    <row r="39621" spans="10:11">
      <c r="J39621" s="1"/>
      <c r="K39621"/>
    </row>
    <row r="39622" spans="10:11">
      <c r="J39622" s="1"/>
      <c r="K39622"/>
    </row>
    <row r="39623" spans="10:11">
      <c r="J39623" s="1"/>
      <c r="K39623"/>
    </row>
    <row r="39624" spans="10:11">
      <c r="J39624" s="1"/>
      <c r="K39624"/>
    </row>
    <row r="39625" spans="10:11">
      <c r="J39625" s="1"/>
      <c r="K39625"/>
    </row>
    <row r="39626" spans="10:11">
      <c r="J39626" s="1"/>
      <c r="K39626"/>
    </row>
    <row r="39627" spans="10:11">
      <c r="J39627" s="1"/>
      <c r="K39627"/>
    </row>
    <row r="39628" spans="10:11">
      <c r="J39628" s="1"/>
      <c r="K39628"/>
    </row>
    <row r="39629" spans="10:11">
      <c r="J39629" s="1"/>
      <c r="K39629"/>
    </row>
    <row r="39630" spans="10:11">
      <c r="J39630" s="1"/>
      <c r="K39630"/>
    </row>
    <row r="39631" spans="10:11">
      <c r="J39631" s="1"/>
      <c r="K39631"/>
    </row>
    <row r="39632" spans="10:11">
      <c r="J39632" s="1"/>
      <c r="K39632"/>
    </row>
    <row r="39633" spans="10:11">
      <c r="J39633" s="1"/>
      <c r="K39633"/>
    </row>
    <row r="39634" spans="10:11">
      <c r="J39634" s="1"/>
      <c r="K39634"/>
    </row>
    <row r="39635" spans="10:11">
      <c r="J39635" s="1"/>
      <c r="K39635"/>
    </row>
    <row r="39636" spans="10:11">
      <c r="J39636" s="1"/>
      <c r="K39636"/>
    </row>
    <row r="39637" spans="10:11">
      <c r="J39637" s="1"/>
      <c r="K39637"/>
    </row>
    <row r="39638" spans="10:11">
      <c r="J39638" s="1"/>
      <c r="K39638"/>
    </row>
    <row r="39639" spans="10:11">
      <c r="J39639" s="1"/>
      <c r="K39639"/>
    </row>
    <row r="39640" spans="10:11">
      <c r="J39640" s="1"/>
      <c r="K39640"/>
    </row>
    <row r="39641" spans="10:11">
      <c r="J39641" s="1"/>
      <c r="K39641"/>
    </row>
    <row r="39642" spans="10:11">
      <c r="J39642" s="1"/>
      <c r="K39642"/>
    </row>
    <row r="39643" spans="10:11">
      <c r="J39643" s="1"/>
      <c r="K39643"/>
    </row>
    <row r="39644" spans="10:11">
      <c r="J39644" s="1"/>
      <c r="K39644"/>
    </row>
    <row r="39645" spans="10:11">
      <c r="J39645" s="1"/>
      <c r="K39645"/>
    </row>
    <row r="39646" spans="10:11">
      <c r="J39646" s="1"/>
      <c r="K39646"/>
    </row>
    <row r="39647" spans="10:11">
      <c r="J39647" s="1"/>
      <c r="K39647"/>
    </row>
    <row r="39648" spans="10:11">
      <c r="J39648" s="1"/>
      <c r="K39648"/>
    </row>
    <row r="39649" spans="10:11">
      <c r="J39649" s="1"/>
      <c r="K39649"/>
    </row>
    <row r="39650" spans="10:11">
      <c r="J39650" s="1"/>
      <c r="K39650"/>
    </row>
    <row r="39651" spans="10:11">
      <c r="J39651" s="1"/>
      <c r="K39651"/>
    </row>
    <row r="39652" spans="10:11">
      <c r="J39652" s="1"/>
      <c r="K39652"/>
    </row>
    <row r="39653" spans="10:11">
      <c r="J39653" s="1"/>
      <c r="K39653"/>
    </row>
    <row r="39654" spans="10:11">
      <c r="J39654" s="1"/>
      <c r="K39654"/>
    </row>
    <row r="39655" spans="10:11">
      <c r="J39655" s="1"/>
      <c r="K39655"/>
    </row>
    <row r="39656" spans="10:11">
      <c r="J39656" s="1"/>
      <c r="K39656"/>
    </row>
    <row r="39657" spans="10:11">
      <c r="J39657" s="1"/>
      <c r="K39657"/>
    </row>
    <row r="39658" spans="10:11">
      <c r="J39658" s="1"/>
      <c r="K39658"/>
    </row>
    <row r="39659" spans="10:11">
      <c r="J39659" s="1"/>
      <c r="K39659"/>
    </row>
    <row r="39660" spans="10:11">
      <c r="J39660" s="1"/>
      <c r="K39660"/>
    </row>
    <row r="39661" spans="10:11">
      <c r="J39661" s="1"/>
      <c r="K39661"/>
    </row>
    <row r="39662" spans="10:11">
      <c r="J39662" s="1"/>
      <c r="K39662"/>
    </row>
    <row r="39663" spans="10:11">
      <c r="J39663" s="1"/>
      <c r="K39663"/>
    </row>
    <row r="39664" spans="10:11">
      <c r="J39664" s="1"/>
      <c r="K39664"/>
    </row>
    <row r="39665" spans="10:11">
      <c r="J39665" s="1"/>
      <c r="K39665"/>
    </row>
    <row r="39666" spans="10:11">
      <c r="J39666" s="1"/>
      <c r="K39666"/>
    </row>
    <row r="39667" spans="10:11">
      <c r="J39667" s="1"/>
      <c r="K39667"/>
    </row>
    <row r="39668" spans="10:11">
      <c r="J39668" s="1"/>
      <c r="K39668"/>
    </row>
    <row r="39669" spans="10:11">
      <c r="J39669" s="1"/>
      <c r="K39669"/>
    </row>
    <row r="39670" spans="10:11">
      <c r="J39670" s="1"/>
      <c r="K39670"/>
    </row>
    <row r="39671" spans="10:11">
      <c r="J39671" s="1"/>
      <c r="K39671"/>
    </row>
    <row r="39672" spans="10:11">
      <c r="J39672" s="1"/>
      <c r="K39672"/>
    </row>
    <row r="39673" spans="10:11">
      <c r="J39673" s="1"/>
      <c r="K39673"/>
    </row>
    <row r="39674" spans="10:11">
      <c r="J39674" s="1"/>
      <c r="K39674"/>
    </row>
    <row r="39675" spans="10:11">
      <c r="J39675" s="1"/>
      <c r="K39675"/>
    </row>
    <row r="39676" spans="10:11">
      <c r="J39676" s="1"/>
      <c r="K39676"/>
    </row>
    <row r="39677" spans="10:11">
      <c r="J39677" s="1"/>
      <c r="K39677"/>
    </row>
    <row r="39678" spans="10:11">
      <c r="J39678" s="1"/>
      <c r="K39678"/>
    </row>
    <row r="39679" spans="10:11">
      <c r="J39679" s="1"/>
      <c r="K39679"/>
    </row>
    <row r="39680" spans="10:11">
      <c r="J39680" s="1"/>
      <c r="K39680"/>
    </row>
    <row r="39681" spans="10:11">
      <c r="J39681" s="1"/>
      <c r="K39681"/>
    </row>
    <row r="39682" spans="10:11">
      <c r="J39682" s="1"/>
      <c r="K39682"/>
    </row>
    <row r="39683" spans="10:11">
      <c r="J39683" s="1"/>
      <c r="K39683"/>
    </row>
    <row r="39684" spans="10:11">
      <c r="J39684" s="1"/>
      <c r="K39684"/>
    </row>
    <row r="39685" spans="10:11">
      <c r="J39685" s="1"/>
      <c r="K39685"/>
    </row>
    <row r="39686" spans="10:11">
      <c r="J39686" s="1"/>
      <c r="K39686"/>
    </row>
    <row r="39687" spans="10:11">
      <c r="J39687" s="1"/>
      <c r="K39687"/>
    </row>
    <row r="39688" spans="10:11">
      <c r="J39688" s="1"/>
      <c r="K39688"/>
    </row>
    <row r="39689" spans="10:11">
      <c r="J39689" s="1"/>
      <c r="K39689"/>
    </row>
    <row r="39690" spans="10:11">
      <c r="J39690" s="1"/>
      <c r="K39690"/>
    </row>
    <row r="39691" spans="10:11">
      <c r="J39691" s="1"/>
      <c r="K39691"/>
    </row>
    <row r="39692" spans="10:11">
      <c r="J39692" s="1"/>
      <c r="K39692"/>
    </row>
    <row r="39693" spans="10:11">
      <c r="J39693" s="1"/>
      <c r="K39693"/>
    </row>
    <row r="39694" spans="10:11">
      <c r="J39694" s="1"/>
      <c r="K39694"/>
    </row>
    <row r="39695" spans="10:11">
      <c r="J39695" s="1"/>
      <c r="K39695"/>
    </row>
    <row r="39696" spans="10:11">
      <c r="J39696" s="1"/>
      <c r="K39696"/>
    </row>
    <row r="39697" spans="10:11">
      <c r="J39697" s="1"/>
      <c r="K39697"/>
    </row>
    <row r="39698" spans="10:11">
      <c r="J39698" s="1"/>
      <c r="K39698"/>
    </row>
    <row r="39699" spans="10:11">
      <c r="J39699" s="1"/>
      <c r="K39699"/>
    </row>
    <row r="39700" spans="10:11">
      <c r="J39700" s="1"/>
      <c r="K39700"/>
    </row>
    <row r="39701" spans="10:11">
      <c r="J39701" s="1"/>
      <c r="K39701"/>
    </row>
    <row r="39702" spans="10:11">
      <c r="J39702" s="1"/>
      <c r="K39702"/>
    </row>
    <row r="39703" spans="10:11">
      <c r="J39703" s="1"/>
      <c r="K39703"/>
    </row>
    <row r="39704" spans="10:11">
      <c r="J39704" s="1"/>
      <c r="K39704"/>
    </row>
    <row r="39705" spans="10:11">
      <c r="J39705" s="1"/>
      <c r="K39705"/>
    </row>
    <row r="39706" spans="10:11">
      <c r="J39706" s="1"/>
      <c r="K39706"/>
    </row>
    <row r="39707" spans="10:11">
      <c r="J39707" s="1"/>
      <c r="K39707"/>
    </row>
    <row r="39708" spans="10:11">
      <c r="J39708" s="1"/>
      <c r="K39708"/>
    </row>
    <row r="39709" spans="10:11">
      <c r="J39709" s="1"/>
      <c r="K39709"/>
    </row>
    <row r="39710" spans="10:11">
      <c r="J39710" s="1"/>
      <c r="K39710"/>
    </row>
    <row r="39711" spans="10:11">
      <c r="J39711" s="1"/>
      <c r="K39711"/>
    </row>
    <row r="39712" spans="10:11">
      <c r="J39712" s="1"/>
      <c r="K39712"/>
    </row>
    <row r="39713" spans="10:11">
      <c r="J39713" s="1"/>
      <c r="K39713"/>
    </row>
    <row r="39714" spans="10:11">
      <c r="J39714" s="1"/>
      <c r="K39714"/>
    </row>
    <row r="39715" spans="10:11">
      <c r="J39715" s="1"/>
      <c r="K39715"/>
    </row>
    <row r="39716" spans="10:11">
      <c r="J39716" s="1"/>
      <c r="K39716"/>
    </row>
    <row r="39717" spans="10:11">
      <c r="J39717" s="1"/>
      <c r="K39717"/>
    </row>
    <row r="39718" spans="10:11">
      <c r="J39718" s="1"/>
      <c r="K39718"/>
    </row>
    <row r="39719" spans="10:11">
      <c r="J39719" s="1"/>
      <c r="K39719"/>
    </row>
    <row r="39720" spans="10:11">
      <c r="J39720" s="1"/>
      <c r="K39720"/>
    </row>
    <row r="39721" spans="10:11">
      <c r="J39721" s="1"/>
      <c r="K39721"/>
    </row>
    <row r="39722" spans="10:11">
      <c r="J39722" s="1"/>
      <c r="K39722"/>
    </row>
    <row r="39723" spans="10:11">
      <c r="J39723" s="1"/>
      <c r="K39723"/>
    </row>
    <row r="39724" spans="10:11">
      <c r="J39724" s="1"/>
      <c r="K39724"/>
    </row>
    <row r="39725" spans="10:11">
      <c r="J39725" s="1"/>
      <c r="K39725"/>
    </row>
    <row r="39726" spans="10:11">
      <c r="J39726" s="1"/>
      <c r="K39726"/>
    </row>
    <row r="39727" spans="10:11">
      <c r="J39727" s="1"/>
      <c r="K39727"/>
    </row>
    <row r="39728" spans="10:11">
      <c r="J39728" s="1"/>
      <c r="K39728"/>
    </row>
    <row r="39729" spans="10:11">
      <c r="J39729" s="1"/>
      <c r="K39729"/>
    </row>
    <row r="39730" spans="10:11">
      <c r="J39730" s="1"/>
      <c r="K39730"/>
    </row>
    <row r="39731" spans="10:11">
      <c r="J39731" s="1"/>
      <c r="K39731"/>
    </row>
    <row r="39732" spans="10:11">
      <c r="J39732" s="1"/>
      <c r="K39732"/>
    </row>
    <row r="39733" spans="10:11">
      <c r="J39733" s="1"/>
      <c r="K39733"/>
    </row>
    <row r="39734" spans="10:11">
      <c r="J39734" s="1"/>
      <c r="K39734"/>
    </row>
    <row r="39735" spans="10:11">
      <c r="J39735" s="1"/>
      <c r="K39735"/>
    </row>
    <row r="39736" spans="10:11">
      <c r="J39736" s="1"/>
      <c r="K39736"/>
    </row>
    <row r="39737" spans="10:11">
      <c r="J39737" s="1"/>
      <c r="K39737"/>
    </row>
    <row r="39738" spans="10:11">
      <c r="J39738" s="1"/>
      <c r="K39738"/>
    </row>
    <row r="39739" spans="10:11">
      <c r="J39739" s="1"/>
      <c r="K39739"/>
    </row>
    <row r="39740" spans="10:11">
      <c r="J39740" s="1"/>
      <c r="K39740"/>
    </row>
    <row r="39741" spans="10:11">
      <c r="J39741" s="1"/>
      <c r="K39741"/>
    </row>
    <row r="39742" spans="10:11">
      <c r="J39742" s="1"/>
      <c r="K39742"/>
    </row>
    <row r="39743" spans="10:11">
      <c r="J39743" s="1"/>
      <c r="K39743"/>
    </row>
    <row r="39744" spans="10:11">
      <c r="J39744" s="1"/>
      <c r="K39744"/>
    </row>
    <row r="39745" spans="10:11">
      <c r="J39745" s="1"/>
      <c r="K39745"/>
    </row>
    <row r="39746" spans="10:11">
      <c r="J39746" s="1"/>
      <c r="K39746"/>
    </row>
    <row r="39747" spans="10:11">
      <c r="J39747" s="1"/>
      <c r="K39747"/>
    </row>
    <row r="39748" spans="10:11">
      <c r="J39748" s="1"/>
      <c r="K39748"/>
    </row>
    <row r="39749" spans="10:11">
      <c r="J39749" s="1"/>
      <c r="K39749"/>
    </row>
    <row r="39750" spans="10:11">
      <c r="J39750" s="1"/>
      <c r="K39750"/>
    </row>
    <row r="39751" spans="10:11">
      <c r="J39751" s="1"/>
      <c r="K39751"/>
    </row>
    <row r="39752" spans="10:11">
      <c r="J39752" s="1"/>
      <c r="K39752"/>
    </row>
    <row r="39753" spans="10:11">
      <c r="J39753" s="1"/>
      <c r="K39753"/>
    </row>
    <row r="39754" spans="10:11">
      <c r="J39754" s="1"/>
      <c r="K39754"/>
    </row>
    <row r="39755" spans="10:11">
      <c r="J39755" s="1"/>
      <c r="K39755"/>
    </row>
    <row r="39756" spans="10:11">
      <c r="J39756" s="1"/>
      <c r="K39756"/>
    </row>
    <row r="39757" spans="10:11">
      <c r="J39757" s="1"/>
      <c r="K39757"/>
    </row>
    <row r="39758" spans="10:11">
      <c r="J39758" s="1"/>
      <c r="K39758"/>
    </row>
    <row r="39759" spans="10:11">
      <c r="J39759" s="1"/>
      <c r="K39759"/>
    </row>
    <row r="39760" spans="10:11">
      <c r="J39760" s="1"/>
      <c r="K39760"/>
    </row>
    <row r="39761" spans="10:11">
      <c r="J39761" s="1"/>
      <c r="K39761"/>
    </row>
    <row r="39762" spans="10:11">
      <c r="J39762" s="1"/>
      <c r="K39762"/>
    </row>
    <row r="39763" spans="10:11">
      <c r="J39763" s="1"/>
      <c r="K39763"/>
    </row>
    <row r="39764" spans="10:11">
      <c r="J39764" s="1"/>
      <c r="K39764"/>
    </row>
    <row r="39765" spans="10:11">
      <c r="J39765" s="1"/>
      <c r="K39765"/>
    </row>
    <row r="39766" spans="10:11">
      <c r="J39766" s="1"/>
      <c r="K39766"/>
    </row>
    <row r="39767" spans="10:11">
      <c r="J39767" s="1"/>
      <c r="K39767"/>
    </row>
    <row r="39768" spans="10:11">
      <c r="J39768" s="1"/>
      <c r="K39768"/>
    </row>
    <row r="39769" spans="10:11">
      <c r="J39769" s="1"/>
      <c r="K39769"/>
    </row>
    <row r="39770" spans="10:11">
      <c r="J39770" s="1"/>
      <c r="K39770"/>
    </row>
    <row r="39771" spans="10:11">
      <c r="J39771" s="1"/>
      <c r="K39771"/>
    </row>
    <row r="39772" spans="10:11">
      <c r="J39772" s="1"/>
      <c r="K39772"/>
    </row>
    <row r="39773" spans="10:11">
      <c r="J39773" s="1"/>
      <c r="K39773"/>
    </row>
    <row r="39774" spans="10:11">
      <c r="J39774" s="1"/>
      <c r="K39774"/>
    </row>
    <row r="39775" spans="10:11">
      <c r="J39775" s="1"/>
      <c r="K39775"/>
    </row>
    <row r="39776" spans="10:11">
      <c r="J39776" s="1"/>
      <c r="K39776"/>
    </row>
    <row r="39777" spans="10:11">
      <c r="J39777" s="1"/>
      <c r="K39777"/>
    </row>
    <row r="39778" spans="10:11">
      <c r="J39778" s="1"/>
      <c r="K39778"/>
    </row>
    <row r="39779" spans="10:11">
      <c r="J39779" s="1"/>
      <c r="K39779"/>
    </row>
    <row r="39780" spans="10:11">
      <c r="J39780" s="1"/>
      <c r="K39780"/>
    </row>
    <row r="39781" spans="10:11">
      <c r="J39781" s="1"/>
      <c r="K39781"/>
    </row>
    <row r="39782" spans="10:11">
      <c r="J39782" s="1"/>
      <c r="K39782"/>
    </row>
    <row r="39783" spans="10:11">
      <c r="J39783" s="1"/>
      <c r="K39783"/>
    </row>
    <row r="39784" spans="10:11">
      <c r="J39784" s="1"/>
      <c r="K39784"/>
    </row>
    <row r="39785" spans="10:11">
      <c r="J39785" s="1"/>
      <c r="K39785"/>
    </row>
    <row r="39786" spans="10:11">
      <c r="J39786" s="1"/>
      <c r="K39786"/>
    </row>
    <row r="39787" spans="10:11">
      <c r="J39787" s="1"/>
      <c r="K39787"/>
    </row>
    <row r="39788" spans="10:11">
      <c r="J39788" s="1"/>
      <c r="K39788"/>
    </row>
    <row r="39789" spans="10:11">
      <c r="J39789" s="1"/>
      <c r="K39789"/>
    </row>
    <row r="39790" spans="10:11">
      <c r="J39790" s="1"/>
      <c r="K39790"/>
    </row>
    <row r="39791" spans="10:11">
      <c r="J39791" s="1"/>
      <c r="K39791"/>
    </row>
    <row r="39792" spans="10:11">
      <c r="J39792" s="1"/>
      <c r="K39792"/>
    </row>
    <row r="39793" spans="10:11">
      <c r="J39793" s="1"/>
      <c r="K39793"/>
    </row>
    <row r="39794" spans="10:11">
      <c r="J39794" s="1"/>
      <c r="K39794"/>
    </row>
    <row r="39795" spans="10:11">
      <c r="J39795" s="1"/>
      <c r="K39795"/>
    </row>
    <row r="39796" spans="10:11">
      <c r="J39796" s="1"/>
      <c r="K39796"/>
    </row>
    <row r="39797" spans="10:11">
      <c r="J39797" s="1"/>
      <c r="K39797"/>
    </row>
    <row r="39798" spans="10:11">
      <c r="J39798" s="1"/>
      <c r="K39798"/>
    </row>
    <row r="39799" spans="10:11">
      <c r="J39799" s="1"/>
      <c r="K39799"/>
    </row>
    <row r="39800" spans="10:11">
      <c r="J39800" s="1"/>
      <c r="K39800"/>
    </row>
    <row r="39801" spans="10:11">
      <c r="J39801" s="1"/>
      <c r="K39801"/>
    </row>
    <row r="39802" spans="10:11">
      <c r="J39802" s="1"/>
      <c r="K39802"/>
    </row>
    <row r="39803" spans="10:11">
      <c r="J39803" s="1"/>
      <c r="K39803"/>
    </row>
    <row r="39804" spans="10:11">
      <c r="J39804" s="1"/>
      <c r="K39804"/>
    </row>
    <row r="39805" spans="10:11">
      <c r="J39805" s="1"/>
      <c r="K39805"/>
    </row>
    <row r="39806" spans="10:11">
      <c r="J39806" s="1"/>
      <c r="K39806"/>
    </row>
    <row r="39807" spans="10:11">
      <c r="J39807" s="1"/>
      <c r="K39807"/>
    </row>
    <row r="39808" spans="10:11">
      <c r="J39808" s="1"/>
      <c r="K39808"/>
    </row>
    <row r="39809" spans="10:11">
      <c r="J39809" s="1"/>
      <c r="K39809"/>
    </row>
    <row r="39810" spans="10:11">
      <c r="J39810" s="1"/>
      <c r="K39810"/>
    </row>
    <row r="39811" spans="10:11">
      <c r="J39811" s="1"/>
      <c r="K39811"/>
    </row>
    <row r="39812" spans="10:11">
      <c r="J39812" s="1"/>
      <c r="K39812"/>
    </row>
    <row r="39813" spans="10:11">
      <c r="J39813" s="1"/>
      <c r="K39813"/>
    </row>
    <row r="39814" spans="10:11">
      <c r="J39814" s="1"/>
      <c r="K39814"/>
    </row>
    <row r="39815" spans="10:11">
      <c r="J39815" s="1"/>
      <c r="K39815"/>
    </row>
    <row r="39816" spans="10:11">
      <c r="J39816" s="1"/>
      <c r="K39816"/>
    </row>
    <row r="39817" spans="10:11">
      <c r="J39817" s="1"/>
      <c r="K39817"/>
    </row>
    <row r="39818" spans="10:11">
      <c r="J39818" s="1"/>
      <c r="K39818"/>
    </row>
    <row r="39819" spans="10:11">
      <c r="J39819" s="1"/>
      <c r="K39819"/>
    </row>
    <row r="39820" spans="10:11">
      <c r="J39820" s="1"/>
      <c r="K39820"/>
    </row>
    <row r="39821" spans="10:11">
      <c r="J39821" s="1"/>
      <c r="K39821"/>
    </row>
    <row r="39822" spans="10:11">
      <c r="J39822" s="1"/>
      <c r="K39822"/>
    </row>
    <row r="39823" spans="10:11">
      <c r="J39823" s="1"/>
      <c r="K39823"/>
    </row>
    <row r="39824" spans="10:11">
      <c r="J39824" s="1"/>
      <c r="K39824"/>
    </row>
    <row r="39825" spans="10:11">
      <c r="J39825" s="1"/>
      <c r="K39825"/>
    </row>
    <row r="39826" spans="10:11">
      <c r="J39826" s="1"/>
      <c r="K39826"/>
    </row>
    <row r="39827" spans="10:11">
      <c r="J39827" s="1"/>
      <c r="K39827"/>
    </row>
    <row r="39828" spans="10:11">
      <c r="J39828" s="1"/>
      <c r="K39828"/>
    </row>
    <row r="39829" spans="10:11">
      <c r="J39829" s="1"/>
      <c r="K39829"/>
    </row>
    <row r="39830" spans="10:11">
      <c r="J39830" s="1"/>
      <c r="K39830"/>
    </row>
    <row r="39831" spans="10:11">
      <c r="J39831" s="1"/>
      <c r="K39831"/>
    </row>
    <row r="39832" spans="10:11">
      <c r="J39832" s="1"/>
      <c r="K39832"/>
    </row>
    <row r="39833" spans="10:11">
      <c r="J39833" s="1"/>
      <c r="K39833"/>
    </row>
    <row r="39834" spans="10:11">
      <c r="J39834" s="1"/>
      <c r="K39834"/>
    </row>
    <row r="39835" spans="10:11">
      <c r="J39835" s="1"/>
      <c r="K39835"/>
    </row>
    <row r="39836" spans="10:11">
      <c r="J39836" s="1"/>
      <c r="K39836"/>
    </row>
    <row r="39837" spans="10:11">
      <c r="J39837" s="1"/>
      <c r="K39837"/>
    </row>
    <row r="39838" spans="10:11">
      <c r="J39838" s="1"/>
      <c r="K39838"/>
    </row>
    <row r="39839" spans="10:11">
      <c r="J39839" s="1"/>
      <c r="K39839"/>
    </row>
    <row r="39840" spans="10:11">
      <c r="J39840" s="1"/>
      <c r="K39840"/>
    </row>
    <row r="39841" spans="10:11">
      <c r="J39841" s="1"/>
      <c r="K39841"/>
    </row>
    <row r="39842" spans="10:11">
      <c r="J39842" s="1"/>
      <c r="K39842"/>
    </row>
    <row r="39843" spans="10:11">
      <c r="J39843" s="1"/>
      <c r="K39843"/>
    </row>
    <row r="39844" spans="10:11">
      <c r="J39844" s="1"/>
      <c r="K39844"/>
    </row>
    <row r="39845" spans="10:11">
      <c r="J39845" s="1"/>
      <c r="K39845"/>
    </row>
    <row r="39846" spans="10:11">
      <c r="J39846" s="1"/>
      <c r="K39846"/>
    </row>
    <row r="39847" spans="10:11">
      <c r="J39847" s="1"/>
      <c r="K39847"/>
    </row>
    <row r="39848" spans="10:11">
      <c r="J39848" s="1"/>
      <c r="K39848"/>
    </row>
    <row r="39849" spans="10:11">
      <c r="J39849" s="1"/>
      <c r="K39849"/>
    </row>
    <row r="39850" spans="10:11">
      <c r="J39850" s="1"/>
      <c r="K39850"/>
    </row>
    <row r="39851" spans="10:11">
      <c r="J39851" s="1"/>
      <c r="K39851"/>
    </row>
    <row r="39852" spans="10:11">
      <c r="J39852" s="1"/>
      <c r="K39852"/>
    </row>
    <row r="39853" spans="10:11">
      <c r="J39853" s="1"/>
      <c r="K39853"/>
    </row>
    <row r="39854" spans="10:11">
      <c r="J39854" s="1"/>
      <c r="K39854"/>
    </row>
    <row r="39855" spans="10:11">
      <c r="J39855" s="1"/>
      <c r="K39855"/>
    </row>
    <row r="39856" spans="10:11">
      <c r="J39856" s="1"/>
      <c r="K39856"/>
    </row>
    <row r="39857" spans="10:11">
      <c r="J39857" s="1"/>
      <c r="K39857"/>
    </row>
    <row r="39858" spans="10:11">
      <c r="J39858" s="1"/>
      <c r="K39858"/>
    </row>
    <row r="39859" spans="10:11">
      <c r="J39859" s="1"/>
      <c r="K39859"/>
    </row>
    <row r="39860" spans="10:11">
      <c r="J39860" s="1"/>
      <c r="K39860"/>
    </row>
    <row r="39861" spans="10:11">
      <c r="J39861" s="1"/>
      <c r="K39861"/>
    </row>
    <row r="39862" spans="10:11">
      <c r="J39862" s="1"/>
      <c r="K39862"/>
    </row>
    <row r="39863" spans="10:11">
      <c r="J39863" s="1"/>
      <c r="K39863"/>
    </row>
    <row r="39864" spans="10:11">
      <c r="J39864" s="1"/>
      <c r="K39864"/>
    </row>
    <row r="39865" spans="10:11">
      <c r="J39865" s="1"/>
      <c r="K39865"/>
    </row>
    <row r="39866" spans="10:11">
      <c r="J39866" s="1"/>
      <c r="K39866"/>
    </row>
    <row r="39867" spans="10:11">
      <c r="J39867" s="1"/>
      <c r="K39867"/>
    </row>
    <row r="39868" spans="10:11">
      <c r="J39868" s="1"/>
      <c r="K39868"/>
    </row>
    <row r="39869" spans="10:11">
      <c r="J39869" s="1"/>
      <c r="K39869"/>
    </row>
    <row r="39870" spans="10:11">
      <c r="J39870" s="1"/>
      <c r="K39870"/>
    </row>
    <row r="39871" spans="10:11">
      <c r="J39871" s="1"/>
      <c r="K39871"/>
    </row>
    <row r="39872" spans="10:11">
      <c r="J39872" s="1"/>
      <c r="K39872"/>
    </row>
    <row r="39873" spans="10:11">
      <c r="J39873" s="1"/>
      <c r="K39873"/>
    </row>
    <row r="39874" spans="10:11">
      <c r="J39874" s="1"/>
      <c r="K39874"/>
    </row>
    <row r="39875" spans="10:11">
      <c r="J39875" s="1"/>
      <c r="K39875"/>
    </row>
    <row r="39876" spans="10:11">
      <c r="J39876" s="1"/>
      <c r="K39876"/>
    </row>
    <row r="39877" spans="10:11">
      <c r="J39877" s="1"/>
      <c r="K39877"/>
    </row>
    <row r="39878" spans="10:11">
      <c r="J39878" s="1"/>
      <c r="K39878"/>
    </row>
    <row r="39879" spans="10:11">
      <c r="J39879" s="1"/>
      <c r="K39879"/>
    </row>
    <row r="39880" spans="10:11">
      <c r="J39880" s="1"/>
      <c r="K39880"/>
    </row>
    <row r="39881" spans="10:11">
      <c r="J39881" s="1"/>
      <c r="K39881"/>
    </row>
    <row r="39882" spans="10:11">
      <c r="J39882" s="1"/>
      <c r="K39882"/>
    </row>
    <row r="39883" spans="10:11">
      <c r="J39883" s="1"/>
      <c r="K39883"/>
    </row>
    <row r="39884" spans="10:11">
      <c r="J39884" s="1"/>
      <c r="K39884"/>
    </row>
    <row r="39885" spans="10:11">
      <c r="J39885" s="1"/>
      <c r="K39885"/>
    </row>
    <row r="39886" spans="10:11">
      <c r="J39886" s="1"/>
      <c r="K39886"/>
    </row>
    <row r="39887" spans="10:11">
      <c r="J39887" s="1"/>
      <c r="K39887"/>
    </row>
    <row r="39888" spans="10:11">
      <c r="J39888" s="1"/>
      <c r="K39888"/>
    </row>
    <row r="39889" spans="10:11">
      <c r="J39889" s="1"/>
      <c r="K39889"/>
    </row>
    <row r="39890" spans="10:11">
      <c r="J39890" s="1"/>
      <c r="K39890"/>
    </row>
    <row r="39891" spans="10:11">
      <c r="J39891" s="1"/>
      <c r="K39891"/>
    </row>
    <row r="39892" spans="10:11">
      <c r="J39892" s="1"/>
      <c r="K39892"/>
    </row>
    <row r="39893" spans="10:11">
      <c r="J39893" s="1"/>
      <c r="K39893"/>
    </row>
    <row r="39894" spans="10:11">
      <c r="J39894" s="1"/>
      <c r="K39894"/>
    </row>
    <row r="39895" spans="10:11">
      <c r="J39895" s="1"/>
      <c r="K39895"/>
    </row>
    <row r="39896" spans="10:11">
      <c r="J39896" s="1"/>
      <c r="K39896"/>
    </row>
    <row r="39897" spans="10:11">
      <c r="J39897" s="1"/>
      <c r="K39897"/>
    </row>
    <row r="39898" spans="10:11">
      <c r="J39898" s="1"/>
      <c r="K39898"/>
    </row>
    <row r="39899" spans="10:11">
      <c r="J39899" s="1"/>
      <c r="K39899"/>
    </row>
    <row r="39900" spans="10:11">
      <c r="J39900" s="1"/>
      <c r="K39900"/>
    </row>
    <row r="39901" spans="10:11">
      <c r="J39901" s="1"/>
      <c r="K39901"/>
    </row>
    <row r="39902" spans="10:11">
      <c r="J39902" s="1"/>
      <c r="K39902"/>
    </row>
    <row r="39903" spans="10:11">
      <c r="J39903" s="1"/>
      <c r="K39903"/>
    </row>
    <row r="39904" spans="10:11">
      <c r="J39904" s="1"/>
      <c r="K39904"/>
    </row>
    <row r="39905" spans="10:11">
      <c r="J39905" s="1"/>
      <c r="K39905"/>
    </row>
    <row r="39906" spans="10:11">
      <c r="J39906" s="1"/>
      <c r="K39906"/>
    </row>
    <row r="39907" spans="10:11">
      <c r="J39907" s="1"/>
      <c r="K39907"/>
    </row>
    <row r="39908" spans="10:11">
      <c r="J39908" s="1"/>
      <c r="K39908"/>
    </row>
    <row r="39909" spans="10:11">
      <c r="J39909" s="1"/>
      <c r="K39909"/>
    </row>
    <row r="39910" spans="10:11">
      <c r="J39910" s="1"/>
      <c r="K39910"/>
    </row>
    <row r="39911" spans="10:11">
      <c r="J39911" s="1"/>
      <c r="K39911"/>
    </row>
    <row r="39912" spans="10:11">
      <c r="J39912" s="1"/>
      <c r="K39912"/>
    </row>
    <row r="39913" spans="10:11">
      <c r="J39913" s="1"/>
      <c r="K39913"/>
    </row>
    <row r="39914" spans="10:11">
      <c r="J39914" s="1"/>
      <c r="K39914"/>
    </row>
    <row r="39915" spans="10:11">
      <c r="J39915" s="1"/>
      <c r="K39915"/>
    </row>
    <row r="39916" spans="10:11">
      <c r="J39916" s="1"/>
      <c r="K39916"/>
    </row>
    <row r="39917" spans="10:11">
      <c r="J39917" s="1"/>
      <c r="K39917"/>
    </row>
    <row r="39918" spans="10:11">
      <c r="J39918" s="1"/>
      <c r="K39918"/>
    </row>
    <row r="39919" spans="10:11">
      <c r="J39919" s="1"/>
      <c r="K39919"/>
    </row>
    <row r="39920" spans="10:11">
      <c r="J39920" s="1"/>
      <c r="K39920"/>
    </row>
    <row r="39921" spans="10:11">
      <c r="J39921" s="1"/>
      <c r="K39921"/>
    </row>
    <row r="39922" spans="10:11">
      <c r="J39922" s="1"/>
      <c r="K39922"/>
    </row>
    <row r="39923" spans="10:11">
      <c r="J39923" s="1"/>
      <c r="K39923"/>
    </row>
    <row r="39924" spans="10:11">
      <c r="J39924" s="1"/>
      <c r="K39924"/>
    </row>
    <row r="39925" spans="10:11">
      <c r="J39925" s="1"/>
      <c r="K39925"/>
    </row>
    <row r="39926" spans="10:11">
      <c r="J39926" s="1"/>
      <c r="K39926"/>
    </row>
    <row r="39927" spans="10:11">
      <c r="J39927" s="1"/>
      <c r="K39927"/>
    </row>
    <row r="39928" spans="10:11">
      <c r="J39928" s="1"/>
      <c r="K39928"/>
    </row>
    <row r="39929" spans="10:11">
      <c r="J39929" s="1"/>
      <c r="K39929"/>
    </row>
    <row r="39930" spans="10:11">
      <c r="J39930" s="1"/>
      <c r="K39930"/>
    </row>
    <row r="39931" spans="10:11">
      <c r="J39931" s="1"/>
      <c r="K39931"/>
    </row>
    <row r="39932" spans="10:11">
      <c r="J39932" s="1"/>
      <c r="K39932"/>
    </row>
    <row r="39933" spans="10:11">
      <c r="J39933" s="1"/>
      <c r="K39933"/>
    </row>
    <row r="39934" spans="10:11">
      <c r="J39934" s="1"/>
      <c r="K39934"/>
    </row>
    <row r="39935" spans="10:11">
      <c r="J39935" s="1"/>
      <c r="K39935"/>
    </row>
    <row r="39936" spans="10:11">
      <c r="J39936" s="1"/>
      <c r="K39936"/>
    </row>
    <row r="39937" spans="10:11">
      <c r="J39937" s="1"/>
      <c r="K39937"/>
    </row>
    <row r="39938" spans="10:11">
      <c r="J39938" s="1"/>
      <c r="K39938"/>
    </row>
    <row r="39939" spans="10:11">
      <c r="J39939" s="1"/>
      <c r="K39939"/>
    </row>
    <row r="39940" spans="10:11">
      <c r="J39940" s="1"/>
      <c r="K39940"/>
    </row>
    <row r="39941" spans="10:11">
      <c r="J39941" s="1"/>
      <c r="K39941"/>
    </row>
    <row r="39942" spans="10:11">
      <c r="J39942" s="1"/>
      <c r="K39942"/>
    </row>
    <row r="39943" spans="10:11">
      <c r="J39943" s="1"/>
      <c r="K39943"/>
    </row>
    <row r="39944" spans="10:11">
      <c r="J39944" s="1"/>
      <c r="K39944"/>
    </row>
    <row r="39945" spans="10:11">
      <c r="J39945" s="1"/>
      <c r="K39945"/>
    </row>
    <row r="39946" spans="10:11">
      <c r="J39946" s="1"/>
      <c r="K39946"/>
    </row>
    <row r="39947" spans="10:11">
      <c r="J39947" s="1"/>
      <c r="K39947"/>
    </row>
    <row r="39948" spans="10:11">
      <c r="J39948" s="1"/>
      <c r="K39948"/>
    </row>
    <row r="39949" spans="10:11">
      <c r="J39949" s="1"/>
      <c r="K39949"/>
    </row>
    <row r="39950" spans="10:11">
      <c r="J39950" s="1"/>
      <c r="K39950"/>
    </row>
    <row r="39951" spans="10:11">
      <c r="J39951" s="1"/>
      <c r="K39951"/>
    </row>
    <row r="39952" spans="10:11">
      <c r="J39952" s="1"/>
      <c r="K39952"/>
    </row>
    <row r="39953" spans="10:11">
      <c r="J39953" s="1"/>
      <c r="K39953"/>
    </row>
    <row r="39954" spans="10:11">
      <c r="J39954" s="1"/>
      <c r="K39954"/>
    </row>
    <row r="39955" spans="10:11">
      <c r="J39955" s="1"/>
      <c r="K39955"/>
    </row>
    <row r="39956" spans="10:11">
      <c r="J39956" s="1"/>
      <c r="K39956"/>
    </row>
    <row r="39957" spans="10:11">
      <c r="J39957" s="1"/>
      <c r="K39957"/>
    </row>
    <row r="39958" spans="10:11">
      <c r="J39958" s="1"/>
      <c r="K39958"/>
    </row>
    <row r="39959" spans="10:11">
      <c r="J39959" s="1"/>
      <c r="K39959"/>
    </row>
    <row r="39960" spans="10:11">
      <c r="J39960" s="1"/>
      <c r="K39960"/>
    </row>
    <row r="39961" spans="10:11">
      <c r="J39961" s="1"/>
      <c r="K39961"/>
    </row>
    <row r="39962" spans="10:11">
      <c r="J39962" s="1"/>
      <c r="K39962"/>
    </row>
    <row r="39963" spans="10:11">
      <c r="J39963" s="1"/>
      <c r="K39963"/>
    </row>
    <row r="39964" spans="10:11">
      <c r="J39964" s="1"/>
      <c r="K39964"/>
    </row>
    <row r="39965" spans="10:11">
      <c r="J39965" s="1"/>
      <c r="K39965"/>
    </row>
    <row r="39966" spans="10:11">
      <c r="J39966" s="1"/>
      <c r="K39966"/>
    </row>
    <row r="39967" spans="10:11">
      <c r="J39967" s="1"/>
      <c r="K39967"/>
    </row>
    <row r="39968" spans="10:11">
      <c r="J39968" s="1"/>
      <c r="K39968"/>
    </row>
    <row r="39969" spans="10:11">
      <c r="J39969" s="1"/>
      <c r="K39969"/>
    </row>
    <row r="39970" spans="10:11">
      <c r="J39970" s="1"/>
      <c r="K39970"/>
    </row>
    <row r="39971" spans="10:11">
      <c r="J39971" s="1"/>
      <c r="K39971"/>
    </row>
    <row r="39972" spans="10:11">
      <c r="J39972" s="1"/>
      <c r="K39972"/>
    </row>
    <row r="39973" spans="10:11">
      <c r="J39973" s="1"/>
      <c r="K39973"/>
    </row>
    <row r="39974" spans="10:11">
      <c r="J39974" s="1"/>
      <c r="K39974"/>
    </row>
    <row r="39975" spans="10:11">
      <c r="J39975" s="1"/>
      <c r="K39975"/>
    </row>
    <row r="39976" spans="10:11">
      <c r="J39976" s="1"/>
      <c r="K39976"/>
    </row>
    <row r="39977" spans="10:11">
      <c r="J39977" s="1"/>
      <c r="K39977"/>
    </row>
    <row r="39978" spans="10:11">
      <c r="J39978" s="1"/>
      <c r="K39978"/>
    </row>
    <row r="39979" spans="10:11">
      <c r="J39979" s="1"/>
      <c r="K39979"/>
    </row>
    <row r="39980" spans="10:11">
      <c r="J39980" s="1"/>
      <c r="K39980"/>
    </row>
    <row r="39981" spans="10:11">
      <c r="J39981" s="1"/>
      <c r="K39981"/>
    </row>
    <row r="39982" spans="10:11">
      <c r="J39982" s="1"/>
      <c r="K39982"/>
    </row>
    <row r="39983" spans="10:11">
      <c r="J39983" s="1"/>
      <c r="K39983"/>
    </row>
    <row r="39984" spans="10:11">
      <c r="J39984" s="1"/>
      <c r="K39984"/>
    </row>
    <row r="39985" spans="10:11">
      <c r="J39985" s="1"/>
      <c r="K39985"/>
    </row>
    <row r="39986" spans="10:11">
      <c r="J39986" s="1"/>
      <c r="K39986"/>
    </row>
    <row r="39987" spans="10:11">
      <c r="J39987" s="1"/>
      <c r="K39987"/>
    </row>
    <row r="39988" spans="10:11">
      <c r="J39988" s="1"/>
      <c r="K39988"/>
    </row>
    <row r="39989" spans="10:11">
      <c r="J39989" s="1"/>
      <c r="K39989"/>
    </row>
    <row r="39990" spans="10:11">
      <c r="J39990" s="1"/>
      <c r="K39990"/>
    </row>
    <row r="39991" spans="10:11">
      <c r="J39991" s="1"/>
      <c r="K39991"/>
    </row>
    <row r="39992" spans="10:11">
      <c r="J39992" s="1"/>
      <c r="K39992"/>
    </row>
    <row r="39993" spans="10:11">
      <c r="J39993" s="1"/>
      <c r="K39993"/>
    </row>
    <row r="39994" spans="10:11">
      <c r="J39994" s="1"/>
      <c r="K39994"/>
    </row>
    <row r="39995" spans="10:11">
      <c r="J39995" s="1"/>
      <c r="K39995"/>
    </row>
    <row r="39996" spans="10:11">
      <c r="J39996" s="1"/>
      <c r="K39996"/>
    </row>
    <row r="39997" spans="10:11">
      <c r="J39997" s="1"/>
      <c r="K39997"/>
    </row>
    <row r="39998" spans="10:11">
      <c r="J39998" s="1"/>
      <c r="K39998"/>
    </row>
    <row r="39999" spans="10:11">
      <c r="J39999" s="1"/>
      <c r="K39999"/>
    </row>
    <row r="40000" spans="10:11">
      <c r="J40000" s="1"/>
      <c r="K40000"/>
    </row>
    <row r="40001" spans="10:11">
      <c r="J40001" s="1"/>
      <c r="K40001"/>
    </row>
    <row r="40002" spans="10:11">
      <c r="J40002" s="1"/>
      <c r="K40002"/>
    </row>
    <row r="40003" spans="10:11">
      <c r="J40003" s="1"/>
      <c r="K40003"/>
    </row>
    <row r="40004" spans="10:11">
      <c r="J40004" s="1"/>
      <c r="K40004"/>
    </row>
    <row r="40005" spans="10:11">
      <c r="J40005" s="1"/>
      <c r="K40005"/>
    </row>
    <row r="40006" spans="10:11">
      <c r="J40006" s="1"/>
      <c r="K40006"/>
    </row>
    <row r="40007" spans="10:11">
      <c r="J40007" s="1"/>
      <c r="K40007"/>
    </row>
    <row r="40008" spans="10:11">
      <c r="J40008" s="1"/>
      <c r="K40008"/>
    </row>
    <row r="40009" spans="10:11">
      <c r="J40009" s="1"/>
      <c r="K40009"/>
    </row>
    <row r="40010" spans="10:11">
      <c r="J40010" s="1"/>
      <c r="K40010"/>
    </row>
    <row r="40011" spans="10:11">
      <c r="J40011" s="1"/>
      <c r="K40011"/>
    </row>
    <row r="40012" spans="10:11">
      <c r="J40012" s="1"/>
      <c r="K40012"/>
    </row>
    <row r="40013" spans="10:11">
      <c r="J40013" s="1"/>
      <c r="K40013"/>
    </row>
    <row r="40014" spans="10:11">
      <c r="J40014" s="1"/>
      <c r="K40014"/>
    </row>
    <row r="40015" spans="10:11">
      <c r="J40015" s="1"/>
      <c r="K40015"/>
    </row>
    <row r="40016" spans="10:11">
      <c r="J40016" s="1"/>
      <c r="K40016"/>
    </row>
    <row r="40017" spans="10:11">
      <c r="J40017" s="1"/>
      <c r="K40017"/>
    </row>
    <row r="40018" spans="10:11">
      <c r="J40018" s="1"/>
      <c r="K40018"/>
    </row>
    <row r="40019" spans="10:11">
      <c r="J40019" s="1"/>
      <c r="K40019"/>
    </row>
    <row r="40020" spans="10:11">
      <c r="J40020" s="1"/>
      <c r="K40020"/>
    </row>
    <row r="40021" spans="10:11">
      <c r="J40021" s="1"/>
      <c r="K40021"/>
    </row>
    <row r="40022" spans="10:11">
      <c r="J40022" s="1"/>
      <c r="K40022"/>
    </row>
    <row r="40023" spans="10:11">
      <c r="J40023" s="1"/>
      <c r="K40023"/>
    </row>
    <row r="40024" spans="10:11">
      <c r="J40024" s="1"/>
      <c r="K40024"/>
    </row>
    <row r="40025" spans="10:11">
      <c r="J40025" s="1"/>
      <c r="K40025"/>
    </row>
    <row r="40026" spans="10:11">
      <c r="J40026" s="1"/>
      <c r="K40026"/>
    </row>
    <row r="40027" spans="10:11">
      <c r="J40027" s="1"/>
      <c r="K40027"/>
    </row>
    <row r="40028" spans="10:11">
      <c r="J40028" s="1"/>
      <c r="K40028"/>
    </row>
    <row r="40029" spans="10:11">
      <c r="J40029" s="1"/>
      <c r="K40029"/>
    </row>
    <row r="40030" spans="10:11">
      <c r="J40030" s="1"/>
      <c r="K40030"/>
    </row>
    <row r="40031" spans="10:11">
      <c r="J40031" s="1"/>
      <c r="K40031"/>
    </row>
    <row r="40032" spans="10:11">
      <c r="J40032" s="1"/>
      <c r="K40032"/>
    </row>
    <row r="40033" spans="10:11">
      <c r="J40033" s="1"/>
      <c r="K40033"/>
    </row>
    <row r="40034" spans="10:11">
      <c r="J40034" s="1"/>
      <c r="K40034"/>
    </row>
    <row r="40035" spans="10:11">
      <c r="J40035" s="1"/>
      <c r="K40035"/>
    </row>
    <row r="40036" spans="10:11">
      <c r="J40036" s="1"/>
      <c r="K40036"/>
    </row>
    <row r="40037" spans="10:11">
      <c r="J40037" s="1"/>
      <c r="K40037"/>
    </row>
    <row r="40038" spans="10:11">
      <c r="J40038" s="1"/>
      <c r="K40038"/>
    </row>
    <row r="40039" spans="10:11">
      <c r="J40039" s="1"/>
      <c r="K40039"/>
    </row>
    <row r="40040" spans="10:11">
      <c r="J40040" s="1"/>
      <c r="K40040"/>
    </row>
    <row r="40041" spans="10:11">
      <c r="J40041" s="1"/>
      <c r="K40041"/>
    </row>
    <row r="40042" spans="10:11">
      <c r="J40042" s="1"/>
      <c r="K40042"/>
    </row>
    <row r="40043" spans="10:11">
      <c r="J40043" s="1"/>
      <c r="K40043"/>
    </row>
    <row r="40044" spans="10:11">
      <c r="J40044" s="1"/>
      <c r="K40044"/>
    </row>
    <row r="40045" spans="10:11">
      <c r="J40045" s="1"/>
      <c r="K40045"/>
    </row>
    <row r="40046" spans="10:11">
      <c r="J40046" s="1"/>
      <c r="K40046"/>
    </row>
    <row r="40047" spans="10:11">
      <c r="J40047" s="1"/>
      <c r="K40047"/>
    </row>
    <row r="40048" spans="10:11">
      <c r="J40048" s="1"/>
      <c r="K40048"/>
    </row>
    <row r="40049" spans="10:11">
      <c r="J40049" s="1"/>
      <c r="K40049"/>
    </row>
    <row r="40050" spans="10:11">
      <c r="J40050" s="1"/>
      <c r="K40050"/>
    </row>
    <row r="40051" spans="10:11">
      <c r="J40051" s="1"/>
      <c r="K40051"/>
    </row>
    <row r="40052" spans="10:11">
      <c r="J40052" s="1"/>
      <c r="K40052"/>
    </row>
    <row r="40053" spans="10:11">
      <c r="J40053" s="1"/>
      <c r="K40053"/>
    </row>
    <row r="40054" spans="10:11">
      <c r="J40054" s="1"/>
      <c r="K40054"/>
    </row>
    <row r="40055" spans="10:11">
      <c r="J40055" s="1"/>
      <c r="K40055"/>
    </row>
    <row r="40056" spans="10:11">
      <c r="J40056" s="1"/>
      <c r="K40056"/>
    </row>
    <row r="40057" spans="10:11">
      <c r="J40057" s="1"/>
      <c r="K40057"/>
    </row>
    <row r="40058" spans="10:11">
      <c r="J40058" s="1"/>
      <c r="K40058"/>
    </row>
    <row r="40059" spans="10:11">
      <c r="J40059" s="1"/>
      <c r="K40059"/>
    </row>
    <row r="40060" spans="10:11">
      <c r="J40060" s="1"/>
      <c r="K40060"/>
    </row>
    <row r="40061" spans="10:11">
      <c r="J40061" s="1"/>
      <c r="K40061"/>
    </row>
    <row r="40062" spans="10:11">
      <c r="J40062" s="1"/>
      <c r="K40062"/>
    </row>
    <row r="40063" spans="10:11">
      <c r="J40063" s="1"/>
      <c r="K40063"/>
    </row>
    <row r="40064" spans="10:11">
      <c r="J40064" s="1"/>
      <c r="K40064"/>
    </row>
    <row r="40065" spans="10:11">
      <c r="J40065" s="1"/>
      <c r="K40065"/>
    </row>
    <row r="40066" spans="10:11">
      <c r="J40066" s="1"/>
      <c r="K40066"/>
    </row>
    <row r="40067" spans="10:11">
      <c r="J40067" s="1"/>
      <c r="K40067"/>
    </row>
    <row r="40068" spans="10:11">
      <c r="J40068" s="1"/>
      <c r="K40068"/>
    </row>
    <row r="40069" spans="10:11">
      <c r="J40069" s="1"/>
      <c r="K40069"/>
    </row>
    <row r="40070" spans="10:11">
      <c r="J40070" s="1"/>
      <c r="K40070"/>
    </row>
    <row r="40071" spans="10:11">
      <c r="J40071" s="1"/>
      <c r="K40071"/>
    </row>
    <row r="40072" spans="10:11">
      <c r="J40072" s="1"/>
      <c r="K40072"/>
    </row>
    <row r="40073" spans="10:11">
      <c r="J40073" s="1"/>
      <c r="K40073"/>
    </row>
    <row r="40074" spans="10:11">
      <c r="J40074" s="1"/>
      <c r="K40074"/>
    </row>
    <row r="40075" spans="10:11">
      <c r="J40075" s="1"/>
      <c r="K40075"/>
    </row>
    <row r="40076" spans="10:11">
      <c r="J40076" s="1"/>
      <c r="K40076"/>
    </row>
    <row r="40077" spans="10:11">
      <c r="J40077" s="1"/>
      <c r="K40077"/>
    </row>
    <row r="40078" spans="10:11">
      <c r="J40078" s="1"/>
      <c r="K40078"/>
    </row>
    <row r="40079" spans="10:11">
      <c r="J40079" s="1"/>
      <c r="K40079"/>
    </row>
    <row r="40080" spans="10:11">
      <c r="J40080" s="1"/>
      <c r="K40080"/>
    </row>
    <row r="40081" spans="10:11">
      <c r="J40081" s="1"/>
      <c r="K40081"/>
    </row>
    <row r="40082" spans="10:11">
      <c r="J40082" s="1"/>
      <c r="K40082"/>
    </row>
    <row r="40083" spans="10:11">
      <c r="J40083" s="1"/>
      <c r="K40083"/>
    </row>
    <row r="40084" spans="10:11">
      <c r="J40084" s="1"/>
      <c r="K40084"/>
    </row>
    <row r="40085" spans="10:11">
      <c r="J40085" s="1"/>
      <c r="K40085"/>
    </row>
    <row r="40086" spans="10:11">
      <c r="J40086" s="1"/>
      <c r="K40086"/>
    </row>
    <row r="40087" spans="10:11">
      <c r="J40087" s="1"/>
      <c r="K40087"/>
    </row>
    <row r="40088" spans="10:11">
      <c r="J40088" s="1"/>
      <c r="K40088"/>
    </row>
    <row r="40089" spans="10:11">
      <c r="J40089" s="1"/>
      <c r="K40089"/>
    </row>
    <row r="40090" spans="10:11">
      <c r="J40090" s="1"/>
      <c r="K40090"/>
    </row>
    <row r="40091" spans="10:11">
      <c r="J40091" s="1"/>
      <c r="K40091"/>
    </row>
    <row r="40092" spans="10:11">
      <c r="J40092" s="1"/>
      <c r="K40092"/>
    </row>
    <row r="40093" spans="10:11">
      <c r="J40093" s="1"/>
      <c r="K40093"/>
    </row>
    <row r="40094" spans="10:11">
      <c r="J40094" s="1"/>
      <c r="K40094"/>
    </row>
    <row r="40095" spans="10:11">
      <c r="J40095" s="1"/>
      <c r="K40095"/>
    </row>
    <row r="40096" spans="10:11">
      <c r="J40096" s="1"/>
      <c r="K40096"/>
    </row>
    <row r="40097" spans="10:11">
      <c r="J40097" s="1"/>
      <c r="K40097"/>
    </row>
    <row r="40098" spans="10:11">
      <c r="J40098" s="1"/>
      <c r="K40098"/>
    </row>
    <row r="40099" spans="10:11">
      <c r="J40099" s="1"/>
      <c r="K40099"/>
    </row>
    <row r="40100" spans="10:11">
      <c r="J40100" s="1"/>
      <c r="K40100"/>
    </row>
    <row r="40101" spans="10:11">
      <c r="J40101" s="1"/>
      <c r="K40101"/>
    </row>
    <row r="40102" spans="10:11">
      <c r="J40102" s="1"/>
      <c r="K40102"/>
    </row>
    <row r="40103" spans="10:11">
      <c r="J40103" s="1"/>
      <c r="K40103"/>
    </row>
    <row r="40104" spans="10:11">
      <c r="J40104" s="1"/>
      <c r="K40104"/>
    </row>
    <row r="40105" spans="10:11">
      <c r="J40105" s="1"/>
      <c r="K40105"/>
    </row>
    <row r="40106" spans="10:11">
      <c r="J40106" s="1"/>
      <c r="K40106"/>
    </row>
    <row r="40107" spans="10:11">
      <c r="J40107" s="1"/>
      <c r="K40107"/>
    </row>
    <row r="40108" spans="10:11">
      <c r="J40108" s="1"/>
      <c r="K40108"/>
    </row>
    <row r="40109" spans="10:11">
      <c r="J40109" s="1"/>
      <c r="K40109"/>
    </row>
    <row r="40110" spans="10:11">
      <c r="J40110" s="1"/>
      <c r="K40110"/>
    </row>
    <row r="40111" spans="10:11">
      <c r="J40111" s="1"/>
      <c r="K40111"/>
    </row>
    <row r="40112" spans="10:11">
      <c r="J40112" s="1"/>
      <c r="K40112"/>
    </row>
    <row r="40113" spans="10:11">
      <c r="J40113" s="1"/>
      <c r="K40113"/>
    </row>
    <row r="40114" spans="10:11">
      <c r="J40114" s="1"/>
      <c r="K40114"/>
    </row>
    <row r="40115" spans="10:11">
      <c r="J40115" s="1"/>
      <c r="K40115"/>
    </row>
    <row r="40116" spans="10:11">
      <c r="J40116" s="1"/>
      <c r="K40116"/>
    </row>
    <row r="40117" spans="10:11">
      <c r="J40117" s="1"/>
      <c r="K40117"/>
    </row>
    <row r="40118" spans="10:11">
      <c r="J40118" s="1"/>
      <c r="K40118"/>
    </row>
    <row r="40119" spans="10:11">
      <c r="J40119" s="1"/>
      <c r="K40119"/>
    </row>
    <row r="40120" spans="10:11">
      <c r="J40120" s="1"/>
      <c r="K40120"/>
    </row>
    <row r="40121" spans="10:11">
      <c r="J40121" s="1"/>
      <c r="K40121"/>
    </row>
    <row r="40122" spans="10:11">
      <c r="J40122" s="1"/>
      <c r="K40122"/>
    </row>
    <row r="40123" spans="10:11">
      <c r="J40123" s="1"/>
      <c r="K40123"/>
    </row>
    <row r="40124" spans="10:11">
      <c r="J40124" s="1"/>
      <c r="K40124"/>
    </row>
    <row r="40125" spans="10:11">
      <c r="J40125" s="1"/>
      <c r="K40125"/>
    </row>
    <row r="40126" spans="10:11">
      <c r="J40126" s="1"/>
      <c r="K40126"/>
    </row>
    <row r="40127" spans="10:11">
      <c r="J40127" s="1"/>
      <c r="K40127"/>
    </row>
    <row r="40128" spans="10:11">
      <c r="J40128" s="1"/>
      <c r="K40128"/>
    </row>
    <row r="40129" spans="10:11">
      <c r="J40129" s="1"/>
      <c r="K40129"/>
    </row>
    <row r="40130" spans="10:11">
      <c r="J40130" s="1"/>
      <c r="K40130"/>
    </row>
    <row r="40131" spans="10:11">
      <c r="J40131" s="1"/>
      <c r="K40131"/>
    </row>
    <row r="40132" spans="10:11">
      <c r="J40132" s="1"/>
      <c r="K40132"/>
    </row>
    <row r="40133" spans="10:11">
      <c r="J40133" s="1"/>
      <c r="K40133"/>
    </row>
    <row r="40134" spans="10:11">
      <c r="J40134" s="1"/>
      <c r="K40134"/>
    </row>
    <row r="40135" spans="10:11">
      <c r="J40135" s="1"/>
      <c r="K40135"/>
    </row>
    <row r="40136" spans="10:11">
      <c r="J40136" s="1"/>
      <c r="K40136"/>
    </row>
    <row r="40137" spans="10:11">
      <c r="J40137" s="1"/>
      <c r="K40137"/>
    </row>
    <row r="40138" spans="10:11">
      <c r="J40138" s="1"/>
      <c r="K40138"/>
    </row>
    <row r="40139" spans="10:11">
      <c r="J40139" s="1"/>
      <c r="K40139"/>
    </row>
    <row r="40140" spans="10:11">
      <c r="J40140" s="1"/>
      <c r="K40140"/>
    </row>
    <row r="40141" spans="10:11">
      <c r="J40141" s="1"/>
      <c r="K40141"/>
    </row>
    <row r="40142" spans="10:11">
      <c r="J40142" s="1"/>
      <c r="K40142"/>
    </row>
    <row r="40143" spans="10:11">
      <c r="J40143" s="1"/>
      <c r="K40143"/>
    </row>
    <row r="40144" spans="10:11">
      <c r="J40144" s="1"/>
      <c r="K40144"/>
    </row>
    <row r="40145" spans="10:11">
      <c r="J40145" s="1"/>
      <c r="K40145"/>
    </row>
    <row r="40146" spans="10:11">
      <c r="J40146" s="1"/>
      <c r="K40146"/>
    </row>
    <row r="40147" spans="10:11">
      <c r="J40147" s="1"/>
      <c r="K40147"/>
    </row>
    <row r="40148" spans="10:11">
      <c r="J40148" s="1"/>
      <c r="K40148"/>
    </row>
    <row r="40149" spans="10:11">
      <c r="J40149" s="1"/>
      <c r="K40149"/>
    </row>
    <row r="40150" spans="10:11">
      <c r="J40150" s="1"/>
      <c r="K40150"/>
    </row>
    <row r="40151" spans="10:11">
      <c r="J40151" s="1"/>
      <c r="K40151"/>
    </row>
    <row r="40152" spans="10:11">
      <c r="J40152" s="1"/>
      <c r="K40152"/>
    </row>
    <row r="40153" spans="10:11">
      <c r="J40153" s="1"/>
      <c r="K40153"/>
    </row>
    <row r="40154" spans="10:11">
      <c r="J40154" s="1"/>
      <c r="K40154"/>
    </row>
    <row r="40155" spans="10:11">
      <c r="J40155" s="1"/>
      <c r="K40155"/>
    </row>
    <row r="40156" spans="10:11">
      <c r="J40156" s="1"/>
      <c r="K40156"/>
    </row>
    <row r="40157" spans="10:11">
      <c r="J40157" s="1"/>
      <c r="K40157"/>
    </row>
    <row r="40158" spans="10:11">
      <c r="J40158" s="1"/>
      <c r="K40158"/>
    </row>
    <row r="40159" spans="10:11">
      <c r="J40159" s="1"/>
      <c r="K40159"/>
    </row>
    <row r="40160" spans="10:11">
      <c r="J40160" s="1"/>
      <c r="K40160"/>
    </row>
    <row r="40161" spans="10:11">
      <c r="J40161" s="1"/>
      <c r="K40161"/>
    </row>
    <row r="40162" spans="10:11">
      <c r="J40162" s="1"/>
      <c r="K40162"/>
    </row>
    <row r="40163" spans="10:11">
      <c r="J40163" s="1"/>
      <c r="K40163"/>
    </row>
    <row r="40164" spans="10:11">
      <c r="J40164" s="1"/>
      <c r="K40164"/>
    </row>
    <row r="40165" spans="10:11">
      <c r="J40165" s="1"/>
      <c r="K40165"/>
    </row>
    <row r="40166" spans="10:11">
      <c r="J40166" s="1"/>
      <c r="K40166"/>
    </row>
    <row r="40167" spans="10:11">
      <c r="J40167" s="1"/>
      <c r="K40167"/>
    </row>
    <row r="40168" spans="10:11">
      <c r="J40168" s="1"/>
      <c r="K40168"/>
    </row>
    <row r="40169" spans="10:11">
      <c r="J40169" s="1"/>
      <c r="K40169"/>
    </row>
    <row r="40170" spans="10:11">
      <c r="J40170" s="1"/>
      <c r="K40170"/>
    </row>
    <row r="40171" spans="10:11">
      <c r="J40171" s="1"/>
      <c r="K40171"/>
    </row>
    <row r="40172" spans="10:11">
      <c r="J40172" s="1"/>
      <c r="K40172"/>
    </row>
    <row r="40173" spans="10:11">
      <c r="J40173" s="1"/>
      <c r="K40173"/>
    </row>
    <row r="40174" spans="10:11">
      <c r="J40174" s="1"/>
      <c r="K40174"/>
    </row>
    <row r="40175" spans="10:11">
      <c r="J40175" s="1"/>
      <c r="K40175"/>
    </row>
    <row r="40176" spans="10:11">
      <c r="J40176" s="1"/>
      <c r="K40176"/>
    </row>
    <row r="40177" spans="10:11">
      <c r="J40177" s="1"/>
      <c r="K40177"/>
    </row>
    <row r="40178" spans="10:11">
      <c r="J40178" s="1"/>
      <c r="K40178"/>
    </row>
    <row r="40179" spans="10:11">
      <c r="J40179" s="1"/>
      <c r="K40179"/>
    </row>
    <row r="40180" spans="10:11">
      <c r="J40180" s="1"/>
      <c r="K40180"/>
    </row>
    <row r="40181" spans="10:11">
      <c r="J40181" s="1"/>
      <c r="K40181"/>
    </row>
    <row r="40182" spans="10:11">
      <c r="J40182" s="1"/>
      <c r="K40182"/>
    </row>
    <row r="40183" spans="10:11">
      <c r="J40183" s="1"/>
      <c r="K40183"/>
    </row>
    <row r="40184" spans="10:11">
      <c r="J40184" s="1"/>
      <c r="K40184"/>
    </row>
    <row r="40185" spans="10:11">
      <c r="J40185" s="1"/>
      <c r="K40185"/>
    </row>
    <row r="40186" spans="10:11">
      <c r="J40186" s="1"/>
      <c r="K40186"/>
    </row>
    <row r="40187" spans="10:11">
      <c r="J40187" s="1"/>
      <c r="K40187"/>
    </row>
    <row r="40188" spans="10:11">
      <c r="J40188" s="1"/>
      <c r="K40188"/>
    </row>
    <row r="40189" spans="10:11">
      <c r="J40189" s="1"/>
      <c r="K40189"/>
    </row>
    <row r="40190" spans="10:11">
      <c r="J40190" s="1"/>
      <c r="K40190"/>
    </row>
    <row r="40191" spans="10:11">
      <c r="J40191" s="1"/>
      <c r="K40191"/>
    </row>
    <row r="40192" spans="10:11">
      <c r="J40192" s="1"/>
      <c r="K40192"/>
    </row>
    <row r="40193" spans="10:11">
      <c r="J40193" s="1"/>
      <c r="K40193"/>
    </row>
    <row r="40194" spans="10:11">
      <c r="J40194" s="1"/>
      <c r="K40194"/>
    </row>
    <row r="40195" spans="10:11">
      <c r="J40195" s="1"/>
      <c r="K40195"/>
    </row>
    <row r="40196" spans="10:11">
      <c r="J40196" s="1"/>
      <c r="K40196"/>
    </row>
    <row r="40197" spans="10:11">
      <c r="J40197" s="1"/>
      <c r="K40197"/>
    </row>
    <row r="40198" spans="10:11">
      <c r="J40198" s="1"/>
      <c r="K40198"/>
    </row>
    <row r="40199" spans="10:11">
      <c r="J40199" s="1"/>
      <c r="K40199"/>
    </row>
    <row r="40200" spans="10:11">
      <c r="J40200" s="1"/>
      <c r="K40200"/>
    </row>
    <row r="40201" spans="10:11">
      <c r="J40201" s="1"/>
      <c r="K40201"/>
    </row>
    <row r="40202" spans="10:11">
      <c r="J40202" s="1"/>
      <c r="K40202"/>
    </row>
    <row r="40203" spans="10:11">
      <c r="J40203" s="1"/>
      <c r="K40203"/>
    </row>
    <row r="40204" spans="10:11">
      <c r="J40204" s="1"/>
      <c r="K40204"/>
    </row>
    <row r="40205" spans="10:11">
      <c r="J40205" s="1"/>
      <c r="K40205"/>
    </row>
    <row r="40206" spans="10:11">
      <c r="J40206" s="1"/>
      <c r="K40206"/>
    </row>
    <row r="40207" spans="10:11">
      <c r="J40207" s="1"/>
      <c r="K40207"/>
    </row>
    <row r="40208" spans="10:11">
      <c r="J40208" s="1"/>
      <c r="K40208"/>
    </row>
    <row r="40209" spans="10:11">
      <c r="J40209" s="1"/>
      <c r="K40209"/>
    </row>
    <row r="40210" spans="10:11">
      <c r="J40210" s="1"/>
      <c r="K40210"/>
    </row>
    <row r="40211" spans="10:11">
      <c r="J40211" s="1"/>
      <c r="K40211"/>
    </row>
    <row r="40212" spans="10:11">
      <c r="J40212" s="1"/>
      <c r="K40212"/>
    </row>
    <row r="40213" spans="10:11">
      <c r="J40213" s="1"/>
      <c r="K40213"/>
    </row>
    <row r="40214" spans="10:11">
      <c r="J40214" s="1"/>
      <c r="K40214"/>
    </row>
    <row r="40215" spans="10:11">
      <c r="J40215" s="1"/>
      <c r="K40215"/>
    </row>
    <row r="40216" spans="10:11">
      <c r="J40216" s="1"/>
      <c r="K40216"/>
    </row>
    <row r="40217" spans="10:11">
      <c r="J40217" s="1"/>
      <c r="K40217"/>
    </row>
    <row r="40218" spans="10:11">
      <c r="J40218" s="1"/>
      <c r="K40218"/>
    </row>
    <row r="40219" spans="10:11">
      <c r="J40219" s="1"/>
      <c r="K40219"/>
    </row>
    <row r="40220" spans="10:11">
      <c r="J40220" s="1"/>
      <c r="K40220"/>
    </row>
    <row r="40221" spans="10:11">
      <c r="J40221" s="1"/>
      <c r="K40221"/>
    </row>
    <row r="40222" spans="10:11">
      <c r="J40222" s="1"/>
      <c r="K40222"/>
    </row>
    <row r="40223" spans="10:11">
      <c r="J40223" s="1"/>
      <c r="K40223"/>
    </row>
    <row r="40224" spans="10:11">
      <c r="J40224" s="1"/>
      <c r="K40224"/>
    </row>
    <row r="40225" spans="10:11">
      <c r="J40225" s="1"/>
      <c r="K40225"/>
    </row>
    <row r="40226" spans="10:11">
      <c r="J40226" s="1"/>
      <c r="K40226"/>
    </row>
    <row r="40227" spans="10:11">
      <c r="J40227" s="1"/>
      <c r="K40227"/>
    </row>
    <row r="40228" spans="10:11">
      <c r="J40228" s="1"/>
      <c r="K40228"/>
    </row>
    <row r="40229" spans="10:11">
      <c r="J40229" s="1"/>
      <c r="K40229"/>
    </row>
    <row r="40230" spans="10:11">
      <c r="J40230" s="1"/>
      <c r="K40230"/>
    </row>
    <row r="40231" spans="10:11">
      <c r="J40231" s="1"/>
      <c r="K40231"/>
    </row>
    <row r="40232" spans="10:11">
      <c r="J40232" s="1"/>
      <c r="K40232"/>
    </row>
    <row r="40233" spans="10:11">
      <c r="J40233" s="1"/>
      <c r="K40233"/>
    </row>
    <row r="40234" spans="10:11">
      <c r="J40234" s="1"/>
      <c r="K40234"/>
    </row>
    <row r="40235" spans="10:11">
      <c r="J40235" s="1"/>
      <c r="K40235"/>
    </row>
    <row r="40236" spans="10:11">
      <c r="J40236" s="1"/>
      <c r="K40236"/>
    </row>
    <row r="40237" spans="10:11">
      <c r="J40237" s="1"/>
      <c r="K40237"/>
    </row>
    <row r="40238" spans="10:11">
      <c r="J40238" s="1"/>
      <c r="K40238"/>
    </row>
    <row r="40239" spans="10:11">
      <c r="J40239" s="1"/>
      <c r="K40239"/>
    </row>
    <row r="40240" spans="10:11">
      <c r="J40240" s="1"/>
      <c r="K40240"/>
    </row>
    <row r="40241" spans="10:11">
      <c r="J40241" s="1"/>
      <c r="K40241"/>
    </row>
    <row r="40242" spans="10:11">
      <c r="J40242" s="1"/>
      <c r="K40242"/>
    </row>
    <row r="40243" spans="10:11">
      <c r="J40243" s="1"/>
      <c r="K40243"/>
    </row>
    <row r="40244" spans="10:11">
      <c r="J40244" s="1"/>
      <c r="K40244"/>
    </row>
    <row r="40245" spans="10:11">
      <c r="J40245" s="1"/>
      <c r="K40245"/>
    </row>
    <row r="40246" spans="10:11">
      <c r="J40246" s="1"/>
      <c r="K40246"/>
    </row>
    <row r="40247" spans="10:11">
      <c r="J40247" s="1"/>
      <c r="K40247"/>
    </row>
    <row r="40248" spans="10:11">
      <c r="J40248" s="1"/>
      <c r="K40248"/>
    </row>
    <row r="40249" spans="10:11">
      <c r="J40249" s="1"/>
      <c r="K40249"/>
    </row>
    <row r="40250" spans="10:11">
      <c r="J40250" s="1"/>
      <c r="K40250"/>
    </row>
    <row r="40251" spans="10:11">
      <c r="J40251" s="1"/>
      <c r="K40251"/>
    </row>
    <row r="40252" spans="10:11">
      <c r="J40252" s="1"/>
      <c r="K40252"/>
    </row>
    <row r="40253" spans="10:11">
      <c r="J40253" s="1"/>
      <c r="K40253"/>
    </row>
    <row r="40254" spans="10:11">
      <c r="J40254" s="1"/>
      <c r="K40254"/>
    </row>
    <row r="40255" spans="10:11">
      <c r="J40255" s="1"/>
      <c r="K40255"/>
    </row>
    <row r="40256" spans="10:11">
      <c r="J40256" s="1"/>
      <c r="K40256"/>
    </row>
    <row r="40257" spans="10:11">
      <c r="J40257" s="1"/>
      <c r="K40257"/>
    </row>
    <row r="40258" spans="10:11">
      <c r="J40258" s="1"/>
      <c r="K40258"/>
    </row>
    <row r="40259" spans="10:11">
      <c r="J40259" s="1"/>
      <c r="K40259"/>
    </row>
    <row r="40260" spans="10:11">
      <c r="J40260" s="1"/>
      <c r="K40260"/>
    </row>
    <row r="40261" spans="10:11">
      <c r="J40261" s="1"/>
      <c r="K40261"/>
    </row>
    <row r="40262" spans="10:11">
      <c r="J40262" s="1"/>
      <c r="K40262"/>
    </row>
    <row r="40263" spans="10:11">
      <c r="J40263" s="1"/>
      <c r="K40263"/>
    </row>
    <row r="40264" spans="10:11">
      <c r="J40264" s="1"/>
      <c r="K40264"/>
    </row>
    <row r="40265" spans="10:11">
      <c r="J40265" s="1"/>
      <c r="K40265"/>
    </row>
    <row r="40266" spans="10:11">
      <c r="J40266" s="1"/>
      <c r="K40266"/>
    </row>
    <row r="40267" spans="10:11">
      <c r="J40267" s="1"/>
      <c r="K40267"/>
    </row>
    <row r="40268" spans="10:11">
      <c r="J40268" s="1"/>
      <c r="K40268"/>
    </row>
    <row r="40269" spans="10:11">
      <c r="J40269" s="1"/>
      <c r="K40269"/>
    </row>
    <row r="40270" spans="10:11">
      <c r="J40270" s="1"/>
      <c r="K40270"/>
    </row>
    <row r="40271" spans="10:11">
      <c r="J40271" s="1"/>
      <c r="K40271"/>
    </row>
    <row r="40272" spans="10:11">
      <c r="J40272" s="1"/>
      <c r="K40272"/>
    </row>
    <row r="40273" spans="10:11">
      <c r="J40273" s="1"/>
      <c r="K40273"/>
    </row>
    <row r="40274" spans="10:11">
      <c r="J40274" s="1"/>
      <c r="K40274"/>
    </row>
    <row r="40275" spans="10:11">
      <c r="J40275" s="1"/>
      <c r="K40275"/>
    </row>
    <row r="40276" spans="10:11">
      <c r="J40276" s="1"/>
      <c r="K40276"/>
    </row>
    <row r="40277" spans="10:11">
      <c r="J40277" s="1"/>
      <c r="K40277"/>
    </row>
    <row r="40278" spans="10:11">
      <c r="J40278" s="1"/>
      <c r="K40278"/>
    </row>
    <row r="40279" spans="10:11">
      <c r="J40279" s="1"/>
      <c r="K40279"/>
    </row>
    <row r="40280" spans="10:11">
      <c r="J40280" s="1"/>
      <c r="K40280"/>
    </row>
    <row r="40281" spans="10:11">
      <c r="J40281" s="1"/>
      <c r="K40281"/>
    </row>
    <row r="40282" spans="10:11">
      <c r="J40282" s="1"/>
      <c r="K40282"/>
    </row>
    <row r="40283" spans="10:11">
      <c r="J40283" s="1"/>
      <c r="K40283"/>
    </row>
    <row r="40284" spans="10:11">
      <c r="J40284" s="1"/>
      <c r="K40284"/>
    </row>
    <row r="40285" spans="10:11">
      <c r="J40285" s="1"/>
      <c r="K40285"/>
    </row>
    <row r="40286" spans="10:11">
      <c r="J40286" s="1"/>
      <c r="K40286"/>
    </row>
    <row r="40287" spans="10:11">
      <c r="J40287" s="1"/>
      <c r="K40287"/>
    </row>
    <row r="40288" spans="10:11">
      <c r="J40288" s="1"/>
      <c r="K40288"/>
    </row>
    <row r="40289" spans="10:11">
      <c r="J40289" s="1"/>
      <c r="K40289"/>
    </row>
    <row r="40290" spans="10:11">
      <c r="J40290" s="1"/>
      <c r="K40290"/>
    </row>
    <row r="40291" spans="10:11">
      <c r="J40291" s="1"/>
      <c r="K40291"/>
    </row>
    <row r="40292" spans="10:11">
      <c r="J40292" s="1"/>
      <c r="K40292"/>
    </row>
    <row r="40293" spans="10:11">
      <c r="J40293" s="1"/>
      <c r="K40293"/>
    </row>
    <row r="40294" spans="10:11">
      <c r="J40294" s="1"/>
      <c r="K40294"/>
    </row>
    <row r="40295" spans="10:11">
      <c r="J40295" s="1"/>
      <c r="K40295"/>
    </row>
    <row r="40296" spans="10:11">
      <c r="J40296" s="1"/>
      <c r="K40296"/>
    </row>
    <row r="40297" spans="10:11">
      <c r="J40297" s="1"/>
      <c r="K40297"/>
    </row>
    <row r="40298" spans="10:11">
      <c r="J40298" s="1"/>
      <c r="K40298"/>
    </row>
    <row r="40299" spans="10:11">
      <c r="J40299" s="1"/>
      <c r="K40299"/>
    </row>
    <row r="40300" spans="10:11">
      <c r="J40300" s="1"/>
      <c r="K40300"/>
    </row>
    <row r="40301" spans="10:11">
      <c r="J40301" s="1"/>
      <c r="K40301"/>
    </row>
    <row r="40302" spans="10:11">
      <c r="J40302" s="1"/>
      <c r="K40302"/>
    </row>
    <row r="40303" spans="10:11">
      <c r="J40303" s="1"/>
      <c r="K40303"/>
    </row>
    <row r="40304" spans="10:11">
      <c r="J40304" s="1"/>
      <c r="K40304"/>
    </row>
    <row r="40305" spans="10:11">
      <c r="J40305" s="1"/>
      <c r="K40305"/>
    </row>
    <row r="40306" spans="10:11">
      <c r="J40306" s="1"/>
      <c r="K40306"/>
    </row>
    <row r="40307" spans="10:11">
      <c r="J40307" s="1"/>
      <c r="K40307"/>
    </row>
    <row r="40308" spans="10:11">
      <c r="J40308" s="1"/>
      <c r="K40308"/>
    </row>
    <row r="40309" spans="10:11">
      <c r="J40309" s="1"/>
      <c r="K40309"/>
    </row>
    <row r="40310" spans="10:11">
      <c r="J40310" s="1"/>
      <c r="K40310"/>
    </row>
    <row r="40311" spans="10:11">
      <c r="J40311" s="1"/>
      <c r="K40311"/>
    </row>
    <row r="40312" spans="10:11">
      <c r="J40312" s="1"/>
      <c r="K40312"/>
    </row>
    <row r="40313" spans="10:11">
      <c r="J40313" s="1"/>
      <c r="K40313"/>
    </row>
    <row r="40314" spans="10:11">
      <c r="J40314" s="1"/>
      <c r="K40314"/>
    </row>
    <row r="40315" spans="10:11">
      <c r="J40315" s="1"/>
      <c r="K40315"/>
    </row>
    <row r="40316" spans="10:11">
      <c r="J40316" s="1"/>
      <c r="K40316"/>
    </row>
    <row r="40317" spans="10:11">
      <c r="J40317" s="1"/>
      <c r="K40317"/>
    </row>
    <row r="40318" spans="10:11">
      <c r="J40318" s="1"/>
      <c r="K40318"/>
    </row>
    <row r="40319" spans="10:11">
      <c r="J40319" s="1"/>
      <c r="K40319"/>
    </row>
    <row r="40320" spans="10:11">
      <c r="J40320" s="1"/>
      <c r="K40320"/>
    </row>
    <row r="40321" spans="10:11">
      <c r="J40321" s="1"/>
      <c r="K40321"/>
    </row>
    <row r="40322" spans="10:11">
      <c r="J40322" s="1"/>
      <c r="K40322"/>
    </row>
    <row r="40323" spans="10:11">
      <c r="J40323" s="1"/>
      <c r="K40323"/>
    </row>
    <row r="40324" spans="10:11">
      <c r="J40324" s="1"/>
      <c r="K40324"/>
    </row>
    <row r="40325" spans="10:11">
      <c r="J40325" s="1"/>
      <c r="K40325"/>
    </row>
    <row r="40326" spans="10:11">
      <c r="J40326" s="1"/>
      <c r="K40326"/>
    </row>
    <row r="40327" spans="10:11">
      <c r="J40327" s="1"/>
      <c r="K40327"/>
    </row>
    <row r="40328" spans="10:11">
      <c r="J40328" s="1"/>
      <c r="K40328"/>
    </row>
    <row r="40329" spans="10:11">
      <c r="J40329" s="1"/>
      <c r="K40329"/>
    </row>
    <row r="40330" spans="10:11">
      <c r="J40330" s="1"/>
      <c r="K40330"/>
    </row>
    <row r="40331" spans="10:11">
      <c r="J40331" s="1"/>
      <c r="K40331"/>
    </row>
    <row r="40332" spans="10:11">
      <c r="J40332" s="1"/>
      <c r="K40332"/>
    </row>
    <row r="40333" spans="10:11">
      <c r="J40333" s="1"/>
      <c r="K40333"/>
    </row>
    <row r="40334" spans="10:11">
      <c r="J40334" s="1"/>
      <c r="K40334"/>
    </row>
    <row r="40335" spans="10:11">
      <c r="J40335" s="1"/>
      <c r="K40335"/>
    </row>
    <row r="40336" spans="10:11">
      <c r="J40336" s="1"/>
      <c r="K40336"/>
    </row>
    <row r="40337" spans="10:11">
      <c r="J40337" s="1"/>
      <c r="K40337"/>
    </row>
    <row r="40338" spans="10:11">
      <c r="J40338" s="1"/>
      <c r="K40338"/>
    </row>
    <row r="40339" spans="10:11">
      <c r="J40339" s="1"/>
      <c r="K40339"/>
    </row>
    <row r="40340" spans="10:11">
      <c r="J40340" s="1"/>
      <c r="K40340"/>
    </row>
    <row r="40341" spans="10:11">
      <c r="J40341" s="1"/>
      <c r="K40341"/>
    </row>
    <row r="40342" spans="10:11">
      <c r="J40342" s="1"/>
      <c r="K40342"/>
    </row>
    <row r="40343" spans="10:11">
      <c r="J40343" s="1"/>
      <c r="K40343"/>
    </row>
    <row r="40344" spans="10:11">
      <c r="J40344" s="1"/>
      <c r="K40344"/>
    </row>
    <row r="40345" spans="10:11">
      <c r="J40345" s="1"/>
      <c r="K40345"/>
    </row>
    <row r="40346" spans="10:11">
      <c r="J40346" s="1"/>
      <c r="K40346"/>
    </row>
    <row r="40347" spans="10:11">
      <c r="J40347" s="1"/>
      <c r="K40347"/>
    </row>
    <row r="40348" spans="10:11">
      <c r="J40348" s="1"/>
      <c r="K40348"/>
    </row>
    <row r="40349" spans="10:11">
      <c r="J40349" s="1"/>
      <c r="K40349"/>
    </row>
    <row r="40350" spans="10:11">
      <c r="J40350" s="1"/>
      <c r="K40350"/>
    </row>
    <row r="40351" spans="10:11">
      <c r="J40351" s="1"/>
      <c r="K40351"/>
    </row>
    <row r="40352" spans="10:11">
      <c r="J40352" s="1"/>
      <c r="K40352"/>
    </row>
    <row r="40353" spans="10:11">
      <c r="J40353" s="1"/>
      <c r="K40353"/>
    </row>
    <row r="40354" spans="10:11">
      <c r="J40354" s="1"/>
      <c r="K40354"/>
    </row>
    <row r="40355" spans="10:11">
      <c r="J40355" s="1"/>
      <c r="K40355"/>
    </row>
    <row r="40356" spans="10:11">
      <c r="J40356" s="1"/>
      <c r="K40356"/>
    </row>
    <row r="40357" spans="10:11">
      <c r="J40357" s="1"/>
      <c r="K40357"/>
    </row>
    <row r="40358" spans="10:11">
      <c r="J40358" s="1"/>
      <c r="K40358"/>
    </row>
    <row r="40359" spans="10:11">
      <c r="J40359" s="1"/>
      <c r="K40359"/>
    </row>
    <row r="40360" spans="10:11">
      <c r="J40360" s="1"/>
      <c r="K40360"/>
    </row>
    <row r="40361" spans="10:11">
      <c r="J40361" s="1"/>
      <c r="K40361"/>
    </row>
    <row r="40362" spans="10:11">
      <c r="J40362" s="1"/>
      <c r="K40362"/>
    </row>
    <row r="40363" spans="10:11">
      <c r="J40363" s="1"/>
      <c r="K40363"/>
    </row>
    <row r="40364" spans="10:11">
      <c r="J40364" s="1"/>
      <c r="K40364"/>
    </row>
    <row r="40365" spans="10:11">
      <c r="J40365" s="1"/>
      <c r="K40365"/>
    </row>
    <row r="40366" spans="10:11">
      <c r="J40366" s="1"/>
      <c r="K40366"/>
    </row>
    <row r="40367" spans="10:11">
      <c r="J40367" s="1"/>
      <c r="K40367"/>
    </row>
    <row r="40368" spans="10:11">
      <c r="J40368" s="1"/>
      <c r="K40368"/>
    </row>
    <row r="40369" spans="10:11">
      <c r="J40369" s="1"/>
      <c r="K40369"/>
    </row>
    <row r="40370" spans="10:11">
      <c r="J40370" s="1"/>
      <c r="K40370"/>
    </row>
    <row r="40371" spans="10:11">
      <c r="J40371" s="1"/>
      <c r="K40371"/>
    </row>
    <row r="40372" spans="10:11">
      <c r="J40372" s="1"/>
      <c r="K40372"/>
    </row>
    <row r="40373" spans="10:11">
      <c r="J40373" s="1"/>
      <c r="K40373"/>
    </row>
    <row r="40374" spans="10:11">
      <c r="J40374" s="1"/>
      <c r="K40374"/>
    </row>
    <row r="40375" spans="10:11">
      <c r="J40375" s="1"/>
      <c r="K40375"/>
    </row>
    <row r="40376" spans="10:11">
      <c r="J40376" s="1"/>
      <c r="K40376"/>
    </row>
    <row r="40377" spans="10:11">
      <c r="J40377" s="1"/>
      <c r="K40377"/>
    </row>
    <row r="40378" spans="10:11">
      <c r="J40378" s="1"/>
      <c r="K40378"/>
    </row>
    <row r="40379" spans="10:11">
      <c r="J40379" s="1"/>
      <c r="K40379"/>
    </row>
    <row r="40380" spans="10:11">
      <c r="J40380" s="1"/>
      <c r="K40380"/>
    </row>
    <row r="40381" spans="10:11">
      <c r="J40381" s="1"/>
      <c r="K40381"/>
    </row>
    <row r="40382" spans="10:11">
      <c r="J40382" s="1"/>
      <c r="K40382"/>
    </row>
    <row r="40383" spans="10:11">
      <c r="J40383" s="1"/>
      <c r="K40383"/>
    </row>
    <row r="40384" spans="10:11">
      <c r="J40384" s="1"/>
      <c r="K40384"/>
    </row>
    <row r="40385" spans="10:11">
      <c r="J40385" s="1"/>
      <c r="K40385"/>
    </row>
    <row r="40386" spans="10:11">
      <c r="J40386" s="1"/>
      <c r="K40386"/>
    </row>
    <row r="40387" spans="10:11">
      <c r="J40387" s="1"/>
      <c r="K40387"/>
    </row>
    <row r="40388" spans="10:11">
      <c r="J40388" s="1"/>
      <c r="K40388"/>
    </row>
    <row r="40389" spans="10:11">
      <c r="J40389" s="1"/>
      <c r="K40389"/>
    </row>
    <row r="40390" spans="10:11">
      <c r="J40390" s="1"/>
      <c r="K40390"/>
    </row>
    <row r="40391" spans="10:11">
      <c r="J40391" s="1"/>
      <c r="K40391"/>
    </row>
    <row r="40392" spans="10:11">
      <c r="J40392" s="1"/>
      <c r="K40392"/>
    </row>
    <row r="40393" spans="10:11">
      <c r="J40393" s="1"/>
      <c r="K40393"/>
    </row>
    <row r="40394" spans="10:11">
      <c r="J40394" s="1"/>
      <c r="K40394"/>
    </row>
    <row r="40395" spans="10:11">
      <c r="J40395" s="1"/>
      <c r="K40395"/>
    </row>
    <row r="40396" spans="10:11">
      <c r="J40396" s="1"/>
      <c r="K40396"/>
    </row>
    <row r="40397" spans="10:11">
      <c r="J40397" s="1"/>
      <c r="K40397"/>
    </row>
    <row r="40398" spans="10:11">
      <c r="J40398" s="1"/>
      <c r="K40398"/>
    </row>
    <row r="40399" spans="10:11">
      <c r="J40399" s="1"/>
      <c r="K40399"/>
    </row>
    <row r="40400" spans="10:11">
      <c r="J40400" s="1"/>
      <c r="K40400"/>
    </row>
    <row r="40401" spans="10:11">
      <c r="J40401" s="1"/>
      <c r="K40401"/>
    </row>
    <row r="40402" spans="10:11">
      <c r="J40402" s="1"/>
      <c r="K40402"/>
    </row>
    <row r="40403" spans="10:11">
      <c r="J40403" s="1"/>
      <c r="K40403"/>
    </row>
    <row r="40404" spans="10:11">
      <c r="J40404" s="1"/>
      <c r="K40404"/>
    </row>
    <row r="40405" spans="10:11">
      <c r="J40405" s="1"/>
      <c r="K40405"/>
    </row>
    <row r="40406" spans="10:11">
      <c r="J40406" s="1"/>
      <c r="K40406"/>
    </row>
    <row r="40407" spans="10:11">
      <c r="J40407" s="1"/>
      <c r="K40407"/>
    </row>
    <row r="40408" spans="10:11">
      <c r="J40408" s="1"/>
      <c r="K40408"/>
    </row>
    <row r="40409" spans="10:11">
      <c r="J40409" s="1"/>
      <c r="K40409"/>
    </row>
    <row r="40410" spans="10:11">
      <c r="J40410" s="1"/>
      <c r="K40410"/>
    </row>
    <row r="40411" spans="10:11">
      <c r="J40411" s="1"/>
      <c r="K40411"/>
    </row>
    <row r="40412" spans="10:11">
      <c r="J40412" s="1"/>
      <c r="K40412"/>
    </row>
    <row r="40413" spans="10:11">
      <c r="J40413" s="1"/>
      <c r="K40413"/>
    </row>
    <row r="40414" spans="10:11">
      <c r="J40414" s="1"/>
      <c r="K40414"/>
    </row>
    <row r="40415" spans="10:11">
      <c r="J40415" s="1"/>
      <c r="K40415"/>
    </row>
    <row r="40416" spans="10:11">
      <c r="J40416" s="1"/>
      <c r="K40416"/>
    </row>
    <row r="40417" spans="10:11">
      <c r="J40417" s="1"/>
      <c r="K40417"/>
    </row>
    <row r="40418" spans="10:11">
      <c r="J40418" s="1"/>
      <c r="K40418"/>
    </row>
    <row r="40419" spans="10:11">
      <c r="J40419" s="1"/>
      <c r="K40419"/>
    </row>
    <row r="40420" spans="10:11">
      <c r="J40420" s="1"/>
      <c r="K40420"/>
    </row>
    <row r="40421" spans="10:11">
      <c r="J40421" s="1"/>
      <c r="K40421"/>
    </row>
    <row r="40422" spans="10:11">
      <c r="J40422" s="1"/>
      <c r="K40422"/>
    </row>
    <row r="40423" spans="10:11">
      <c r="J40423" s="1"/>
      <c r="K40423"/>
    </row>
    <row r="40424" spans="10:11">
      <c r="J40424" s="1"/>
      <c r="K40424"/>
    </row>
    <row r="40425" spans="10:11">
      <c r="J40425" s="1"/>
      <c r="K40425"/>
    </row>
    <row r="40426" spans="10:11">
      <c r="J40426" s="1"/>
      <c r="K40426"/>
    </row>
    <row r="40427" spans="10:11">
      <c r="J40427" s="1"/>
      <c r="K40427"/>
    </row>
    <row r="40428" spans="10:11">
      <c r="J40428" s="1"/>
      <c r="K40428"/>
    </row>
    <row r="40429" spans="10:11">
      <c r="J40429" s="1"/>
      <c r="K40429"/>
    </row>
    <row r="40430" spans="10:11">
      <c r="J40430" s="1"/>
      <c r="K40430"/>
    </row>
    <row r="40431" spans="10:11">
      <c r="J40431" s="1"/>
      <c r="K40431"/>
    </row>
    <row r="40432" spans="10:11">
      <c r="J40432" s="1"/>
      <c r="K40432"/>
    </row>
    <row r="40433" spans="10:11">
      <c r="J40433" s="1"/>
      <c r="K40433"/>
    </row>
    <row r="40434" spans="10:11">
      <c r="J40434" s="1"/>
      <c r="K40434"/>
    </row>
    <row r="40435" spans="10:11">
      <c r="J40435" s="1"/>
      <c r="K40435"/>
    </row>
    <row r="40436" spans="10:11">
      <c r="J40436" s="1"/>
      <c r="K40436"/>
    </row>
    <row r="40437" spans="10:11">
      <c r="J40437" s="1"/>
      <c r="K40437"/>
    </row>
    <row r="40438" spans="10:11">
      <c r="J40438" s="1"/>
      <c r="K40438"/>
    </row>
    <row r="40439" spans="10:11">
      <c r="J40439" s="1"/>
      <c r="K40439"/>
    </row>
    <row r="40440" spans="10:11">
      <c r="J40440" s="1"/>
      <c r="K40440"/>
    </row>
    <row r="40441" spans="10:11">
      <c r="J40441" s="1"/>
      <c r="K40441"/>
    </row>
    <row r="40442" spans="10:11">
      <c r="J40442" s="1"/>
      <c r="K40442"/>
    </row>
    <row r="40443" spans="10:11">
      <c r="J40443" s="1"/>
      <c r="K40443"/>
    </row>
    <row r="40444" spans="10:11">
      <c r="J40444" s="1"/>
      <c r="K40444"/>
    </row>
    <row r="40445" spans="10:11">
      <c r="J40445" s="1"/>
      <c r="K40445"/>
    </row>
    <row r="40446" spans="10:11">
      <c r="J40446" s="1"/>
      <c r="K40446"/>
    </row>
    <row r="40447" spans="10:11">
      <c r="J40447" s="1"/>
      <c r="K40447"/>
    </row>
    <row r="40448" spans="10:11">
      <c r="J40448" s="1"/>
      <c r="K40448"/>
    </row>
    <row r="40449" spans="10:11">
      <c r="J40449" s="1"/>
      <c r="K40449"/>
    </row>
    <row r="40450" spans="10:11">
      <c r="J40450" s="1"/>
      <c r="K40450"/>
    </row>
    <row r="40451" spans="10:11">
      <c r="J40451" s="1"/>
      <c r="K40451"/>
    </row>
    <row r="40452" spans="10:11">
      <c r="J40452" s="1"/>
      <c r="K40452"/>
    </row>
    <row r="40453" spans="10:11">
      <c r="J40453" s="1"/>
      <c r="K40453"/>
    </row>
    <row r="40454" spans="10:11">
      <c r="J40454" s="1"/>
      <c r="K40454"/>
    </row>
    <row r="40455" spans="10:11">
      <c r="J40455" s="1"/>
      <c r="K40455"/>
    </row>
    <row r="40456" spans="10:11">
      <c r="J40456" s="1"/>
      <c r="K40456"/>
    </row>
    <row r="40457" spans="10:11">
      <c r="J40457" s="1"/>
      <c r="K40457"/>
    </row>
    <row r="40458" spans="10:11">
      <c r="J40458" s="1"/>
      <c r="K40458"/>
    </row>
    <row r="40459" spans="10:11">
      <c r="J40459" s="1"/>
      <c r="K40459"/>
    </row>
    <row r="40460" spans="10:11">
      <c r="J40460" s="1"/>
      <c r="K40460"/>
    </row>
    <row r="40461" spans="10:11">
      <c r="J40461" s="1"/>
      <c r="K40461"/>
    </row>
    <row r="40462" spans="10:11">
      <c r="J40462" s="1"/>
      <c r="K40462"/>
    </row>
    <row r="40463" spans="10:11">
      <c r="J40463" s="1"/>
      <c r="K40463"/>
    </row>
    <row r="40464" spans="10:11">
      <c r="J40464" s="1"/>
      <c r="K40464"/>
    </row>
    <row r="40465" spans="10:11">
      <c r="J40465" s="1"/>
      <c r="K40465"/>
    </row>
    <row r="40466" spans="10:11">
      <c r="J40466" s="1"/>
      <c r="K40466"/>
    </row>
    <row r="40467" spans="10:11">
      <c r="J40467" s="1"/>
      <c r="K40467"/>
    </row>
    <row r="40468" spans="10:11">
      <c r="J40468" s="1"/>
      <c r="K40468"/>
    </row>
    <row r="40469" spans="10:11">
      <c r="J40469" s="1"/>
      <c r="K40469"/>
    </row>
    <row r="40470" spans="10:11">
      <c r="J40470" s="1"/>
      <c r="K40470"/>
    </row>
    <row r="40471" spans="10:11">
      <c r="J40471" s="1"/>
      <c r="K40471"/>
    </row>
    <row r="40472" spans="10:11">
      <c r="J40472" s="1"/>
      <c r="K40472"/>
    </row>
    <row r="40473" spans="10:11">
      <c r="J40473" s="1"/>
      <c r="K40473"/>
    </row>
    <row r="40474" spans="10:11">
      <c r="J40474" s="1"/>
      <c r="K40474"/>
    </row>
    <row r="40475" spans="10:11">
      <c r="J40475" s="1"/>
      <c r="K40475"/>
    </row>
    <row r="40476" spans="10:11">
      <c r="J40476" s="1"/>
      <c r="K40476"/>
    </row>
    <row r="40477" spans="10:11">
      <c r="J40477" s="1"/>
      <c r="K40477"/>
    </row>
    <row r="40478" spans="10:11">
      <c r="J40478" s="1"/>
      <c r="K40478"/>
    </row>
    <row r="40479" spans="10:11">
      <c r="J40479" s="1"/>
      <c r="K40479"/>
    </row>
    <row r="40480" spans="10:11">
      <c r="J40480" s="1"/>
      <c r="K40480"/>
    </row>
    <row r="40481" spans="10:11">
      <c r="J40481" s="1"/>
      <c r="K40481"/>
    </row>
    <row r="40482" spans="10:11">
      <c r="J40482" s="1"/>
      <c r="K40482"/>
    </row>
    <row r="40483" spans="10:11">
      <c r="J40483" s="1"/>
      <c r="K40483"/>
    </row>
    <row r="40484" spans="10:11">
      <c r="J40484" s="1"/>
      <c r="K40484"/>
    </row>
    <row r="40485" spans="10:11">
      <c r="J40485" s="1"/>
      <c r="K40485"/>
    </row>
    <row r="40486" spans="10:11">
      <c r="J40486" s="1"/>
      <c r="K40486"/>
    </row>
    <row r="40487" spans="10:11">
      <c r="J40487" s="1"/>
      <c r="K40487"/>
    </row>
    <row r="40488" spans="10:11">
      <c r="J40488" s="1"/>
      <c r="K40488"/>
    </row>
    <row r="40489" spans="10:11">
      <c r="J40489" s="1"/>
      <c r="K40489"/>
    </row>
    <row r="40490" spans="10:11">
      <c r="J40490" s="1"/>
      <c r="K40490"/>
    </row>
    <row r="40491" spans="10:11">
      <c r="J40491" s="1"/>
      <c r="K40491"/>
    </row>
    <row r="40492" spans="10:11">
      <c r="J40492" s="1"/>
      <c r="K40492"/>
    </row>
    <row r="40493" spans="10:11">
      <c r="J40493" s="1"/>
      <c r="K40493"/>
    </row>
    <row r="40494" spans="10:11">
      <c r="J40494" s="1"/>
      <c r="K40494"/>
    </row>
    <row r="40495" spans="10:11">
      <c r="J40495" s="1"/>
      <c r="K40495"/>
    </row>
    <row r="40496" spans="10:11">
      <c r="J40496" s="1"/>
      <c r="K40496"/>
    </row>
    <row r="40497" spans="10:11">
      <c r="J40497" s="1"/>
      <c r="K40497"/>
    </row>
    <row r="40498" spans="10:11">
      <c r="J40498" s="1"/>
      <c r="K40498"/>
    </row>
    <row r="40499" spans="10:11">
      <c r="J40499" s="1"/>
      <c r="K40499"/>
    </row>
    <row r="40500" spans="10:11">
      <c r="J40500" s="1"/>
      <c r="K40500"/>
    </row>
    <row r="40501" spans="10:11">
      <c r="J40501" s="1"/>
      <c r="K40501"/>
    </row>
    <row r="40502" spans="10:11">
      <c r="J40502" s="1"/>
      <c r="K40502"/>
    </row>
    <row r="40503" spans="10:11">
      <c r="J40503" s="1"/>
      <c r="K40503"/>
    </row>
    <row r="40504" spans="10:11">
      <c r="J40504" s="1"/>
      <c r="K40504"/>
    </row>
    <row r="40505" spans="10:11">
      <c r="J40505" s="1"/>
      <c r="K40505"/>
    </row>
    <row r="40506" spans="10:11">
      <c r="J40506" s="1"/>
      <c r="K40506"/>
    </row>
    <row r="40507" spans="10:11">
      <c r="J40507" s="1"/>
      <c r="K40507"/>
    </row>
    <row r="40508" spans="10:11">
      <c r="J40508" s="1"/>
      <c r="K40508"/>
    </row>
    <row r="40509" spans="10:11">
      <c r="J40509" s="1"/>
      <c r="K40509"/>
    </row>
    <row r="40510" spans="10:11">
      <c r="J40510" s="1"/>
      <c r="K40510"/>
    </row>
    <row r="40511" spans="10:11">
      <c r="J40511" s="1"/>
      <c r="K40511"/>
    </row>
    <row r="40512" spans="10:11">
      <c r="J40512" s="1"/>
      <c r="K40512"/>
    </row>
    <row r="40513" spans="10:11">
      <c r="J40513" s="1"/>
      <c r="K40513"/>
    </row>
    <row r="40514" spans="10:11">
      <c r="J40514" s="1"/>
      <c r="K40514"/>
    </row>
    <row r="40515" spans="10:11">
      <c r="J40515" s="1"/>
      <c r="K40515"/>
    </row>
    <row r="40516" spans="10:11">
      <c r="J40516" s="1"/>
      <c r="K40516"/>
    </row>
    <row r="40517" spans="10:11">
      <c r="J40517" s="1"/>
      <c r="K40517"/>
    </row>
    <row r="40518" spans="10:11">
      <c r="J40518" s="1"/>
      <c r="K40518"/>
    </row>
    <row r="40519" spans="10:11">
      <c r="J40519" s="1"/>
      <c r="K40519"/>
    </row>
    <row r="40520" spans="10:11">
      <c r="J40520" s="1"/>
      <c r="K40520"/>
    </row>
    <row r="40521" spans="10:11">
      <c r="J40521" s="1"/>
      <c r="K40521"/>
    </row>
    <row r="40522" spans="10:11">
      <c r="J40522" s="1"/>
      <c r="K40522"/>
    </row>
    <row r="40523" spans="10:11">
      <c r="J40523" s="1"/>
      <c r="K40523"/>
    </row>
    <row r="40524" spans="10:11">
      <c r="J40524" s="1"/>
      <c r="K40524"/>
    </row>
    <row r="40525" spans="10:11">
      <c r="J40525" s="1"/>
      <c r="K40525"/>
    </row>
    <row r="40526" spans="10:11">
      <c r="J40526" s="1"/>
      <c r="K40526"/>
    </row>
    <row r="40527" spans="10:11">
      <c r="J40527" s="1"/>
      <c r="K40527"/>
    </row>
    <row r="40528" spans="10:11">
      <c r="J40528" s="1"/>
      <c r="K40528"/>
    </row>
    <row r="40529" spans="10:11">
      <c r="J40529" s="1"/>
      <c r="K40529"/>
    </row>
    <row r="40530" spans="10:11">
      <c r="J40530" s="1"/>
      <c r="K40530"/>
    </row>
    <row r="40531" spans="10:11">
      <c r="J40531" s="1"/>
      <c r="K40531"/>
    </row>
    <row r="40532" spans="10:11">
      <c r="J40532" s="1"/>
      <c r="K40532"/>
    </row>
    <row r="40533" spans="10:11">
      <c r="J40533" s="1"/>
      <c r="K40533"/>
    </row>
    <row r="40534" spans="10:11">
      <c r="J40534" s="1"/>
      <c r="K40534"/>
    </row>
    <row r="40535" spans="10:11">
      <c r="J40535" s="1"/>
      <c r="K40535"/>
    </row>
    <row r="40536" spans="10:11">
      <c r="J40536" s="1"/>
      <c r="K40536"/>
    </row>
    <row r="40537" spans="10:11">
      <c r="J40537" s="1"/>
      <c r="K40537"/>
    </row>
    <row r="40538" spans="10:11">
      <c r="J40538" s="1"/>
      <c r="K40538"/>
    </row>
    <row r="40539" spans="10:11">
      <c r="J40539" s="1"/>
      <c r="K40539"/>
    </row>
    <row r="40540" spans="10:11">
      <c r="J40540" s="1"/>
      <c r="K40540"/>
    </row>
    <row r="40541" spans="10:11">
      <c r="J40541" s="1"/>
      <c r="K40541"/>
    </row>
    <row r="40542" spans="10:11">
      <c r="J40542" s="1"/>
      <c r="K40542"/>
    </row>
    <row r="40543" spans="10:11">
      <c r="J40543" s="1"/>
      <c r="K40543"/>
    </row>
    <row r="40544" spans="10:11">
      <c r="J40544" s="1"/>
      <c r="K40544"/>
    </row>
    <row r="40545" spans="10:11">
      <c r="J40545" s="1"/>
      <c r="K40545"/>
    </row>
    <row r="40546" spans="10:11">
      <c r="J40546" s="1"/>
      <c r="K40546"/>
    </row>
    <row r="40547" spans="10:11">
      <c r="J40547" s="1"/>
      <c r="K40547"/>
    </row>
    <row r="40548" spans="10:11">
      <c r="J40548" s="1"/>
      <c r="K40548"/>
    </row>
    <row r="40549" spans="10:11">
      <c r="J40549" s="1"/>
      <c r="K40549"/>
    </row>
    <row r="40550" spans="10:11">
      <c r="J40550" s="1"/>
      <c r="K40550"/>
    </row>
    <row r="40551" spans="10:11">
      <c r="J40551" s="1"/>
      <c r="K40551"/>
    </row>
    <row r="40552" spans="10:11">
      <c r="J40552" s="1"/>
      <c r="K40552"/>
    </row>
    <row r="40553" spans="10:11">
      <c r="J40553" s="1"/>
      <c r="K40553"/>
    </row>
    <row r="40554" spans="10:11">
      <c r="J40554" s="1"/>
      <c r="K40554"/>
    </row>
    <row r="40555" spans="10:11">
      <c r="J40555" s="1"/>
      <c r="K40555"/>
    </row>
    <row r="40556" spans="10:11">
      <c r="J40556" s="1"/>
      <c r="K40556"/>
    </row>
    <row r="40557" spans="10:11">
      <c r="J40557" s="1"/>
      <c r="K40557"/>
    </row>
    <row r="40558" spans="10:11">
      <c r="J40558" s="1"/>
      <c r="K40558"/>
    </row>
    <row r="40559" spans="10:11">
      <c r="J40559" s="1"/>
      <c r="K40559"/>
    </row>
    <row r="40560" spans="10:11">
      <c r="J40560" s="1"/>
      <c r="K40560"/>
    </row>
    <row r="40561" spans="10:11">
      <c r="J40561" s="1"/>
      <c r="K40561"/>
    </row>
    <row r="40562" spans="10:11">
      <c r="J40562" s="1"/>
      <c r="K40562"/>
    </row>
    <row r="40563" spans="10:11">
      <c r="J40563" s="1"/>
      <c r="K40563"/>
    </row>
    <row r="40564" spans="10:11">
      <c r="J40564" s="1"/>
      <c r="K40564"/>
    </row>
    <row r="40565" spans="10:11">
      <c r="J40565" s="1"/>
      <c r="K40565"/>
    </row>
    <row r="40566" spans="10:11">
      <c r="J40566" s="1"/>
      <c r="K40566"/>
    </row>
    <row r="40567" spans="10:11">
      <c r="J40567" s="1"/>
      <c r="K40567"/>
    </row>
    <row r="40568" spans="10:11">
      <c r="J40568" s="1"/>
      <c r="K40568"/>
    </row>
    <row r="40569" spans="10:11">
      <c r="J40569" s="1"/>
      <c r="K40569"/>
    </row>
    <row r="40570" spans="10:11">
      <c r="J40570" s="1"/>
      <c r="K40570"/>
    </row>
    <row r="40571" spans="10:11">
      <c r="J40571" s="1"/>
      <c r="K40571"/>
    </row>
    <row r="40572" spans="10:11">
      <c r="J40572" s="1"/>
      <c r="K40572"/>
    </row>
    <row r="40573" spans="10:11">
      <c r="J40573" s="1"/>
      <c r="K40573"/>
    </row>
    <row r="40574" spans="10:11">
      <c r="J40574" s="1"/>
      <c r="K40574"/>
    </row>
    <row r="40575" spans="10:11">
      <c r="J40575" s="1"/>
      <c r="K40575"/>
    </row>
    <row r="40576" spans="10:11">
      <c r="J40576" s="1"/>
      <c r="K40576"/>
    </row>
    <row r="40577" spans="10:11">
      <c r="J40577" s="1"/>
      <c r="K40577"/>
    </row>
    <row r="40578" spans="10:11">
      <c r="J40578" s="1"/>
      <c r="K40578"/>
    </row>
    <row r="40579" spans="10:11">
      <c r="J40579" s="1"/>
      <c r="K40579"/>
    </row>
    <row r="40580" spans="10:11">
      <c r="J40580" s="1"/>
      <c r="K40580"/>
    </row>
    <row r="40581" spans="10:11">
      <c r="J40581" s="1"/>
      <c r="K40581"/>
    </row>
    <row r="40582" spans="10:11">
      <c r="J40582" s="1"/>
      <c r="K40582"/>
    </row>
    <row r="40583" spans="10:11">
      <c r="J40583" s="1"/>
      <c r="K40583"/>
    </row>
    <row r="40584" spans="10:11">
      <c r="J40584" s="1"/>
      <c r="K40584"/>
    </row>
    <row r="40585" spans="10:11">
      <c r="J40585" s="1"/>
      <c r="K40585"/>
    </row>
    <row r="40586" spans="10:11">
      <c r="J40586" s="1"/>
      <c r="K40586"/>
    </row>
    <row r="40587" spans="10:11">
      <c r="J40587" s="1"/>
      <c r="K40587"/>
    </row>
    <row r="40588" spans="10:11">
      <c r="J40588" s="1"/>
      <c r="K40588"/>
    </row>
    <row r="40589" spans="10:11">
      <c r="J40589" s="1"/>
      <c r="K40589"/>
    </row>
    <row r="40590" spans="10:11">
      <c r="J40590" s="1"/>
      <c r="K40590"/>
    </row>
    <row r="40591" spans="10:11">
      <c r="J40591" s="1"/>
      <c r="K40591"/>
    </row>
    <row r="40592" spans="10:11">
      <c r="J40592" s="1"/>
      <c r="K40592"/>
    </row>
    <row r="40593" spans="10:11">
      <c r="J40593" s="1"/>
      <c r="K40593"/>
    </row>
    <row r="40594" spans="10:11">
      <c r="J40594" s="1"/>
      <c r="K40594"/>
    </row>
    <row r="40595" spans="10:11">
      <c r="J40595" s="1"/>
      <c r="K40595"/>
    </row>
    <row r="40596" spans="10:11">
      <c r="J40596" s="1"/>
      <c r="K40596"/>
    </row>
    <row r="40597" spans="10:11">
      <c r="J40597" s="1"/>
      <c r="K40597"/>
    </row>
    <row r="40598" spans="10:11">
      <c r="J40598" s="1"/>
      <c r="K40598"/>
    </row>
    <row r="40599" spans="10:11">
      <c r="J40599" s="1"/>
      <c r="K40599"/>
    </row>
    <row r="40600" spans="10:11">
      <c r="J40600" s="1"/>
      <c r="K40600"/>
    </row>
    <row r="40601" spans="10:11">
      <c r="J40601" s="1"/>
      <c r="K40601"/>
    </row>
    <row r="40602" spans="10:11">
      <c r="J40602" s="1"/>
      <c r="K40602"/>
    </row>
    <row r="40603" spans="10:11">
      <c r="J40603" s="1"/>
      <c r="K40603"/>
    </row>
    <row r="40604" spans="10:11">
      <c r="J40604" s="1"/>
      <c r="K40604"/>
    </row>
    <row r="40605" spans="10:11">
      <c r="J40605" s="1"/>
      <c r="K40605"/>
    </row>
    <row r="40606" spans="10:11">
      <c r="J40606" s="1"/>
      <c r="K40606"/>
    </row>
    <row r="40607" spans="10:11">
      <c r="J40607" s="1"/>
      <c r="K40607"/>
    </row>
    <row r="40608" spans="10:11">
      <c r="J40608" s="1"/>
      <c r="K40608"/>
    </row>
    <row r="40609" spans="10:11">
      <c r="J40609" s="1"/>
      <c r="K40609"/>
    </row>
    <row r="40610" spans="10:11">
      <c r="J40610" s="1"/>
      <c r="K40610"/>
    </row>
    <row r="40611" spans="10:11">
      <c r="J40611" s="1"/>
      <c r="K40611"/>
    </row>
    <row r="40612" spans="10:11">
      <c r="J40612" s="1"/>
      <c r="K40612"/>
    </row>
    <row r="40613" spans="10:11">
      <c r="J40613" s="1"/>
      <c r="K40613"/>
    </row>
    <row r="40614" spans="10:11">
      <c r="J40614" s="1"/>
      <c r="K40614"/>
    </row>
    <row r="40615" spans="10:11">
      <c r="J40615" s="1"/>
      <c r="K40615"/>
    </row>
    <row r="40616" spans="10:11">
      <c r="J40616" s="1"/>
      <c r="K40616"/>
    </row>
    <row r="40617" spans="10:11">
      <c r="J40617" s="1"/>
      <c r="K40617"/>
    </row>
    <row r="40618" spans="10:11">
      <c r="J40618" s="1"/>
      <c r="K40618"/>
    </row>
    <row r="40619" spans="10:11">
      <c r="J40619" s="1"/>
      <c r="K40619"/>
    </row>
    <row r="40620" spans="10:11">
      <c r="J40620" s="1"/>
      <c r="K40620"/>
    </row>
    <row r="40621" spans="10:11">
      <c r="J40621" s="1"/>
      <c r="K40621"/>
    </row>
    <row r="40622" spans="10:11">
      <c r="J40622" s="1"/>
      <c r="K40622"/>
    </row>
    <row r="40623" spans="10:11">
      <c r="J40623" s="1"/>
      <c r="K40623"/>
    </row>
    <row r="40624" spans="10:11">
      <c r="J40624" s="1"/>
      <c r="K40624"/>
    </row>
    <row r="40625" spans="10:11">
      <c r="J40625" s="1"/>
      <c r="K40625"/>
    </row>
    <row r="40626" spans="10:11">
      <c r="J40626" s="1"/>
      <c r="K40626"/>
    </row>
    <row r="40627" spans="10:11">
      <c r="J40627" s="1"/>
      <c r="K40627"/>
    </row>
    <row r="40628" spans="10:11">
      <c r="J40628" s="1"/>
      <c r="K40628"/>
    </row>
    <row r="40629" spans="10:11">
      <c r="J40629" s="1"/>
      <c r="K40629"/>
    </row>
    <row r="40630" spans="10:11">
      <c r="J40630" s="1"/>
      <c r="K40630"/>
    </row>
    <row r="40631" spans="10:11">
      <c r="J40631" s="1"/>
      <c r="K40631"/>
    </row>
    <row r="40632" spans="10:11">
      <c r="J40632" s="1"/>
      <c r="K40632"/>
    </row>
    <row r="40633" spans="10:11">
      <c r="J40633" s="1"/>
      <c r="K40633"/>
    </row>
    <row r="40634" spans="10:11">
      <c r="J40634" s="1"/>
      <c r="K40634"/>
    </row>
    <row r="40635" spans="10:11">
      <c r="J40635" s="1"/>
      <c r="K40635"/>
    </row>
    <row r="40636" spans="10:11">
      <c r="J40636" s="1"/>
      <c r="K40636"/>
    </row>
    <row r="40637" spans="10:11">
      <c r="J40637" s="1"/>
      <c r="K40637"/>
    </row>
    <row r="40638" spans="10:11">
      <c r="J40638" s="1"/>
      <c r="K40638"/>
    </row>
    <row r="40639" spans="10:11">
      <c r="J40639" s="1"/>
      <c r="K40639"/>
    </row>
    <row r="40640" spans="10:11">
      <c r="J40640" s="1"/>
      <c r="K40640"/>
    </row>
    <row r="40641" spans="10:11">
      <c r="J40641" s="1"/>
      <c r="K40641"/>
    </row>
    <row r="40642" spans="10:11">
      <c r="J40642" s="1"/>
      <c r="K40642"/>
    </row>
    <row r="40643" spans="10:11">
      <c r="J40643" s="1"/>
      <c r="K40643"/>
    </row>
    <row r="40644" spans="10:11">
      <c r="J40644" s="1"/>
      <c r="K40644"/>
    </row>
    <row r="40645" spans="10:11">
      <c r="J40645" s="1"/>
      <c r="K40645"/>
    </row>
    <row r="40646" spans="10:11">
      <c r="J40646" s="1"/>
      <c r="K40646"/>
    </row>
    <row r="40647" spans="10:11">
      <c r="J40647" s="1"/>
      <c r="K40647"/>
    </row>
    <row r="40648" spans="10:11">
      <c r="J40648" s="1"/>
      <c r="K40648"/>
    </row>
    <row r="40649" spans="10:11">
      <c r="J40649" s="1"/>
      <c r="K40649"/>
    </row>
    <row r="40650" spans="10:11">
      <c r="J40650" s="1"/>
      <c r="K40650"/>
    </row>
    <row r="40651" spans="10:11">
      <c r="J40651" s="1"/>
      <c r="K40651"/>
    </row>
    <row r="40652" spans="10:11">
      <c r="J40652" s="1"/>
      <c r="K40652"/>
    </row>
    <row r="40653" spans="10:11">
      <c r="J40653" s="1"/>
      <c r="K40653"/>
    </row>
    <row r="40654" spans="10:11">
      <c r="J40654" s="1"/>
      <c r="K40654"/>
    </row>
    <row r="40655" spans="10:11">
      <c r="J40655" s="1"/>
      <c r="K40655"/>
    </row>
    <row r="40656" spans="10:11">
      <c r="J40656" s="1"/>
      <c r="K40656"/>
    </row>
    <row r="40657" spans="10:11">
      <c r="J40657" s="1"/>
      <c r="K40657"/>
    </row>
    <row r="40658" spans="10:11">
      <c r="J40658" s="1"/>
      <c r="K40658"/>
    </row>
    <row r="40659" spans="10:11">
      <c r="J40659" s="1"/>
      <c r="K40659"/>
    </row>
    <row r="40660" spans="10:11">
      <c r="J40660" s="1"/>
      <c r="K40660"/>
    </row>
    <row r="40661" spans="10:11">
      <c r="J40661" s="1"/>
      <c r="K40661"/>
    </row>
    <row r="40662" spans="10:11">
      <c r="J40662" s="1"/>
      <c r="K40662"/>
    </row>
    <row r="40663" spans="10:11">
      <c r="J40663" s="1"/>
      <c r="K40663"/>
    </row>
    <row r="40664" spans="10:11">
      <c r="J40664" s="1"/>
      <c r="K40664"/>
    </row>
    <row r="40665" spans="10:11">
      <c r="J40665" s="1"/>
      <c r="K40665"/>
    </row>
    <row r="40666" spans="10:11">
      <c r="J40666" s="1"/>
      <c r="K40666"/>
    </row>
    <row r="40667" spans="10:11">
      <c r="J40667" s="1"/>
      <c r="K40667"/>
    </row>
    <row r="40668" spans="10:11">
      <c r="J40668" s="1"/>
      <c r="K40668"/>
    </row>
    <row r="40669" spans="10:11">
      <c r="J40669" s="1"/>
      <c r="K40669"/>
    </row>
    <row r="40670" spans="10:11">
      <c r="J40670" s="1"/>
      <c r="K40670"/>
    </row>
    <row r="40671" spans="10:11">
      <c r="J40671" s="1"/>
      <c r="K40671"/>
    </row>
    <row r="40672" spans="10:11">
      <c r="J40672" s="1"/>
      <c r="K40672"/>
    </row>
    <row r="40673" spans="10:11">
      <c r="J40673" s="1"/>
      <c r="K40673"/>
    </row>
    <row r="40674" spans="10:11">
      <c r="J40674" s="1"/>
      <c r="K40674"/>
    </row>
    <row r="40675" spans="10:11">
      <c r="J40675" s="1"/>
      <c r="K40675"/>
    </row>
    <row r="40676" spans="10:11">
      <c r="J40676" s="1"/>
      <c r="K40676"/>
    </row>
    <row r="40677" spans="10:11">
      <c r="J40677" s="1"/>
      <c r="K40677"/>
    </row>
    <row r="40678" spans="10:11">
      <c r="J40678" s="1"/>
      <c r="K40678"/>
    </row>
    <row r="40679" spans="10:11">
      <c r="J40679" s="1"/>
      <c r="K40679"/>
    </row>
    <row r="40680" spans="10:11">
      <c r="J40680" s="1"/>
      <c r="K40680"/>
    </row>
    <row r="40681" spans="10:11">
      <c r="J40681" s="1"/>
      <c r="K40681"/>
    </row>
    <row r="40682" spans="10:11">
      <c r="J40682" s="1"/>
      <c r="K40682"/>
    </row>
    <row r="40683" spans="10:11">
      <c r="J40683" s="1"/>
      <c r="K40683"/>
    </row>
    <row r="40684" spans="10:11">
      <c r="J40684" s="1"/>
      <c r="K40684"/>
    </row>
    <row r="40685" spans="10:11">
      <c r="J40685" s="1"/>
      <c r="K40685"/>
    </row>
    <row r="40686" spans="10:11">
      <c r="J40686" s="1"/>
      <c r="K40686"/>
    </row>
    <row r="40687" spans="10:11">
      <c r="J40687" s="1"/>
      <c r="K40687"/>
    </row>
    <row r="40688" spans="10:11">
      <c r="J40688" s="1"/>
      <c r="K40688"/>
    </row>
    <row r="40689" spans="10:11">
      <c r="J40689" s="1"/>
      <c r="K40689"/>
    </row>
    <row r="40690" spans="10:11">
      <c r="J40690" s="1"/>
      <c r="K40690"/>
    </row>
    <row r="40691" spans="10:11">
      <c r="J40691" s="1"/>
      <c r="K40691"/>
    </row>
    <row r="40692" spans="10:11">
      <c r="J40692" s="1"/>
      <c r="K40692"/>
    </row>
    <row r="40693" spans="10:11">
      <c r="J40693" s="1"/>
      <c r="K40693"/>
    </row>
    <row r="40694" spans="10:11">
      <c r="J40694" s="1"/>
      <c r="K40694"/>
    </row>
    <row r="40695" spans="10:11">
      <c r="J40695" s="1"/>
      <c r="K40695"/>
    </row>
    <row r="40696" spans="10:11">
      <c r="J40696" s="1"/>
      <c r="K40696"/>
    </row>
    <row r="40697" spans="10:11">
      <c r="J40697" s="1"/>
      <c r="K40697"/>
    </row>
    <row r="40698" spans="10:11">
      <c r="J40698" s="1"/>
      <c r="K40698"/>
    </row>
    <row r="40699" spans="10:11">
      <c r="J40699" s="1"/>
      <c r="K40699"/>
    </row>
    <row r="40700" spans="10:11">
      <c r="J40700" s="1"/>
      <c r="K40700"/>
    </row>
    <row r="40701" spans="10:11">
      <c r="J40701" s="1"/>
      <c r="K40701"/>
    </row>
    <row r="40702" spans="10:11">
      <c r="J40702" s="1"/>
      <c r="K40702"/>
    </row>
    <row r="40703" spans="10:11">
      <c r="J40703" s="1"/>
      <c r="K40703"/>
    </row>
    <row r="40704" spans="10:11">
      <c r="J40704" s="1"/>
      <c r="K40704"/>
    </row>
    <row r="40705" spans="10:11">
      <c r="J40705" s="1"/>
      <c r="K40705"/>
    </row>
    <row r="40706" spans="10:11">
      <c r="J40706" s="1"/>
      <c r="K40706"/>
    </row>
    <row r="40707" spans="10:11">
      <c r="J40707" s="1"/>
      <c r="K40707"/>
    </row>
    <row r="40708" spans="10:11">
      <c r="J40708" s="1"/>
      <c r="K40708"/>
    </row>
    <row r="40709" spans="10:11">
      <c r="J40709" s="1"/>
      <c r="K40709"/>
    </row>
    <row r="40710" spans="10:11">
      <c r="J40710" s="1"/>
      <c r="K40710"/>
    </row>
    <row r="40711" spans="10:11">
      <c r="J40711" s="1"/>
      <c r="K40711"/>
    </row>
    <row r="40712" spans="10:11">
      <c r="J40712" s="1"/>
      <c r="K40712"/>
    </row>
    <row r="40713" spans="10:11">
      <c r="J40713" s="1"/>
      <c r="K40713"/>
    </row>
    <row r="40714" spans="10:11">
      <c r="J40714" s="1"/>
      <c r="K40714"/>
    </row>
    <row r="40715" spans="10:11">
      <c r="J40715" s="1"/>
      <c r="K40715"/>
    </row>
    <row r="40716" spans="10:11">
      <c r="J40716" s="1"/>
      <c r="K40716"/>
    </row>
    <row r="40717" spans="10:11">
      <c r="J40717" s="1"/>
      <c r="K40717"/>
    </row>
    <row r="40718" spans="10:11">
      <c r="J40718" s="1"/>
      <c r="K40718"/>
    </row>
    <row r="40719" spans="10:11">
      <c r="J40719" s="1"/>
      <c r="K40719"/>
    </row>
    <row r="40720" spans="10:11">
      <c r="J40720" s="1"/>
      <c r="K40720"/>
    </row>
    <row r="40721" spans="10:11">
      <c r="J40721" s="1"/>
      <c r="K40721"/>
    </row>
    <row r="40722" spans="10:11">
      <c r="J40722" s="1"/>
      <c r="K40722"/>
    </row>
    <row r="40723" spans="10:11">
      <c r="J40723" s="1"/>
      <c r="K40723"/>
    </row>
    <row r="40724" spans="10:11">
      <c r="J40724" s="1"/>
      <c r="K40724"/>
    </row>
    <row r="40725" spans="10:11">
      <c r="J40725" s="1"/>
      <c r="K40725"/>
    </row>
    <row r="40726" spans="10:11">
      <c r="J40726" s="1"/>
      <c r="K40726"/>
    </row>
    <row r="40727" spans="10:11">
      <c r="J40727" s="1"/>
      <c r="K40727"/>
    </row>
    <row r="40728" spans="10:11">
      <c r="J40728" s="1"/>
      <c r="K40728"/>
    </row>
    <row r="40729" spans="10:11">
      <c r="J40729" s="1"/>
      <c r="K40729"/>
    </row>
    <row r="40730" spans="10:11">
      <c r="J40730" s="1"/>
      <c r="K40730"/>
    </row>
    <row r="40731" spans="10:11">
      <c r="J40731" s="1"/>
      <c r="K40731"/>
    </row>
    <row r="40732" spans="10:11">
      <c r="J40732" s="1"/>
      <c r="K40732"/>
    </row>
    <row r="40733" spans="10:11">
      <c r="J40733" s="1"/>
      <c r="K40733"/>
    </row>
    <row r="40734" spans="10:11">
      <c r="J40734" s="1"/>
      <c r="K40734"/>
    </row>
    <row r="40735" spans="10:11">
      <c r="J40735" s="1"/>
      <c r="K40735"/>
    </row>
    <row r="40736" spans="10:11">
      <c r="J40736" s="1"/>
      <c r="K40736"/>
    </row>
    <row r="40737" spans="10:11">
      <c r="J40737" s="1"/>
      <c r="K40737"/>
    </row>
    <row r="40738" spans="10:11">
      <c r="J40738" s="1"/>
      <c r="K40738"/>
    </row>
    <row r="40739" spans="10:11">
      <c r="J40739" s="1"/>
      <c r="K40739"/>
    </row>
    <row r="40740" spans="10:11">
      <c r="J40740" s="1"/>
      <c r="K40740"/>
    </row>
    <row r="40741" spans="10:11">
      <c r="J40741" s="1"/>
      <c r="K40741"/>
    </row>
    <row r="40742" spans="10:11">
      <c r="J40742" s="1"/>
      <c r="K40742"/>
    </row>
    <row r="40743" spans="10:11">
      <c r="J40743" s="1"/>
      <c r="K40743"/>
    </row>
    <row r="40744" spans="10:11">
      <c r="J40744" s="1"/>
      <c r="K40744"/>
    </row>
    <row r="40745" spans="10:11">
      <c r="J40745" s="1"/>
      <c r="K40745"/>
    </row>
    <row r="40746" spans="10:11">
      <c r="J40746" s="1"/>
      <c r="K40746"/>
    </row>
    <row r="40747" spans="10:11">
      <c r="J40747" s="1"/>
      <c r="K40747"/>
    </row>
    <row r="40748" spans="10:11">
      <c r="J40748" s="1"/>
      <c r="K40748"/>
    </row>
    <row r="40749" spans="10:11">
      <c r="J40749" s="1"/>
      <c r="K40749"/>
    </row>
    <row r="40750" spans="10:11">
      <c r="J40750" s="1"/>
      <c r="K40750"/>
    </row>
    <row r="40751" spans="10:11">
      <c r="J40751" s="1"/>
      <c r="K40751"/>
    </row>
    <row r="40752" spans="10:11">
      <c r="J40752" s="1"/>
      <c r="K40752"/>
    </row>
    <row r="40753" spans="10:11">
      <c r="J40753" s="1"/>
      <c r="K40753"/>
    </row>
    <row r="40754" spans="10:11">
      <c r="J40754" s="1"/>
      <c r="K40754"/>
    </row>
    <row r="40755" spans="10:11">
      <c r="J40755" s="1"/>
      <c r="K40755"/>
    </row>
    <row r="40756" spans="10:11">
      <c r="J40756" s="1"/>
      <c r="K40756"/>
    </row>
    <row r="40757" spans="10:11">
      <c r="J40757" s="1"/>
      <c r="K40757"/>
    </row>
    <row r="40758" spans="10:11">
      <c r="J40758" s="1"/>
      <c r="K40758"/>
    </row>
    <row r="40759" spans="10:11">
      <c r="J40759" s="1"/>
      <c r="K40759"/>
    </row>
    <row r="40760" spans="10:11">
      <c r="J40760" s="1"/>
      <c r="K40760"/>
    </row>
    <row r="40761" spans="10:11">
      <c r="J40761" s="1"/>
      <c r="K40761"/>
    </row>
    <row r="40762" spans="10:11">
      <c r="J40762" s="1"/>
      <c r="K40762"/>
    </row>
    <row r="40763" spans="10:11">
      <c r="J40763" s="1"/>
      <c r="K40763"/>
    </row>
    <row r="40764" spans="10:11">
      <c r="J40764" s="1"/>
      <c r="K40764"/>
    </row>
    <row r="40765" spans="10:11">
      <c r="J40765" s="1"/>
      <c r="K40765"/>
    </row>
    <row r="40766" spans="10:11">
      <c r="J40766" s="1"/>
      <c r="K40766"/>
    </row>
    <row r="40767" spans="10:11">
      <c r="J40767" s="1"/>
      <c r="K40767"/>
    </row>
    <row r="40768" spans="10:11">
      <c r="J40768" s="1"/>
      <c r="K40768"/>
    </row>
    <row r="40769" spans="10:11">
      <c r="J40769" s="1"/>
      <c r="K40769"/>
    </row>
    <row r="40770" spans="10:11">
      <c r="J40770" s="1"/>
      <c r="K40770"/>
    </row>
    <row r="40771" spans="10:11">
      <c r="J40771" s="1"/>
      <c r="K40771"/>
    </row>
    <row r="40772" spans="10:11">
      <c r="J40772" s="1"/>
      <c r="K40772"/>
    </row>
    <row r="40773" spans="10:11">
      <c r="J40773" s="1"/>
      <c r="K40773"/>
    </row>
    <row r="40774" spans="10:11">
      <c r="J40774" s="1"/>
      <c r="K40774"/>
    </row>
    <row r="40775" spans="10:11">
      <c r="J40775" s="1"/>
      <c r="K40775"/>
    </row>
    <row r="40776" spans="10:11">
      <c r="J40776" s="1"/>
      <c r="K40776"/>
    </row>
    <row r="40777" spans="10:11">
      <c r="J40777" s="1"/>
      <c r="K40777"/>
    </row>
    <row r="40778" spans="10:11">
      <c r="J40778" s="1"/>
      <c r="K40778"/>
    </row>
    <row r="40779" spans="10:11">
      <c r="J40779" s="1"/>
      <c r="K40779"/>
    </row>
    <row r="40780" spans="10:11">
      <c r="J40780" s="1"/>
      <c r="K40780"/>
    </row>
    <row r="40781" spans="10:11">
      <c r="J40781" s="1"/>
      <c r="K40781"/>
    </row>
    <row r="40782" spans="10:11">
      <c r="J40782" s="1"/>
      <c r="K40782"/>
    </row>
    <row r="40783" spans="10:11">
      <c r="J40783" s="1"/>
      <c r="K40783"/>
    </row>
    <row r="40784" spans="10:11">
      <c r="J40784" s="1"/>
      <c r="K40784"/>
    </row>
    <row r="40785" spans="10:11">
      <c r="J40785" s="1"/>
      <c r="K40785"/>
    </row>
    <row r="40786" spans="10:11">
      <c r="J40786" s="1"/>
      <c r="K40786"/>
    </row>
    <row r="40787" spans="10:11">
      <c r="J40787" s="1"/>
      <c r="K40787"/>
    </row>
    <row r="40788" spans="10:11">
      <c r="J40788" s="1"/>
      <c r="K40788"/>
    </row>
    <row r="40789" spans="10:11">
      <c r="J40789" s="1"/>
      <c r="K40789"/>
    </row>
    <row r="40790" spans="10:11">
      <c r="J40790" s="1"/>
      <c r="K40790"/>
    </row>
    <row r="40791" spans="10:11">
      <c r="J40791" s="1"/>
      <c r="K40791"/>
    </row>
    <row r="40792" spans="10:11">
      <c r="J40792" s="1"/>
      <c r="K40792"/>
    </row>
    <row r="40793" spans="10:11">
      <c r="J40793" s="1"/>
      <c r="K40793"/>
    </row>
    <row r="40794" spans="10:11">
      <c r="J40794" s="1"/>
      <c r="K40794"/>
    </row>
    <row r="40795" spans="10:11">
      <c r="J40795" s="1"/>
      <c r="K40795"/>
    </row>
    <row r="40796" spans="10:11">
      <c r="J40796" s="1"/>
      <c r="K40796"/>
    </row>
    <row r="40797" spans="10:11">
      <c r="J40797" s="1"/>
      <c r="K40797"/>
    </row>
    <row r="40798" spans="10:11">
      <c r="J40798" s="1"/>
      <c r="K40798"/>
    </row>
    <row r="40799" spans="10:11">
      <c r="J40799" s="1"/>
      <c r="K40799"/>
    </row>
    <row r="40800" spans="10:11">
      <c r="J40800" s="1"/>
      <c r="K40800"/>
    </row>
    <row r="40801" spans="10:11">
      <c r="J40801" s="1"/>
      <c r="K40801"/>
    </row>
    <row r="40802" spans="10:11">
      <c r="J40802" s="1"/>
      <c r="K40802"/>
    </row>
    <row r="40803" spans="10:11">
      <c r="J40803" s="1"/>
      <c r="K40803"/>
    </row>
    <row r="40804" spans="10:11">
      <c r="J40804" s="1"/>
      <c r="K40804"/>
    </row>
    <row r="40805" spans="10:11">
      <c r="J40805" s="1"/>
      <c r="K40805"/>
    </row>
    <row r="40806" spans="10:11">
      <c r="J40806" s="1"/>
      <c r="K40806"/>
    </row>
    <row r="40807" spans="10:11">
      <c r="J40807" s="1"/>
      <c r="K40807"/>
    </row>
    <row r="40808" spans="10:11">
      <c r="J40808" s="1"/>
      <c r="K40808"/>
    </row>
    <row r="40809" spans="10:11">
      <c r="J40809" s="1"/>
      <c r="K40809"/>
    </row>
    <row r="40810" spans="10:11">
      <c r="J40810" s="1"/>
      <c r="K40810"/>
    </row>
    <row r="40811" spans="10:11">
      <c r="J40811" s="1"/>
      <c r="K40811"/>
    </row>
    <row r="40812" spans="10:11">
      <c r="J40812" s="1"/>
      <c r="K40812"/>
    </row>
    <row r="40813" spans="10:11">
      <c r="J40813" s="1"/>
      <c r="K40813"/>
    </row>
    <row r="40814" spans="10:11">
      <c r="J40814" s="1"/>
      <c r="K40814"/>
    </row>
    <row r="40815" spans="10:11">
      <c r="J40815" s="1"/>
      <c r="K40815"/>
    </row>
    <row r="40816" spans="10:11">
      <c r="J40816" s="1"/>
      <c r="K40816"/>
    </row>
    <row r="40817" spans="10:11">
      <c r="J40817" s="1"/>
      <c r="K40817"/>
    </row>
    <row r="40818" spans="10:11">
      <c r="J40818" s="1"/>
      <c r="K40818"/>
    </row>
    <row r="40819" spans="10:11">
      <c r="J40819" s="1"/>
      <c r="K40819"/>
    </row>
    <row r="40820" spans="10:11">
      <c r="J40820" s="1"/>
      <c r="K40820"/>
    </row>
    <row r="40821" spans="10:11">
      <c r="J40821" s="1"/>
      <c r="K40821"/>
    </row>
    <row r="40822" spans="10:11">
      <c r="J40822" s="1"/>
      <c r="K40822"/>
    </row>
    <row r="40823" spans="10:11">
      <c r="J40823" s="1"/>
      <c r="K40823"/>
    </row>
    <row r="40824" spans="10:11">
      <c r="J40824" s="1"/>
      <c r="K40824"/>
    </row>
    <row r="40825" spans="10:11">
      <c r="J40825" s="1"/>
      <c r="K40825"/>
    </row>
    <row r="40826" spans="10:11">
      <c r="J40826" s="1"/>
      <c r="K40826"/>
    </row>
    <row r="40827" spans="10:11">
      <c r="J40827" s="1"/>
      <c r="K40827"/>
    </row>
    <row r="40828" spans="10:11">
      <c r="J40828" s="1"/>
      <c r="K40828"/>
    </row>
    <row r="40829" spans="10:11">
      <c r="J40829" s="1"/>
      <c r="K40829"/>
    </row>
    <row r="40830" spans="10:11">
      <c r="J40830" s="1"/>
      <c r="K40830"/>
    </row>
    <row r="40831" spans="10:11">
      <c r="J40831" s="1"/>
      <c r="K40831"/>
    </row>
    <row r="40832" spans="10:11">
      <c r="J40832" s="1"/>
      <c r="K40832"/>
    </row>
    <row r="40833" spans="10:11">
      <c r="J40833" s="1"/>
      <c r="K40833"/>
    </row>
    <row r="40834" spans="10:11">
      <c r="J40834" s="1"/>
      <c r="K40834"/>
    </row>
    <row r="40835" spans="10:11">
      <c r="J40835" s="1"/>
      <c r="K40835"/>
    </row>
    <row r="40836" spans="10:11">
      <c r="J40836" s="1"/>
      <c r="K40836"/>
    </row>
    <row r="40837" spans="10:11">
      <c r="J40837" s="1"/>
      <c r="K40837"/>
    </row>
    <row r="40838" spans="10:11">
      <c r="J40838" s="1"/>
      <c r="K40838"/>
    </row>
    <row r="40839" spans="10:11">
      <c r="J40839" s="1"/>
      <c r="K40839"/>
    </row>
    <row r="40840" spans="10:11">
      <c r="J40840" s="1"/>
      <c r="K40840"/>
    </row>
    <row r="40841" spans="10:11">
      <c r="J40841" s="1"/>
      <c r="K40841"/>
    </row>
    <row r="40842" spans="10:11">
      <c r="J40842" s="1"/>
      <c r="K40842"/>
    </row>
    <row r="40843" spans="10:11">
      <c r="J40843" s="1"/>
      <c r="K40843"/>
    </row>
    <row r="40844" spans="10:11">
      <c r="J40844" s="1"/>
      <c r="K40844"/>
    </row>
    <row r="40845" spans="10:11">
      <c r="J40845" s="1"/>
      <c r="K40845"/>
    </row>
    <row r="40846" spans="10:11">
      <c r="J40846" s="1"/>
      <c r="K40846"/>
    </row>
    <row r="40847" spans="10:11">
      <c r="J40847" s="1"/>
      <c r="K40847"/>
    </row>
    <row r="40848" spans="10:11">
      <c r="J40848" s="1"/>
      <c r="K40848"/>
    </row>
    <row r="40849" spans="10:11">
      <c r="J40849" s="1"/>
      <c r="K40849"/>
    </row>
    <row r="40850" spans="10:11">
      <c r="J40850" s="1"/>
      <c r="K40850"/>
    </row>
    <row r="40851" spans="10:11">
      <c r="J40851" s="1"/>
      <c r="K40851"/>
    </row>
    <row r="40852" spans="10:11">
      <c r="J40852" s="1"/>
      <c r="K40852"/>
    </row>
    <row r="40853" spans="10:11">
      <c r="J40853" s="1"/>
      <c r="K40853"/>
    </row>
    <row r="40854" spans="10:11">
      <c r="J40854" s="1"/>
      <c r="K40854"/>
    </row>
    <row r="40855" spans="10:11">
      <c r="J40855" s="1"/>
      <c r="K40855"/>
    </row>
    <row r="40856" spans="10:11">
      <c r="J40856" s="1"/>
      <c r="K40856"/>
    </row>
    <row r="40857" spans="10:11">
      <c r="J40857" s="1"/>
      <c r="K40857"/>
    </row>
    <row r="40858" spans="10:11">
      <c r="J40858" s="1"/>
      <c r="K40858"/>
    </row>
    <row r="40859" spans="10:11">
      <c r="J40859" s="1"/>
      <c r="K40859"/>
    </row>
    <row r="40860" spans="10:11">
      <c r="J40860" s="1"/>
      <c r="K40860"/>
    </row>
    <row r="40861" spans="10:11">
      <c r="J40861" s="1"/>
      <c r="K40861"/>
    </row>
    <row r="40862" spans="10:11">
      <c r="J40862" s="1"/>
      <c r="K40862"/>
    </row>
    <row r="40863" spans="10:11">
      <c r="J40863" s="1"/>
      <c r="K40863"/>
    </row>
    <row r="40864" spans="10:11">
      <c r="J40864" s="1"/>
      <c r="K40864"/>
    </row>
    <row r="40865" spans="10:11">
      <c r="J40865" s="1"/>
      <c r="K40865"/>
    </row>
    <row r="40866" spans="10:11">
      <c r="J40866" s="1"/>
      <c r="K40866"/>
    </row>
    <row r="40867" spans="10:11">
      <c r="J40867" s="1"/>
      <c r="K40867"/>
    </row>
    <row r="40868" spans="10:11">
      <c r="J40868" s="1"/>
      <c r="K40868"/>
    </row>
    <row r="40869" spans="10:11">
      <c r="J40869" s="1"/>
      <c r="K40869"/>
    </row>
    <row r="40870" spans="10:11">
      <c r="J40870" s="1"/>
      <c r="K40870"/>
    </row>
    <row r="40871" spans="10:11">
      <c r="J40871" s="1"/>
      <c r="K40871"/>
    </row>
    <row r="40872" spans="10:11">
      <c r="J40872" s="1"/>
      <c r="K40872"/>
    </row>
    <row r="40873" spans="10:11">
      <c r="J40873" s="1"/>
      <c r="K40873"/>
    </row>
    <row r="40874" spans="10:11">
      <c r="J40874" s="1"/>
      <c r="K40874"/>
    </row>
    <row r="40875" spans="10:11">
      <c r="J40875" s="1"/>
      <c r="K40875"/>
    </row>
    <row r="40876" spans="10:11">
      <c r="J40876" s="1"/>
      <c r="K40876"/>
    </row>
    <row r="40877" spans="10:11">
      <c r="J40877" s="1"/>
      <c r="K40877"/>
    </row>
    <row r="40878" spans="10:11">
      <c r="J40878" s="1"/>
      <c r="K40878"/>
    </row>
    <row r="40879" spans="10:11">
      <c r="J40879" s="1"/>
      <c r="K40879"/>
    </row>
    <row r="40880" spans="10:11">
      <c r="J40880" s="1"/>
      <c r="K40880"/>
    </row>
    <row r="40881" spans="10:11">
      <c r="J40881" s="1"/>
      <c r="K40881"/>
    </row>
    <row r="40882" spans="10:11">
      <c r="J40882" s="1"/>
      <c r="K40882"/>
    </row>
    <row r="40883" spans="10:11">
      <c r="J40883" s="1"/>
      <c r="K40883"/>
    </row>
    <row r="40884" spans="10:11">
      <c r="J40884" s="1"/>
      <c r="K40884"/>
    </row>
    <row r="40885" spans="10:11">
      <c r="J40885" s="1"/>
      <c r="K40885"/>
    </row>
    <row r="40886" spans="10:11">
      <c r="J40886" s="1"/>
      <c r="K40886"/>
    </row>
    <row r="40887" spans="10:11">
      <c r="J40887" s="1"/>
      <c r="K40887"/>
    </row>
    <row r="40888" spans="10:11">
      <c r="J40888" s="1"/>
      <c r="K40888"/>
    </row>
    <row r="40889" spans="10:11">
      <c r="J40889" s="1"/>
      <c r="K40889"/>
    </row>
    <row r="40890" spans="10:11">
      <c r="J40890" s="1"/>
      <c r="K40890"/>
    </row>
    <row r="40891" spans="10:11">
      <c r="J40891" s="1"/>
      <c r="K40891"/>
    </row>
    <row r="40892" spans="10:11">
      <c r="J40892" s="1"/>
      <c r="K40892"/>
    </row>
    <row r="40893" spans="10:11">
      <c r="J40893" s="1"/>
      <c r="K40893"/>
    </row>
    <row r="40894" spans="10:11">
      <c r="J40894" s="1"/>
      <c r="K40894"/>
    </row>
    <row r="40895" spans="10:11">
      <c r="J40895" s="1"/>
      <c r="K40895"/>
    </row>
    <row r="40896" spans="10:11">
      <c r="J40896" s="1"/>
      <c r="K40896"/>
    </row>
    <row r="40897" spans="10:11">
      <c r="J40897" s="1"/>
      <c r="K40897"/>
    </row>
    <row r="40898" spans="10:11">
      <c r="J40898" s="1"/>
      <c r="K40898"/>
    </row>
    <row r="40899" spans="10:11">
      <c r="J40899" s="1"/>
      <c r="K40899"/>
    </row>
    <row r="40900" spans="10:11">
      <c r="J40900" s="1"/>
      <c r="K40900"/>
    </row>
    <row r="40901" spans="10:11">
      <c r="J40901" s="1"/>
      <c r="K40901"/>
    </row>
    <row r="40902" spans="10:11">
      <c r="J40902" s="1"/>
      <c r="K40902"/>
    </row>
    <row r="40903" spans="10:11">
      <c r="J40903" s="1"/>
      <c r="K40903"/>
    </row>
    <row r="40904" spans="10:11">
      <c r="J40904" s="1"/>
      <c r="K40904"/>
    </row>
    <row r="40905" spans="10:11">
      <c r="J40905" s="1"/>
      <c r="K40905"/>
    </row>
    <row r="40906" spans="10:11">
      <c r="J40906" s="1"/>
      <c r="K40906"/>
    </row>
    <row r="40907" spans="10:11">
      <c r="J40907" s="1"/>
      <c r="K40907"/>
    </row>
    <row r="40908" spans="10:11">
      <c r="J40908" s="1"/>
      <c r="K40908"/>
    </row>
    <row r="40909" spans="10:11">
      <c r="J40909" s="1"/>
      <c r="K40909"/>
    </row>
    <row r="40910" spans="10:11">
      <c r="J40910" s="1"/>
      <c r="K40910"/>
    </row>
    <row r="40911" spans="10:11">
      <c r="J40911" s="1"/>
      <c r="K40911"/>
    </row>
    <row r="40912" spans="10:11">
      <c r="J40912" s="1"/>
      <c r="K40912"/>
    </row>
    <row r="40913" spans="10:11">
      <c r="J40913" s="1"/>
      <c r="K40913"/>
    </row>
    <row r="40914" spans="10:11">
      <c r="J40914" s="1"/>
      <c r="K40914"/>
    </row>
    <row r="40915" spans="10:11">
      <c r="J40915" s="1"/>
      <c r="K40915"/>
    </row>
    <row r="40916" spans="10:11">
      <c r="J40916" s="1"/>
      <c r="K40916"/>
    </row>
    <row r="40917" spans="10:11">
      <c r="J40917" s="1"/>
      <c r="K40917"/>
    </row>
    <row r="40918" spans="10:11">
      <c r="J40918" s="1"/>
      <c r="K40918"/>
    </row>
    <row r="40919" spans="10:11">
      <c r="J40919" s="1"/>
      <c r="K40919"/>
    </row>
    <row r="40920" spans="10:11">
      <c r="J40920" s="1"/>
      <c r="K40920"/>
    </row>
    <row r="40921" spans="10:11">
      <c r="J40921" s="1"/>
      <c r="K40921"/>
    </row>
    <row r="40922" spans="10:11">
      <c r="J40922" s="1"/>
      <c r="K40922"/>
    </row>
    <row r="40923" spans="10:11">
      <c r="J40923" s="1"/>
      <c r="K40923"/>
    </row>
    <row r="40924" spans="10:11">
      <c r="J40924" s="1"/>
      <c r="K40924"/>
    </row>
    <row r="40925" spans="10:11">
      <c r="J40925" s="1"/>
      <c r="K40925"/>
    </row>
    <row r="40926" spans="10:11">
      <c r="J40926" s="1"/>
      <c r="K40926"/>
    </row>
    <row r="40927" spans="10:11">
      <c r="J40927" s="1"/>
      <c r="K40927"/>
    </row>
    <row r="40928" spans="10:11">
      <c r="J40928" s="1"/>
      <c r="K40928"/>
    </row>
    <row r="40929" spans="10:11">
      <c r="J40929" s="1"/>
      <c r="K40929"/>
    </row>
    <row r="40930" spans="10:11">
      <c r="J40930" s="1"/>
      <c r="K40930"/>
    </row>
    <row r="40931" spans="10:11">
      <c r="J40931" s="1"/>
      <c r="K40931"/>
    </row>
    <row r="40932" spans="10:11">
      <c r="J40932" s="1"/>
      <c r="K40932"/>
    </row>
    <row r="40933" spans="10:11">
      <c r="J40933" s="1"/>
      <c r="K40933"/>
    </row>
    <row r="40934" spans="10:11">
      <c r="J40934" s="1"/>
      <c r="K40934"/>
    </row>
    <row r="40935" spans="10:11">
      <c r="J40935" s="1"/>
      <c r="K40935"/>
    </row>
    <row r="40936" spans="10:11">
      <c r="J40936" s="1"/>
      <c r="K40936"/>
    </row>
    <row r="40937" spans="10:11">
      <c r="J40937" s="1"/>
      <c r="K40937"/>
    </row>
    <row r="40938" spans="10:11">
      <c r="J40938" s="1"/>
      <c r="K40938"/>
    </row>
    <row r="40939" spans="10:11">
      <c r="J40939" s="1"/>
      <c r="K40939"/>
    </row>
    <row r="40940" spans="10:11">
      <c r="J40940" s="1"/>
      <c r="K40940"/>
    </row>
    <row r="40941" spans="10:11">
      <c r="J40941" s="1"/>
      <c r="K40941"/>
    </row>
    <row r="40942" spans="10:11">
      <c r="J40942" s="1"/>
      <c r="K40942"/>
    </row>
    <row r="40943" spans="10:11">
      <c r="J40943" s="1"/>
      <c r="K40943"/>
    </row>
    <row r="40944" spans="10:11">
      <c r="J40944" s="1"/>
      <c r="K40944"/>
    </row>
    <row r="40945" spans="10:11">
      <c r="J40945" s="1"/>
      <c r="K40945"/>
    </row>
    <row r="40946" spans="10:11">
      <c r="J40946" s="1"/>
      <c r="K40946"/>
    </row>
    <row r="40947" spans="10:11">
      <c r="J40947" s="1"/>
      <c r="K40947"/>
    </row>
    <row r="40948" spans="10:11">
      <c r="J40948" s="1"/>
      <c r="K40948"/>
    </row>
    <row r="40949" spans="10:11">
      <c r="J40949" s="1"/>
      <c r="K40949"/>
    </row>
    <row r="40950" spans="10:11">
      <c r="J40950" s="1"/>
      <c r="K40950"/>
    </row>
    <row r="40951" spans="10:11">
      <c r="J40951" s="1"/>
      <c r="K40951"/>
    </row>
    <row r="40952" spans="10:11">
      <c r="J40952" s="1"/>
      <c r="K40952"/>
    </row>
    <row r="40953" spans="10:11">
      <c r="J40953" s="1"/>
      <c r="K40953"/>
    </row>
    <row r="40954" spans="10:11">
      <c r="J40954" s="1"/>
      <c r="K40954"/>
    </row>
    <row r="40955" spans="10:11">
      <c r="J40955" s="1"/>
      <c r="K40955"/>
    </row>
    <row r="40956" spans="10:11">
      <c r="J40956" s="1"/>
      <c r="K40956"/>
    </row>
    <row r="40957" spans="10:11">
      <c r="J40957" s="1"/>
      <c r="K40957"/>
    </row>
    <row r="40958" spans="10:11">
      <c r="J40958" s="1"/>
      <c r="K40958"/>
    </row>
    <row r="40959" spans="10:11">
      <c r="J40959" s="1"/>
      <c r="K40959"/>
    </row>
    <row r="40960" spans="10:11">
      <c r="J40960" s="1"/>
      <c r="K40960"/>
    </row>
    <row r="40961" spans="10:11">
      <c r="J40961" s="1"/>
      <c r="K40961"/>
    </row>
    <row r="40962" spans="10:11">
      <c r="J40962" s="1"/>
      <c r="K40962"/>
    </row>
    <row r="40963" spans="10:11">
      <c r="J40963" s="1"/>
      <c r="K40963"/>
    </row>
    <row r="40964" spans="10:11">
      <c r="J40964" s="1"/>
      <c r="K40964"/>
    </row>
    <row r="40965" spans="10:11">
      <c r="J40965" s="1"/>
      <c r="K40965"/>
    </row>
    <row r="40966" spans="10:11">
      <c r="J40966" s="1"/>
      <c r="K40966"/>
    </row>
    <row r="40967" spans="10:11">
      <c r="J40967" s="1"/>
      <c r="K40967"/>
    </row>
    <row r="40968" spans="10:11">
      <c r="J40968" s="1"/>
      <c r="K40968"/>
    </row>
    <row r="40969" spans="10:11">
      <c r="J40969" s="1"/>
      <c r="K40969"/>
    </row>
    <row r="40970" spans="10:11">
      <c r="J40970" s="1"/>
      <c r="K40970"/>
    </row>
    <row r="40971" spans="10:11">
      <c r="J40971" s="1"/>
      <c r="K40971"/>
    </row>
    <row r="40972" spans="10:11">
      <c r="J40972" s="1"/>
      <c r="K40972"/>
    </row>
    <row r="40973" spans="10:11">
      <c r="J40973" s="1"/>
      <c r="K40973"/>
    </row>
    <row r="40974" spans="10:11">
      <c r="J40974" s="1"/>
      <c r="K40974"/>
    </row>
    <row r="40975" spans="10:11">
      <c r="J40975" s="1"/>
      <c r="K40975"/>
    </row>
    <row r="40976" spans="10:11">
      <c r="J40976" s="1"/>
      <c r="K40976"/>
    </row>
    <row r="40977" spans="10:11">
      <c r="J40977" s="1"/>
      <c r="K40977"/>
    </row>
    <row r="40978" spans="10:11">
      <c r="J40978" s="1"/>
      <c r="K40978"/>
    </row>
    <row r="40979" spans="10:11">
      <c r="J40979" s="1"/>
      <c r="K40979"/>
    </row>
    <row r="40980" spans="10:11">
      <c r="J40980" s="1"/>
      <c r="K40980"/>
    </row>
    <row r="40981" spans="10:11">
      <c r="J40981" s="1"/>
      <c r="K40981"/>
    </row>
    <row r="40982" spans="10:11">
      <c r="J40982" s="1"/>
      <c r="K40982"/>
    </row>
    <row r="40983" spans="10:11">
      <c r="J40983" s="1"/>
      <c r="K40983"/>
    </row>
    <row r="40984" spans="10:11">
      <c r="J40984" s="1"/>
      <c r="K40984"/>
    </row>
    <row r="40985" spans="10:11">
      <c r="J40985" s="1"/>
      <c r="K40985"/>
    </row>
    <row r="40986" spans="10:11">
      <c r="J40986" s="1"/>
      <c r="K40986"/>
    </row>
    <row r="40987" spans="10:11">
      <c r="J40987" s="1"/>
      <c r="K40987"/>
    </row>
    <row r="40988" spans="10:11">
      <c r="J40988" s="1"/>
      <c r="K40988"/>
    </row>
    <row r="40989" spans="10:11">
      <c r="J40989" s="1"/>
      <c r="K40989"/>
    </row>
    <row r="40990" spans="10:11">
      <c r="J40990" s="1"/>
      <c r="K40990"/>
    </row>
    <row r="40991" spans="10:11">
      <c r="J40991" s="1"/>
      <c r="K40991"/>
    </row>
    <row r="40992" spans="10:11">
      <c r="J40992" s="1"/>
      <c r="K40992"/>
    </row>
    <row r="40993" spans="10:11">
      <c r="J40993" s="1"/>
      <c r="K40993"/>
    </row>
    <row r="40994" spans="10:11">
      <c r="J40994" s="1"/>
      <c r="K40994"/>
    </row>
    <row r="40995" spans="10:11">
      <c r="J40995" s="1"/>
      <c r="K40995"/>
    </row>
    <row r="40996" spans="10:11">
      <c r="J40996" s="1"/>
      <c r="K40996"/>
    </row>
    <row r="40997" spans="10:11">
      <c r="J40997" s="1"/>
      <c r="K40997"/>
    </row>
    <row r="40998" spans="10:11">
      <c r="J40998" s="1"/>
      <c r="K40998"/>
    </row>
    <row r="40999" spans="10:11">
      <c r="J40999" s="1"/>
      <c r="K40999"/>
    </row>
    <row r="41000" spans="10:11">
      <c r="J41000" s="1"/>
      <c r="K41000"/>
    </row>
    <row r="41001" spans="10:11">
      <c r="J41001" s="1"/>
      <c r="K41001"/>
    </row>
    <row r="41002" spans="10:11">
      <c r="J41002" s="1"/>
      <c r="K41002"/>
    </row>
    <row r="41003" spans="10:11">
      <c r="J41003" s="1"/>
      <c r="K41003"/>
    </row>
    <row r="41004" spans="10:11">
      <c r="J41004" s="1"/>
      <c r="K41004"/>
    </row>
    <row r="41005" spans="10:11">
      <c r="J41005" s="1"/>
      <c r="K41005"/>
    </row>
    <row r="41006" spans="10:11">
      <c r="J41006" s="1"/>
      <c r="K41006"/>
    </row>
    <row r="41007" spans="10:11">
      <c r="J41007" s="1"/>
      <c r="K41007"/>
    </row>
    <row r="41008" spans="10:11">
      <c r="J41008" s="1"/>
      <c r="K41008"/>
    </row>
    <row r="41009" spans="10:11">
      <c r="J41009" s="1"/>
      <c r="K41009"/>
    </row>
    <row r="41010" spans="10:11">
      <c r="J41010" s="1"/>
      <c r="K41010"/>
    </row>
    <row r="41011" spans="10:11">
      <c r="J41011" s="1"/>
      <c r="K41011"/>
    </row>
    <row r="41012" spans="10:11">
      <c r="J41012" s="1"/>
      <c r="K41012"/>
    </row>
    <row r="41013" spans="10:11">
      <c r="J41013" s="1"/>
      <c r="K41013"/>
    </row>
    <row r="41014" spans="10:11">
      <c r="J41014" s="1"/>
      <c r="K41014"/>
    </row>
    <row r="41015" spans="10:11">
      <c r="J41015" s="1"/>
      <c r="K41015"/>
    </row>
    <row r="41016" spans="10:11">
      <c r="J41016" s="1"/>
      <c r="K41016"/>
    </row>
    <row r="41017" spans="10:11">
      <c r="J41017" s="1"/>
      <c r="K41017"/>
    </row>
    <row r="41018" spans="10:11">
      <c r="J41018" s="1"/>
      <c r="K41018"/>
    </row>
    <row r="41019" spans="10:11">
      <c r="J41019" s="1"/>
      <c r="K41019"/>
    </row>
    <row r="41020" spans="10:11">
      <c r="J41020" s="1"/>
      <c r="K41020"/>
    </row>
    <row r="41021" spans="10:11">
      <c r="J41021" s="1"/>
      <c r="K41021"/>
    </row>
    <row r="41022" spans="10:11">
      <c r="J41022" s="1"/>
      <c r="K41022"/>
    </row>
    <row r="41023" spans="10:11">
      <c r="J41023" s="1"/>
      <c r="K41023"/>
    </row>
    <row r="41024" spans="10:11">
      <c r="J41024" s="1"/>
      <c r="K41024"/>
    </row>
    <row r="41025" spans="10:11">
      <c r="J41025" s="1"/>
      <c r="K41025"/>
    </row>
    <row r="41026" spans="10:11">
      <c r="J41026" s="1"/>
      <c r="K41026"/>
    </row>
    <row r="41027" spans="10:11">
      <c r="J41027" s="1"/>
      <c r="K41027"/>
    </row>
    <row r="41028" spans="10:11">
      <c r="J41028" s="1"/>
      <c r="K41028"/>
    </row>
    <row r="41029" spans="10:11">
      <c r="J41029" s="1"/>
      <c r="K41029"/>
    </row>
    <row r="41030" spans="10:11">
      <c r="J41030" s="1"/>
      <c r="K41030"/>
    </row>
    <row r="41031" spans="10:11">
      <c r="J41031" s="1"/>
      <c r="K41031"/>
    </row>
    <row r="41032" spans="10:11">
      <c r="J41032" s="1"/>
      <c r="K41032"/>
    </row>
    <row r="41033" spans="10:11">
      <c r="J41033" s="1"/>
      <c r="K41033"/>
    </row>
    <row r="41034" spans="10:11">
      <c r="J41034" s="1"/>
      <c r="K41034"/>
    </row>
    <row r="41035" spans="10:11">
      <c r="J41035" s="1"/>
      <c r="K41035"/>
    </row>
    <row r="41036" spans="10:11">
      <c r="J41036" s="1"/>
      <c r="K41036"/>
    </row>
    <row r="41037" spans="10:11">
      <c r="J41037" s="1"/>
      <c r="K41037"/>
    </row>
    <row r="41038" spans="10:11">
      <c r="J41038" s="1"/>
      <c r="K41038"/>
    </row>
    <row r="41039" spans="10:11">
      <c r="J41039" s="1"/>
      <c r="K41039"/>
    </row>
    <row r="41040" spans="10:11">
      <c r="J41040" s="1"/>
      <c r="K41040"/>
    </row>
    <row r="41041" spans="10:11">
      <c r="J41041" s="1"/>
      <c r="K41041"/>
    </row>
    <row r="41042" spans="10:11">
      <c r="J41042" s="1"/>
      <c r="K41042"/>
    </row>
    <row r="41043" spans="10:11">
      <c r="J41043" s="1"/>
      <c r="K41043"/>
    </row>
    <row r="41044" spans="10:11">
      <c r="J41044" s="1"/>
      <c r="K41044"/>
    </row>
    <row r="41045" spans="10:11">
      <c r="J41045" s="1"/>
      <c r="K41045"/>
    </row>
    <row r="41046" spans="10:11">
      <c r="J41046" s="1"/>
      <c r="K41046"/>
    </row>
    <row r="41047" spans="10:11">
      <c r="J41047" s="1"/>
      <c r="K41047"/>
    </row>
    <row r="41048" spans="10:11">
      <c r="J41048" s="1"/>
      <c r="K41048"/>
    </row>
    <row r="41049" spans="10:11">
      <c r="J41049" s="1"/>
      <c r="K41049"/>
    </row>
    <row r="41050" spans="10:11">
      <c r="J41050" s="1"/>
      <c r="K41050"/>
    </row>
    <row r="41051" spans="10:11">
      <c r="J41051" s="1"/>
      <c r="K41051"/>
    </row>
    <row r="41052" spans="10:11">
      <c r="J41052" s="1"/>
      <c r="K41052"/>
    </row>
    <row r="41053" spans="10:11">
      <c r="J41053" s="1"/>
      <c r="K41053"/>
    </row>
    <row r="41054" spans="10:11">
      <c r="J41054" s="1"/>
      <c r="K41054"/>
    </row>
    <row r="41055" spans="10:11">
      <c r="J41055" s="1"/>
      <c r="K41055"/>
    </row>
    <row r="41056" spans="10:11">
      <c r="J41056" s="1"/>
      <c r="K41056"/>
    </row>
    <row r="41057" spans="10:11">
      <c r="J41057" s="1"/>
      <c r="K41057"/>
    </row>
    <row r="41058" spans="10:11">
      <c r="J41058" s="1"/>
      <c r="K41058"/>
    </row>
    <row r="41059" spans="10:11">
      <c r="J41059" s="1"/>
      <c r="K41059"/>
    </row>
    <row r="41060" spans="10:11">
      <c r="J41060" s="1"/>
      <c r="K41060"/>
    </row>
    <row r="41061" spans="10:11">
      <c r="J41061" s="1"/>
      <c r="K41061"/>
    </row>
    <row r="41062" spans="10:11">
      <c r="J41062" s="1"/>
      <c r="K41062"/>
    </row>
    <row r="41063" spans="10:11">
      <c r="J41063" s="1"/>
      <c r="K41063"/>
    </row>
    <row r="41064" spans="10:11">
      <c r="J41064" s="1"/>
      <c r="K41064"/>
    </row>
    <row r="41065" spans="10:11">
      <c r="J41065" s="1"/>
      <c r="K41065"/>
    </row>
    <row r="41066" spans="10:11">
      <c r="J41066" s="1"/>
      <c r="K41066"/>
    </row>
    <row r="41067" spans="10:11">
      <c r="J41067" s="1"/>
      <c r="K41067"/>
    </row>
    <row r="41068" spans="10:11">
      <c r="J41068" s="1"/>
      <c r="K41068"/>
    </row>
    <row r="41069" spans="10:11">
      <c r="J41069" s="1"/>
      <c r="K41069"/>
    </row>
    <row r="41070" spans="10:11">
      <c r="J41070" s="1"/>
      <c r="K41070"/>
    </row>
    <row r="41071" spans="10:11">
      <c r="J41071" s="1"/>
      <c r="K41071"/>
    </row>
    <row r="41072" spans="10:11">
      <c r="J41072" s="1"/>
      <c r="K41072"/>
    </row>
    <row r="41073" spans="10:11">
      <c r="J41073" s="1"/>
      <c r="K41073"/>
    </row>
    <row r="41074" spans="10:11">
      <c r="J41074" s="1"/>
      <c r="K41074"/>
    </row>
    <row r="41075" spans="10:11">
      <c r="J41075" s="1"/>
      <c r="K41075"/>
    </row>
    <row r="41076" spans="10:11">
      <c r="J41076" s="1"/>
      <c r="K41076"/>
    </row>
    <row r="41077" spans="10:11">
      <c r="J41077" s="1"/>
      <c r="K41077"/>
    </row>
    <row r="41078" spans="10:11">
      <c r="J41078" s="1"/>
      <c r="K41078"/>
    </row>
    <row r="41079" spans="10:11">
      <c r="J41079" s="1"/>
      <c r="K41079"/>
    </row>
    <row r="41080" spans="10:11">
      <c r="J41080" s="1"/>
      <c r="K41080"/>
    </row>
    <row r="41081" spans="10:11">
      <c r="J41081" s="1"/>
      <c r="K41081"/>
    </row>
    <row r="41082" spans="10:11">
      <c r="J41082" s="1"/>
      <c r="K41082"/>
    </row>
    <row r="41083" spans="10:11">
      <c r="J41083" s="1"/>
      <c r="K41083"/>
    </row>
    <row r="41084" spans="10:11">
      <c r="J41084" s="1"/>
      <c r="K41084"/>
    </row>
    <row r="41085" spans="10:11">
      <c r="J41085" s="1"/>
      <c r="K41085"/>
    </row>
    <row r="41086" spans="10:11">
      <c r="J41086" s="1"/>
      <c r="K41086"/>
    </row>
    <row r="41087" spans="10:11">
      <c r="J41087" s="1"/>
      <c r="K41087"/>
    </row>
    <row r="41088" spans="10:11">
      <c r="J41088" s="1"/>
      <c r="K41088"/>
    </row>
    <row r="41089" spans="10:11">
      <c r="J41089" s="1"/>
      <c r="K41089"/>
    </row>
    <row r="41090" spans="10:11">
      <c r="J41090" s="1"/>
      <c r="K41090"/>
    </row>
    <row r="41091" spans="10:11">
      <c r="J41091" s="1"/>
      <c r="K41091"/>
    </row>
    <row r="41092" spans="10:11">
      <c r="J41092" s="1"/>
      <c r="K41092"/>
    </row>
    <row r="41093" spans="10:11">
      <c r="J41093" s="1"/>
      <c r="K41093"/>
    </row>
    <row r="41094" spans="10:11">
      <c r="J41094" s="1"/>
      <c r="K41094"/>
    </row>
    <row r="41095" spans="10:11">
      <c r="J41095" s="1"/>
      <c r="K41095"/>
    </row>
    <row r="41096" spans="10:11">
      <c r="J41096" s="1"/>
      <c r="K41096"/>
    </row>
    <row r="41097" spans="10:11">
      <c r="J41097" s="1"/>
      <c r="K41097"/>
    </row>
    <row r="41098" spans="10:11">
      <c r="J41098" s="1"/>
      <c r="K41098"/>
    </row>
    <row r="41099" spans="10:11">
      <c r="J41099" s="1"/>
      <c r="K41099"/>
    </row>
    <row r="41100" spans="10:11">
      <c r="J41100" s="1"/>
      <c r="K41100"/>
    </row>
    <row r="41101" spans="10:11">
      <c r="J41101" s="1"/>
      <c r="K41101"/>
    </row>
    <row r="41102" spans="10:11">
      <c r="J41102" s="1"/>
      <c r="K41102"/>
    </row>
    <row r="41103" spans="10:11">
      <c r="J41103" s="1"/>
      <c r="K41103"/>
    </row>
    <row r="41104" spans="10:11">
      <c r="J41104" s="1"/>
      <c r="K41104"/>
    </row>
    <row r="41105" spans="10:11">
      <c r="J41105" s="1"/>
      <c r="K41105"/>
    </row>
    <row r="41106" spans="10:11">
      <c r="J41106" s="1"/>
      <c r="K41106"/>
    </row>
    <row r="41107" spans="10:11">
      <c r="J41107" s="1"/>
      <c r="K41107"/>
    </row>
    <row r="41108" spans="10:11">
      <c r="J41108" s="1"/>
      <c r="K41108"/>
    </row>
    <row r="41109" spans="10:11">
      <c r="J41109" s="1"/>
      <c r="K41109"/>
    </row>
    <row r="41110" spans="10:11">
      <c r="J41110" s="1"/>
      <c r="K41110"/>
    </row>
    <row r="41111" spans="10:11">
      <c r="J41111" s="1"/>
      <c r="K41111"/>
    </row>
    <row r="41112" spans="10:11">
      <c r="J41112" s="1"/>
      <c r="K41112"/>
    </row>
    <row r="41113" spans="10:11">
      <c r="J41113" s="1"/>
      <c r="K41113"/>
    </row>
    <row r="41114" spans="10:11">
      <c r="J41114" s="1"/>
      <c r="K41114"/>
    </row>
    <row r="41115" spans="10:11">
      <c r="J41115" s="1"/>
      <c r="K41115"/>
    </row>
    <row r="41116" spans="10:11">
      <c r="J41116" s="1"/>
      <c r="K41116"/>
    </row>
    <row r="41117" spans="10:11">
      <c r="J41117" s="1"/>
      <c r="K41117"/>
    </row>
    <row r="41118" spans="10:11">
      <c r="J41118" s="1"/>
      <c r="K41118"/>
    </row>
    <row r="41119" spans="10:11">
      <c r="J41119" s="1"/>
      <c r="K41119"/>
    </row>
    <row r="41120" spans="10:11">
      <c r="J41120" s="1"/>
      <c r="K41120"/>
    </row>
    <row r="41121" spans="10:11">
      <c r="J41121" s="1"/>
      <c r="K41121"/>
    </row>
    <row r="41122" spans="10:11">
      <c r="J41122" s="1"/>
      <c r="K41122"/>
    </row>
    <row r="41123" spans="10:11">
      <c r="J41123" s="1"/>
      <c r="K41123"/>
    </row>
    <row r="41124" spans="10:11">
      <c r="J41124" s="1"/>
      <c r="K41124"/>
    </row>
    <row r="41125" spans="10:11">
      <c r="J41125" s="1"/>
      <c r="K41125"/>
    </row>
    <row r="41126" spans="10:11">
      <c r="J41126" s="1"/>
      <c r="K41126"/>
    </row>
    <row r="41127" spans="10:11">
      <c r="J41127" s="1"/>
      <c r="K41127"/>
    </row>
    <row r="41128" spans="10:11">
      <c r="J41128" s="1"/>
      <c r="K41128"/>
    </row>
    <row r="41129" spans="10:11">
      <c r="J41129" s="1"/>
      <c r="K41129"/>
    </row>
    <row r="41130" spans="10:11">
      <c r="J41130" s="1"/>
      <c r="K41130"/>
    </row>
    <row r="41131" spans="10:11">
      <c r="J41131" s="1"/>
      <c r="K41131"/>
    </row>
    <row r="41132" spans="10:11">
      <c r="J41132" s="1"/>
      <c r="K41132"/>
    </row>
    <row r="41133" spans="10:11">
      <c r="J41133" s="1"/>
      <c r="K41133"/>
    </row>
    <row r="41134" spans="10:11">
      <c r="J41134" s="1"/>
      <c r="K41134"/>
    </row>
    <row r="41135" spans="10:11">
      <c r="J41135" s="1"/>
      <c r="K41135"/>
    </row>
    <row r="41136" spans="10:11">
      <c r="J41136" s="1"/>
      <c r="K41136"/>
    </row>
    <row r="41137" spans="10:11">
      <c r="J41137" s="1"/>
      <c r="K41137"/>
    </row>
    <row r="41138" spans="10:11">
      <c r="J41138" s="1"/>
      <c r="K41138"/>
    </row>
    <row r="41139" spans="10:11">
      <c r="J41139" s="1"/>
      <c r="K41139"/>
    </row>
    <row r="41140" spans="10:11">
      <c r="J41140" s="1"/>
      <c r="K41140"/>
    </row>
    <row r="41141" spans="10:11">
      <c r="J41141" s="1"/>
      <c r="K41141"/>
    </row>
    <row r="41142" spans="10:11">
      <c r="J41142" s="1"/>
      <c r="K41142"/>
    </row>
    <row r="41143" spans="10:11">
      <c r="J41143" s="1"/>
      <c r="K41143"/>
    </row>
    <row r="41144" spans="10:11">
      <c r="J41144" s="1"/>
      <c r="K41144"/>
    </row>
    <row r="41145" spans="10:11">
      <c r="J41145" s="1"/>
      <c r="K41145"/>
    </row>
    <row r="41146" spans="10:11">
      <c r="J41146" s="1"/>
      <c r="K41146"/>
    </row>
    <row r="41147" spans="10:11">
      <c r="J41147" s="1"/>
      <c r="K41147"/>
    </row>
    <row r="41148" spans="10:11">
      <c r="J41148" s="1"/>
      <c r="K41148"/>
    </row>
    <row r="41149" spans="10:11">
      <c r="J41149" s="1"/>
      <c r="K41149"/>
    </row>
    <row r="41150" spans="10:11">
      <c r="J41150" s="1"/>
      <c r="K41150"/>
    </row>
    <row r="41151" spans="10:11">
      <c r="J41151" s="1"/>
      <c r="K41151"/>
    </row>
    <row r="41152" spans="10:11">
      <c r="J41152" s="1"/>
      <c r="K41152"/>
    </row>
    <row r="41153" spans="10:11">
      <c r="J41153" s="1"/>
      <c r="K41153"/>
    </row>
    <row r="41154" spans="10:11">
      <c r="J41154" s="1"/>
      <c r="K41154"/>
    </row>
    <row r="41155" spans="10:11">
      <c r="J41155" s="1"/>
      <c r="K41155"/>
    </row>
    <row r="41156" spans="10:11">
      <c r="J41156" s="1"/>
      <c r="K41156"/>
    </row>
    <row r="41157" spans="10:11">
      <c r="J41157" s="1"/>
      <c r="K41157"/>
    </row>
    <row r="41158" spans="10:11">
      <c r="J41158" s="1"/>
      <c r="K41158"/>
    </row>
    <row r="41159" spans="10:11">
      <c r="J41159" s="1"/>
      <c r="K41159"/>
    </row>
    <row r="41160" spans="10:11">
      <c r="J41160" s="1"/>
      <c r="K41160"/>
    </row>
    <row r="41161" spans="10:11">
      <c r="J41161" s="1"/>
      <c r="K41161"/>
    </row>
    <row r="41162" spans="10:11">
      <c r="J41162" s="1"/>
      <c r="K41162"/>
    </row>
    <row r="41163" spans="10:11">
      <c r="J41163" s="1"/>
      <c r="K41163"/>
    </row>
    <row r="41164" spans="10:11">
      <c r="J41164" s="1"/>
      <c r="K41164"/>
    </row>
    <row r="41165" spans="10:11">
      <c r="J41165" s="1"/>
      <c r="K41165"/>
    </row>
    <row r="41166" spans="10:11">
      <c r="J41166" s="1"/>
      <c r="K41166"/>
    </row>
    <row r="41167" spans="10:11">
      <c r="J41167" s="1"/>
      <c r="K41167"/>
    </row>
    <row r="41168" spans="10:11">
      <c r="J41168" s="1"/>
      <c r="K41168"/>
    </row>
    <row r="41169" spans="10:11">
      <c r="J41169" s="1"/>
      <c r="K41169"/>
    </row>
    <row r="41170" spans="10:11">
      <c r="J41170" s="1"/>
      <c r="K41170"/>
    </row>
    <row r="41171" spans="10:11">
      <c r="J41171" s="1"/>
      <c r="K41171"/>
    </row>
    <row r="41172" spans="10:11">
      <c r="J41172" s="1"/>
      <c r="K41172"/>
    </row>
    <row r="41173" spans="10:11">
      <c r="J41173" s="1"/>
      <c r="K41173"/>
    </row>
    <row r="41174" spans="10:11">
      <c r="J41174" s="1"/>
      <c r="K41174"/>
    </row>
    <row r="41175" spans="10:11">
      <c r="J41175" s="1"/>
      <c r="K41175"/>
    </row>
    <row r="41176" spans="10:11">
      <c r="J41176" s="1"/>
      <c r="K41176"/>
    </row>
    <row r="41177" spans="10:11">
      <c r="J41177" s="1"/>
      <c r="K41177"/>
    </row>
    <row r="41178" spans="10:11">
      <c r="J41178" s="1"/>
      <c r="K41178"/>
    </row>
    <row r="41179" spans="10:11">
      <c r="J41179" s="1"/>
      <c r="K41179"/>
    </row>
    <row r="41180" spans="10:11">
      <c r="J41180" s="1"/>
      <c r="K41180"/>
    </row>
    <row r="41181" spans="10:11">
      <c r="J41181" s="1"/>
      <c r="K41181"/>
    </row>
    <row r="41182" spans="10:11">
      <c r="J41182" s="1"/>
      <c r="K41182"/>
    </row>
    <row r="41183" spans="10:11">
      <c r="J41183" s="1"/>
      <c r="K41183"/>
    </row>
    <row r="41184" spans="10:11">
      <c r="J41184" s="1"/>
      <c r="K41184"/>
    </row>
    <row r="41185" spans="10:11">
      <c r="J41185" s="1"/>
      <c r="K41185"/>
    </row>
    <row r="41186" spans="10:11">
      <c r="J41186" s="1"/>
      <c r="K41186"/>
    </row>
    <row r="41187" spans="10:11">
      <c r="J41187" s="1"/>
      <c r="K41187"/>
    </row>
    <row r="41188" spans="10:11">
      <c r="J41188" s="1"/>
      <c r="K41188"/>
    </row>
    <row r="41189" spans="10:11">
      <c r="J41189" s="1"/>
      <c r="K41189"/>
    </row>
    <row r="41190" spans="10:11">
      <c r="J41190" s="1"/>
      <c r="K41190"/>
    </row>
    <row r="41191" spans="10:11">
      <c r="J41191" s="1"/>
      <c r="K41191"/>
    </row>
    <row r="41192" spans="10:11">
      <c r="J41192" s="1"/>
      <c r="K41192"/>
    </row>
    <row r="41193" spans="10:11">
      <c r="J41193" s="1"/>
      <c r="K41193"/>
    </row>
    <row r="41194" spans="10:11">
      <c r="J41194" s="1"/>
      <c r="K41194"/>
    </row>
    <row r="41195" spans="10:11">
      <c r="J41195" s="1"/>
      <c r="K41195"/>
    </row>
    <row r="41196" spans="10:11">
      <c r="J41196" s="1"/>
      <c r="K41196"/>
    </row>
    <row r="41197" spans="10:11">
      <c r="J41197" s="1"/>
      <c r="K41197"/>
    </row>
    <row r="41198" spans="10:11">
      <c r="J41198" s="1"/>
      <c r="K41198"/>
    </row>
    <row r="41199" spans="10:11">
      <c r="J41199" s="1"/>
      <c r="K41199"/>
    </row>
    <row r="41200" spans="10:11">
      <c r="J41200" s="1"/>
      <c r="K41200"/>
    </row>
    <row r="41201" spans="10:11">
      <c r="J41201" s="1"/>
      <c r="K41201"/>
    </row>
    <row r="41202" spans="10:11">
      <c r="J41202" s="1"/>
      <c r="K41202"/>
    </row>
    <row r="41203" spans="10:11">
      <c r="J41203" s="1"/>
      <c r="K41203"/>
    </row>
    <row r="41204" spans="10:11">
      <c r="J41204" s="1"/>
      <c r="K41204"/>
    </row>
    <row r="41205" spans="10:11">
      <c r="J41205" s="1"/>
      <c r="K41205"/>
    </row>
    <row r="41206" spans="10:11">
      <c r="J41206" s="1"/>
      <c r="K41206"/>
    </row>
    <row r="41207" spans="10:11">
      <c r="J41207" s="1"/>
      <c r="K41207"/>
    </row>
    <row r="41208" spans="10:11">
      <c r="J41208" s="1"/>
      <c r="K41208"/>
    </row>
    <row r="41209" spans="10:11">
      <c r="J41209" s="1"/>
      <c r="K41209"/>
    </row>
    <row r="41210" spans="10:11">
      <c r="J41210" s="1"/>
      <c r="K41210"/>
    </row>
    <row r="41211" spans="10:11">
      <c r="J41211" s="1"/>
      <c r="K41211"/>
    </row>
    <row r="41212" spans="10:11">
      <c r="J41212" s="1"/>
      <c r="K41212"/>
    </row>
    <row r="41213" spans="10:11">
      <c r="J41213" s="1"/>
      <c r="K41213"/>
    </row>
    <row r="41214" spans="10:11">
      <c r="J41214" s="1"/>
      <c r="K41214"/>
    </row>
    <row r="41215" spans="10:11">
      <c r="J41215" s="1"/>
      <c r="K41215"/>
    </row>
    <row r="41216" spans="10:11">
      <c r="J41216" s="1"/>
      <c r="K41216"/>
    </row>
    <row r="41217" spans="10:11">
      <c r="J41217" s="1"/>
      <c r="K41217"/>
    </row>
    <row r="41218" spans="10:11">
      <c r="J41218" s="1"/>
      <c r="K41218"/>
    </row>
    <row r="41219" spans="10:11">
      <c r="J41219" s="1"/>
      <c r="K41219"/>
    </row>
    <row r="41220" spans="10:11">
      <c r="J41220" s="1"/>
      <c r="K41220"/>
    </row>
    <row r="41221" spans="10:11">
      <c r="J41221" s="1"/>
      <c r="K41221"/>
    </row>
    <row r="41222" spans="10:11">
      <c r="J41222" s="1"/>
      <c r="K41222"/>
    </row>
    <row r="41223" spans="10:11">
      <c r="J41223" s="1"/>
      <c r="K41223"/>
    </row>
    <row r="41224" spans="10:11">
      <c r="J41224" s="1"/>
      <c r="K41224"/>
    </row>
    <row r="41225" spans="10:11">
      <c r="J41225" s="1"/>
      <c r="K41225"/>
    </row>
    <row r="41226" spans="10:11">
      <c r="J41226" s="1"/>
      <c r="K41226"/>
    </row>
    <row r="41227" spans="10:11">
      <c r="J41227" s="1"/>
      <c r="K41227"/>
    </row>
    <row r="41228" spans="10:11">
      <c r="J41228" s="1"/>
      <c r="K41228"/>
    </row>
    <row r="41229" spans="10:11">
      <c r="J41229" s="1"/>
      <c r="K41229"/>
    </row>
    <row r="41230" spans="10:11">
      <c r="J41230" s="1"/>
      <c r="K41230"/>
    </row>
    <row r="41231" spans="10:11">
      <c r="J41231" s="1"/>
      <c r="K41231"/>
    </row>
    <row r="41232" spans="10:11">
      <c r="J41232" s="1"/>
      <c r="K41232"/>
    </row>
    <row r="41233" spans="10:11">
      <c r="J41233" s="1"/>
      <c r="K41233"/>
    </row>
    <row r="41234" spans="10:11">
      <c r="J41234" s="1"/>
      <c r="K41234"/>
    </row>
    <row r="41235" spans="10:11">
      <c r="J41235" s="1"/>
      <c r="K41235"/>
    </row>
    <row r="41236" spans="10:11">
      <c r="J41236" s="1"/>
      <c r="K41236"/>
    </row>
    <row r="41237" spans="10:11">
      <c r="J41237" s="1"/>
      <c r="K41237"/>
    </row>
    <row r="41238" spans="10:11">
      <c r="J41238" s="1"/>
      <c r="K41238"/>
    </row>
    <row r="41239" spans="10:11">
      <c r="J41239" s="1"/>
      <c r="K41239"/>
    </row>
    <row r="41240" spans="10:11">
      <c r="J41240" s="1"/>
      <c r="K41240"/>
    </row>
    <row r="41241" spans="10:11">
      <c r="J41241" s="1"/>
      <c r="K41241"/>
    </row>
    <row r="41242" spans="10:11">
      <c r="J41242" s="1"/>
      <c r="K41242"/>
    </row>
    <row r="41243" spans="10:11">
      <c r="J41243" s="1"/>
      <c r="K41243"/>
    </row>
    <row r="41244" spans="10:11">
      <c r="J41244" s="1"/>
      <c r="K41244"/>
    </row>
    <row r="41245" spans="10:11">
      <c r="J41245" s="1"/>
      <c r="K41245"/>
    </row>
    <row r="41246" spans="10:11">
      <c r="J41246" s="1"/>
      <c r="K41246"/>
    </row>
    <row r="41247" spans="10:11">
      <c r="J41247" s="1"/>
      <c r="K41247"/>
    </row>
    <row r="41248" spans="10:11">
      <c r="J41248" s="1"/>
      <c r="K41248"/>
    </row>
    <row r="41249" spans="10:11">
      <c r="J41249" s="1"/>
      <c r="K41249"/>
    </row>
    <row r="41250" spans="10:11">
      <c r="J41250" s="1"/>
      <c r="K41250"/>
    </row>
    <row r="41251" spans="10:11">
      <c r="J41251" s="1"/>
      <c r="K41251"/>
    </row>
    <row r="41252" spans="10:11">
      <c r="J41252" s="1"/>
      <c r="K41252"/>
    </row>
    <row r="41253" spans="10:11">
      <c r="J41253" s="1"/>
      <c r="K41253"/>
    </row>
    <row r="41254" spans="10:11">
      <c r="J41254" s="1"/>
      <c r="K41254"/>
    </row>
    <row r="41255" spans="10:11">
      <c r="J41255" s="1"/>
      <c r="K41255"/>
    </row>
    <row r="41256" spans="10:11">
      <c r="J41256" s="1"/>
      <c r="K41256"/>
    </row>
    <row r="41257" spans="10:11">
      <c r="J41257" s="1"/>
      <c r="K41257"/>
    </row>
    <row r="41258" spans="10:11">
      <c r="J41258" s="1"/>
      <c r="K41258"/>
    </row>
    <row r="41259" spans="10:11">
      <c r="J41259" s="1"/>
      <c r="K41259"/>
    </row>
    <row r="41260" spans="10:11">
      <c r="J41260" s="1"/>
      <c r="K41260"/>
    </row>
    <row r="41261" spans="10:11">
      <c r="J41261" s="1"/>
      <c r="K41261"/>
    </row>
    <row r="41262" spans="10:11">
      <c r="J41262" s="1"/>
      <c r="K41262"/>
    </row>
    <row r="41263" spans="10:11">
      <c r="J41263" s="1"/>
      <c r="K41263"/>
    </row>
    <row r="41264" spans="10:11">
      <c r="J41264" s="1"/>
      <c r="K41264"/>
    </row>
    <row r="41265" spans="10:11">
      <c r="J41265" s="1"/>
      <c r="K41265"/>
    </row>
    <row r="41266" spans="10:11">
      <c r="J41266" s="1"/>
      <c r="K41266"/>
    </row>
    <row r="41267" spans="10:11">
      <c r="J41267" s="1"/>
      <c r="K41267"/>
    </row>
    <row r="41268" spans="10:11">
      <c r="J41268" s="1"/>
      <c r="K41268"/>
    </row>
    <row r="41269" spans="10:11">
      <c r="J41269" s="1"/>
      <c r="K41269"/>
    </row>
    <row r="41270" spans="10:11">
      <c r="J41270" s="1"/>
      <c r="K41270"/>
    </row>
    <row r="41271" spans="10:11">
      <c r="J41271" s="1"/>
      <c r="K41271"/>
    </row>
    <row r="41272" spans="10:11">
      <c r="J41272" s="1"/>
      <c r="K41272"/>
    </row>
    <row r="41273" spans="10:11">
      <c r="J41273" s="1"/>
      <c r="K41273"/>
    </row>
    <row r="41274" spans="10:11">
      <c r="J41274" s="1"/>
      <c r="K41274"/>
    </row>
    <row r="41275" spans="10:11">
      <c r="J41275" s="1"/>
      <c r="K41275"/>
    </row>
    <row r="41276" spans="10:11">
      <c r="J41276" s="1"/>
      <c r="K41276"/>
    </row>
    <row r="41277" spans="10:11">
      <c r="J41277" s="1"/>
      <c r="K41277"/>
    </row>
    <row r="41278" spans="10:11">
      <c r="J41278" s="1"/>
      <c r="K41278"/>
    </row>
    <row r="41279" spans="10:11">
      <c r="J41279" s="1"/>
      <c r="K41279"/>
    </row>
    <row r="41280" spans="10:11">
      <c r="J41280" s="1"/>
      <c r="K41280"/>
    </row>
    <row r="41281" spans="10:11">
      <c r="J41281" s="1"/>
      <c r="K41281"/>
    </row>
    <row r="41282" spans="10:11">
      <c r="J41282" s="1"/>
      <c r="K41282"/>
    </row>
    <row r="41283" spans="10:11">
      <c r="J41283" s="1"/>
      <c r="K41283"/>
    </row>
    <row r="41284" spans="10:11">
      <c r="J41284" s="1"/>
      <c r="K41284"/>
    </row>
    <row r="41285" spans="10:11">
      <c r="J41285" s="1"/>
      <c r="K41285"/>
    </row>
    <row r="41286" spans="10:11">
      <c r="J41286" s="1"/>
      <c r="K41286"/>
    </row>
    <row r="41287" spans="10:11">
      <c r="J41287" s="1"/>
      <c r="K41287"/>
    </row>
    <row r="41288" spans="10:11">
      <c r="J41288" s="1"/>
      <c r="K41288"/>
    </row>
    <row r="41289" spans="10:11">
      <c r="J41289" s="1"/>
      <c r="K41289"/>
    </row>
    <row r="41290" spans="10:11">
      <c r="J41290" s="1"/>
      <c r="K41290"/>
    </row>
    <row r="41291" spans="10:11">
      <c r="J41291" s="1"/>
      <c r="K41291"/>
    </row>
    <row r="41292" spans="10:11">
      <c r="J41292" s="1"/>
      <c r="K41292"/>
    </row>
    <row r="41293" spans="10:11">
      <c r="J41293" s="1"/>
      <c r="K41293"/>
    </row>
    <row r="41294" spans="10:11">
      <c r="J41294" s="1"/>
      <c r="K41294"/>
    </row>
    <row r="41295" spans="10:11">
      <c r="J41295" s="1"/>
      <c r="K41295"/>
    </row>
    <row r="41296" spans="10:11">
      <c r="J41296" s="1"/>
      <c r="K41296"/>
    </row>
    <row r="41297" spans="10:11">
      <c r="J41297" s="1"/>
      <c r="K41297"/>
    </row>
    <row r="41298" spans="10:11">
      <c r="J41298" s="1"/>
      <c r="K41298"/>
    </row>
    <row r="41299" spans="10:11">
      <c r="J41299" s="1"/>
      <c r="K41299"/>
    </row>
    <row r="41300" spans="10:11">
      <c r="J41300" s="1"/>
      <c r="K41300"/>
    </row>
    <row r="41301" spans="10:11">
      <c r="J41301" s="1"/>
      <c r="K41301"/>
    </row>
    <row r="41302" spans="10:11">
      <c r="J41302" s="1"/>
      <c r="K41302"/>
    </row>
    <row r="41303" spans="10:11">
      <c r="J41303" s="1"/>
      <c r="K41303"/>
    </row>
    <row r="41304" spans="10:11">
      <c r="J41304" s="1"/>
      <c r="K41304"/>
    </row>
    <row r="41305" spans="10:11">
      <c r="J41305" s="1"/>
      <c r="K41305"/>
    </row>
    <row r="41306" spans="10:11">
      <c r="J41306" s="1"/>
      <c r="K41306"/>
    </row>
    <row r="41307" spans="10:11">
      <c r="J41307" s="1"/>
      <c r="K41307"/>
    </row>
    <row r="41308" spans="10:11">
      <c r="J41308" s="1"/>
      <c r="K41308"/>
    </row>
    <row r="41309" spans="10:11">
      <c r="J41309" s="1"/>
      <c r="K41309"/>
    </row>
    <row r="41310" spans="10:11">
      <c r="J41310" s="1"/>
      <c r="K41310"/>
    </row>
    <row r="41311" spans="10:11">
      <c r="J41311" s="1"/>
      <c r="K41311"/>
    </row>
    <row r="41312" spans="10:11">
      <c r="J41312" s="1"/>
      <c r="K41312"/>
    </row>
    <row r="41313" spans="10:11">
      <c r="J41313" s="1"/>
      <c r="K41313"/>
    </row>
    <row r="41314" spans="10:11">
      <c r="J41314" s="1"/>
      <c r="K41314"/>
    </row>
    <row r="41315" spans="10:11">
      <c r="J41315" s="1"/>
      <c r="K41315"/>
    </row>
    <row r="41316" spans="10:11">
      <c r="J41316" s="1"/>
      <c r="K41316"/>
    </row>
    <row r="41317" spans="10:11">
      <c r="J41317" s="1"/>
      <c r="K41317"/>
    </row>
    <row r="41318" spans="10:11">
      <c r="J41318" s="1"/>
      <c r="K41318"/>
    </row>
    <row r="41319" spans="10:11">
      <c r="J41319" s="1"/>
      <c r="K41319"/>
    </row>
    <row r="41320" spans="10:11">
      <c r="J41320" s="1"/>
      <c r="K41320"/>
    </row>
    <row r="41321" spans="10:11">
      <c r="J41321" s="1"/>
      <c r="K41321"/>
    </row>
    <row r="41322" spans="10:11">
      <c r="J41322" s="1"/>
      <c r="K41322"/>
    </row>
    <row r="41323" spans="10:11">
      <c r="J41323" s="1"/>
      <c r="K41323"/>
    </row>
    <row r="41324" spans="10:11">
      <c r="J41324" s="1"/>
      <c r="K41324"/>
    </row>
    <row r="41325" spans="10:11">
      <c r="J41325" s="1"/>
      <c r="K41325"/>
    </row>
    <row r="41326" spans="10:11">
      <c r="J41326" s="1"/>
      <c r="K41326"/>
    </row>
    <row r="41327" spans="10:11">
      <c r="J41327" s="1"/>
      <c r="K41327"/>
    </row>
    <row r="41328" spans="10:11">
      <c r="J41328" s="1"/>
      <c r="K41328"/>
    </row>
    <row r="41329" spans="10:11">
      <c r="J41329" s="1"/>
      <c r="K41329"/>
    </row>
    <row r="41330" spans="10:11">
      <c r="J41330" s="1"/>
      <c r="K41330"/>
    </row>
    <row r="41331" spans="10:11">
      <c r="J41331" s="1"/>
      <c r="K41331"/>
    </row>
    <row r="41332" spans="10:11">
      <c r="J41332" s="1"/>
      <c r="K41332"/>
    </row>
    <row r="41333" spans="10:11">
      <c r="J41333" s="1"/>
      <c r="K41333"/>
    </row>
    <row r="41334" spans="10:11">
      <c r="J41334" s="1"/>
      <c r="K41334"/>
    </row>
    <row r="41335" spans="10:11">
      <c r="J41335" s="1"/>
      <c r="K41335"/>
    </row>
    <row r="41336" spans="10:11">
      <c r="J41336" s="1"/>
      <c r="K41336"/>
    </row>
    <row r="41337" spans="10:11">
      <c r="J41337" s="1"/>
      <c r="K41337"/>
    </row>
    <row r="41338" spans="10:11">
      <c r="J41338" s="1"/>
      <c r="K41338"/>
    </row>
    <row r="41339" spans="10:11">
      <c r="J41339" s="1"/>
      <c r="K41339"/>
    </row>
    <row r="41340" spans="10:11">
      <c r="J41340" s="1"/>
      <c r="K41340"/>
    </row>
    <row r="41341" spans="10:11">
      <c r="J41341" s="1"/>
      <c r="K41341"/>
    </row>
    <row r="41342" spans="10:11">
      <c r="J41342" s="1"/>
      <c r="K41342"/>
    </row>
    <row r="41343" spans="10:11">
      <c r="J41343" s="1"/>
      <c r="K41343"/>
    </row>
    <row r="41344" spans="10:11">
      <c r="J41344" s="1"/>
      <c r="K41344"/>
    </row>
    <row r="41345" spans="10:11">
      <c r="J41345" s="1"/>
      <c r="K41345"/>
    </row>
    <row r="41346" spans="10:11">
      <c r="J41346" s="1"/>
      <c r="K41346"/>
    </row>
    <row r="41347" spans="10:11">
      <c r="J41347" s="1"/>
      <c r="K41347"/>
    </row>
    <row r="41348" spans="10:11">
      <c r="J41348" s="1"/>
      <c r="K41348"/>
    </row>
    <row r="41349" spans="10:11">
      <c r="J41349" s="1"/>
      <c r="K41349"/>
    </row>
    <row r="41350" spans="10:11">
      <c r="J41350" s="1"/>
      <c r="K41350"/>
    </row>
    <row r="41351" spans="10:11">
      <c r="J41351" s="1"/>
      <c r="K41351"/>
    </row>
    <row r="41352" spans="10:11">
      <c r="J41352" s="1"/>
      <c r="K41352"/>
    </row>
    <row r="41353" spans="10:11">
      <c r="J41353" s="1"/>
      <c r="K41353"/>
    </row>
    <row r="41354" spans="10:11">
      <c r="J41354" s="1"/>
      <c r="K41354"/>
    </row>
    <row r="41355" spans="10:11">
      <c r="J41355" s="1"/>
      <c r="K41355"/>
    </row>
    <row r="41356" spans="10:11">
      <c r="J41356" s="1"/>
      <c r="K41356"/>
    </row>
    <row r="41357" spans="10:11">
      <c r="J41357" s="1"/>
      <c r="K41357"/>
    </row>
    <row r="41358" spans="10:11">
      <c r="J41358" s="1"/>
      <c r="K41358"/>
    </row>
    <row r="41359" spans="10:11">
      <c r="J41359" s="1"/>
      <c r="K41359"/>
    </row>
    <row r="41360" spans="10:11">
      <c r="J41360" s="1"/>
      <c r="K41360"/>
    </row>
    <row r="41361" spans="10:11">
      <c r="J41361" s="1"/>
      <c r="K41361"/>
    </row>
    <row r="41362" spans="10:11">
      <c r="J41362" s="1"/>
      <c r="K41362"/>
    </row>
    <row r="41363" spans="10:11">
      <c r="J41363" s="1"/>
      <c r="K41363"/>
    </row>
    <row r="41364" spans="10:11">
      <c r="J41364" s="1"/>
      <c r="K41364"/>
    </row>
    <row r="41365" spans="10:11">
      <c r="J41365" s="1"/>
      <c r="K41365"/>
    </row>
    <row r="41366" spans="10:11">
      <c r="J41366" s="1"/>
      <c r="K41366"/>
    </row>
    <row r="41367" spans="10:11">
      <c r="J41367" s="1"/>
      <c r="K41367"/>
    </row>
    <row r="41368" spans="10:11">
      <c r="J41368" s="1"/>
      <c r="K41368"/>
    </row>
    <row r="41369" spans="10:11">
      <c r="J41369" s="1"/>
      <c r="K41369"/>
    </row>
    <row r="41370" spans="10:11">
      <c r="J41370" s="1"/>
      <c r="K41370"/>
    </row>
    <row r="41371" spans="10:11">
      <c r="J41371" s="1"/>
      <c r="K41371"/>
    </row>
    <row r="41372" spans="10:11">
      <c r="J41372" s="1"/>
      <c r="K41372"/>
    </row>
    <row r="41373" spans="10:11">
      <c r="J41373" s="1"/>
      <c r="K41373"/>
    </row>
    <row r="41374" spans="10:11">
      <c r="J41374" s="1"/>
      <c r="K41374"/>
    </row>
    <row r="41375" spans="10:11">
      <c r="J41375" s="1"/>
      <c r="K41375"/>
    </row>
    <row r="41376" spans="10:11">
      <c r="J41376" s="1"/>
      <c r="K41376"/>
    </row>
    <row r="41377" spans="10:11">
      <c r="J41377" s="1"/>
      <c r="K41377"/>
    </row>
    <row r="41378" spans="10:11">
      <c r="J41378" s="1"/>
      <c r="K41378"/>
    </row>
    <row r="41379" spans="10:11">
      <c r="J41379" s="1"/>
      <c r="K41379"/>
    </row>
    <row r="41380" spans="10:11">
      <c r="J41380" s="1"/>
      <c r="K41380"/>
    </row>
    <row r="41381" spans="10:11">
      <c r="J41381" s="1"/>
      <c r="K41381"/>
    </row>
    <row r="41382" spans="10:11">
      <c r="J41382" s="1"/>
      <c r="K41382"/>
    </row>
    <row r="41383" spans="10:11">
      <c r="J41383" s="1"/>
      <c r="K41383"/>
    </row>
    <row r="41384" spans="10:11">
      <c r="J41384" s="1"/>
      <c r="K41384"/>
    </row>
    <row r="41385" spans="10:11">
      <c r="J41385" s="1"/>
      <c r="K41385"/>
    </row>
    <row r="41386" spans="10:11">
      <c r="J41386" s="1"/>
      <c r="K41386"/>
    </row>
    <row r="41387" spans="10:11">
      <c r="J41387" s="1"/>
      <c r="K41387"/>
    </row>
    <row r="41388" spans="10:11">
      <c r="J41388" s="1"/>
      <c r="K41388"/>
    </row>
    <row r="41389" spans="10:11">
      <c r="J41389" s="1"/>
      <c r="K41389"/>
    </row>
    <row r="41390" spans="10:11">
      <c r="J41390" s="1"/>
      <c r="K41390"/>
    </row>
    <row r="41391" spans="10:11">
      <c r="J41391" s="1"/>
      <c r="K41391"/>
    </row>
    <row r="41392" spans="10:11">
      <c r="J41392" s="1"/>
      <c r="K41392"/>
    </row>
    <row r="41393" spans="10:11">
      <c r="J41393" s="1"/>
      <c r="K41393"/>
    </row>
    <row r="41394" spans="10:11">
      <c r="J41394" s="1"/>
      <c r="K41394"/>
    </row>
    <row r="41395" spans="10:11">
      <c r="J41395" s="1"/>
      <c r="K41395"/>
    </row>
    <row r="41396" spans="10:11">
      <c r="J41396" s="1"/>
      <c r="K41396"/>
    </row>
    <row r="41397" spans="10:11">
      <c r="J41397" s="1"/>
      <c r="K41397"/>
    </row>
    <row r="41398" spans="10:11">
      <c r="J41398" s="1"/>
      <c r="K41398"/>
    </row>
    <row r="41399" spans="10:11">
      <c r="J41399" s="1"/>
      <c r="K41399"/>
    </row>
    <row r="41400" spans="10:11">
      <c r="J41400" s="1"/>
      <c r="K41400"/>
    </row>
    <row r="41401" spans="10:11">
      <c r="J41401" s="1"/>
      <c r="K41401"/>
    </row>
    <row r="41402" spans="10:11">
      <c r="J41402" s="1"/>
      <c r="K41402"/>
    </row>
    <row r="41403" spans="10:11">
      <c r="J41403" s="1"/>
      <c r="K41403"/>
    </row>
    <row r="41404" spans="10:11">
      <c r="J41404" s="1"/>
      <c r="K41404"/>
    </row>
    <row r="41405" spans="10:11">
      <c r="J41405" s="1"/>
      <c r="K41405"/>
    </row>
    <row r="41406" spans="10:11">
      <c r="J41406" s="1"/>
      <c r="K41406"/>
    </row>
    <row r="41407" spans="10:11">
      <c r="J41407" s="1"/>
      <c r="K41407"/>
    </row>
    <row r="41408" spans="10:11">
      <c r="J41408" s="1"/>
      <c r="K41408"/>
    </row>
    <row r="41409" spans="10:11">
      <c r="J41409" s="1"/>
      <c r="K41409"/>
    </row>
    <row r="41410" spans="10:11">
      <c r="J41410" s="1"/>
      <c r="K41410"/>
    </row>
    <row r="41411" spans="10:11">
      <c r="J41411" s="1"/>
      <c r="K41411"/>
    </row>
    <row r="41412" spans="10:11">
      <c r="J41412" s="1"/>
      <c r="K41412"/>
    </row>
    <row r="41413" spans="10:11">
      <c r="J41413" s="1"/>
      <c r="K41413"/>
    </row>
    <row r="41414" spans="10:11">
      <c r="J41414" s="1"/>
      <c r="K41414"/>
    </row>
    <row r="41415" spans="10:11">
      <c r="J41415" s="1"/>
      <c r="K41415"/>
    </row>
    <row r="41416" spans="10:11">
      <c r="J41416" s="1"/>
      <c r="K41416"/>
    </row>
    <row r="41417" spans="10:11">
      <c r="J41417" s="1"/>
      <c r="K41417"/>
    </row>
    <row r="41418" spans="10:11">
      <c r="J41418" s="1"/>
      <c r="K41418"/>
    </row>
    <row r="41419" spans="10:11">
      <c r="J41419" s="1"/>
      <c r="K41419"/>
    </row>
    <row r="41420" spans="10:11">
      <c r="J41420" s="1"/>
      <c r="K41420"/>
    </row>
    <row r="41421" spans="10:11">
      <c r="J41421" s="1"/>
      <c r="K41421"/>
    </row>
    <row r="41422" spans="10:11">
      <c r="J41422" s="1"/>
      <c r="K41422"/>
    </row>
    <row r="41423" spans="10:11">
      <c r="J41423" s="1"/>
      <c r="K41423"/>
    </row>
    <row r="41424" spans="10:11">
      <c r="J41424" s="1"/>
      <c r="K41424"/>
    </row>
    <row r="41425" spans="10:11">
      <c r="J41425" s="1"/>
      <c r="K41425"/>
    </row>
    <row r="41426" spans="10:11">
      <c r="J41426" s="1"/>
      <c r="K41426"/>
    </row>
    <row r="41427" spans="10:11">
      <c r="J41427" s="1"/>
      <c r="K41427"/>
    </row>
    <row r="41428" spans="10:11">
      <c r="J41428" s="1"/>
      <c r="K41428"/>
    </row>
    <row r="41429" spans="10:11">
      <c r="J41429" s="1"/>
      <c r="K41429"/>
    </row>
    <row r="41430" spans="10:11">
      <c r="J41430" s="1"/>
      <c r="K41430"/>
    </row>
    <row r="41431" spans="10:11">
      <c r="J41431" s="1"/>
      <c r="K41431"/>
    </row>
    <row r="41432" spans="10:11">
      <c r="J41432" s="1"/>
      <c r="K41432"/>
    </row>
    <row r="41433" spans="10:11">
      <c r="J41433" s="1"/>
      <c r="K41433"/>
    </row>
    <row r="41434" spans="10:11">
      <c r="J41434" s="1"/>
      <c r="K41434"/>
    </row>
    <row r="41435" spans="10:11">
      <c r="J41435" s="1"/>
      <c r="K41435"/>
    </row>
    <row r="41436" spans="10:11">
      <c r="J41436" s="1"/>
      <c r="K41436"/>
    </row>
    <row r="41437" spans="10:11">
      <c r="J41437" s="1"/>
      <c r="K41437"/>
    </row>
    <row r="41438" spans="10:11">
      <c r="J41438" s="1"/>
      <c r="K41438"/>
    </row>
    <row r="41439" spans="10:11">
      <c r="J41439" s="1"/>
      <c r="K41439"/>
    </row>
    <row r="41440" spans="10:11">
      <c r="J41440" s="1"/>
      <c r="K41440"/>
    </row>
    <row r="41441" spans="10:11">
      <c r="J41441" s="1"/>
      <c r="K41441"/>
    </row>
    <row r="41442" spans="10:11">
      <c r="J41442" s="1"/>
      <c r="K41442"/>
    </row>
    <row r="41443" spans="10:11">
      <c r="J41443" s="1"/>
      <c r="K41443"/>
    </row>
    <row r="41444" spans="10:11">
      <c r="J41444" s="1"/>
      <c r="K41444"/>
    </row>
    <row r="41445" spans="10:11">
      <c r="J41445" s="1"/>
      <c r="K41445"/>
    </row>
    <row r="41446" spans="10:11">
      <c r="J41446" s="1"/>
      <c r="K41446"/>
    </row>
    <row r="41447" spans="10:11">
      <c r="J41447" s="1"/>
      <c r="K41447"/>
    </row>
    <row r="41448" spans="10:11">
      <c r="J41448" s="1"/>
      <c r="K41448"/>
    </row>
    <row r="41449" spans="10:11">
      <c r="J41449" s="1"/>
      <c r="K41449"/>
    </row>
    <row r="41450" spans="10:11">
      <c r="J41450" s="1"/>
      <c r="K41450"/>
    </row>
    <row r="41451" spans="10:11">
      <c r="J41451" s="1"/>
      <c r="K41451"/>
    </row>
    <row r="41452" spans="10:11">
      <c r="J41452" s="1"/>
      <c r="K41452"/>
    </row>
    <row r="41453" spans="10:11">
      <c r="J41453" s="1"/>
      <c r="K41453"/>
    </row>
    <row r="41454" spans="10:11">
      <c r="J41454" s="1"/>
      <c r="K41454"/>
    </row>
    <row r="41455" spans="10:11">
      <c r="J41455" s="1"/>
      <c r="K41455"/>
    </row>
    <row r="41456" spans="10:11">
      <c r="J41456" s="1"/>
      <c r="K41456"/>
    </row>
    <row r="41457" spans="10:11">
      <c r="J41457" s="1"/>
      <c r="K41457"/>
    </row>
    <row r="41458" spans="10:11">
      <c r="J41458" s="1"/>
      <c r="K41458"/>
    </row>
    <row r="41459" spans="10:11">
      <c r="J41459" s="1"/>
      <c r="K41459"/>
    </row>
    <row r="41460" spans="10:11">
      <c r="J41460" s="1"/>
      <c r="K41460"/>
    </row>
    <row r="41461" spans="10:11">
      <c r="J41461" s="1"/>
      <c r="K41461"/>
    </row>
    <row r="41462" spans="10:11">
      <c r="J41462" s="1"/>
      <c r="K41462"/>
    </row>
    <row r="41463" spans="10:11">
      <c r="J41463" s="1"/>
      <c r="K41463"/>
    </row>
    <row r="41464" spans="10:11">
      <c r="J41464" s="1"/>
      <c r="K41464"/>
    </row>
    <row r="41465" spans="10:11">
      <c r="J41465" s="1"/>
      <c r="K41465"/>
    </row>
    <row r="41466" spans="10:11">
      <c r="J41466" s="1"/>
      <c r="K41466"/>
    </row>
    <row r="41467" spans="10:11">
      <c r="J41467" s="1"/>
      <c r="K41467"/>
    </row>
    <row r="41468" spans="10:11">
      <c r="J41468" s="1"/>
      <c r="K41468"/>
    </row>
    <row r="41469" spans="10:11">
      <c r="J41469" s="1"/>
      <c r="K41469"/>
    </row>
    <row r="41470" spans="10:11">
      <c r="J41470" s="1"/>
      <c r="K41470"/>
    </row>
    <row r="41471" spans="10:11">
      <c r="J41471" s="1"/>
      <c r="K41471"/>
    </row>
    <row r="41472" spans="10:11">
      <c r="J41472" s="1"/>
      <c r="K41472"/>
    </row>
    <row r="41473" spans="10:11">
      <c r="J41473" s="1"/>
      <c r="K41473"/>
    </row>
    <row r="41474" spans="10:11">
      <c r="J41474" s="1"/>
      <c r="K41474"/>
    </row>
    <row r="41475" spans="10:11">
      <c r="J41475" s="1"/>
      <c r="K41475"/>
    </row>
    <row r="41476" spans="10:11">
      <c r="J41476" s="1"/>
      <c r="K41476"/>
    </row>
    <row r="41477" spans="10:11">
      <c r="J41477" s="1"/>
      <c r="K41477"/>
    </row>
    <row r="41478" spans="10:11">
      <c r="J41478" s="1"/>
      <c r="K41478"/>
    </row>
    <row r="41479" spans="10:11">
      <c r="J41479" s="1"/>
      <c r="K41479"/>
    </row>
    <row r="41480" spans="10:11">
      <c r="J41480" s="1"/>
      <c r="K41480"/>
    </row>
    <row r="41481" spans="10:11">
      <c r="J41481" s="1"/>
      <c r="K41481"/>
    </row>
    <row r="41482" spans="10:11">
      <c r="J41482" s="1"/>
      <c r="K41482"/>
    </row>
    <row r="41483" spans="10:11">
      <c r="J41483" s="1"/>
      <c r="K41483"/>
    </row>
    <row r="41484" spans="10:11">
      <c r="J41484" s="1"/>
      <c r="K41484"/>
    </row>
    <row r="41485" spans="10:11">
      <c r="J41485" s="1"/>
      <c r="K41485"/>
    </row>
    <row r="41486" spans="10:11">
      <c r="J41486" s="1"/>
      <c r="K41486"/>
    </row>
    <row r="41487" spans="10:11">
      <c r="J41487" s="1"/>
      <c r="K41487"/>
    </row>
    <row r="41488" spans="10:11">
      <c r="J41488" s="1"/>
      <c r="K41488"/>
    </row>
    <row r="41489" spans="10:11">
      <c r="J41489" s="1"/>
      <c r="K41489"/>
    </row>
    <row r="41490" spans="10:11">
      <c r="J41490" s="1"/>
      <c r="K41490"/>
    </row>
    <row r="41491" spans="10:11">
      <c r="J41491" s="1"/>
      <c r="K41491"/>
    </row>
    <row r="41492" spans="10:11">
      <c r="J41492" s="1"/>
      <c r="K41492"/>
    </row>
    <row r="41493" spans="10:11">
      <c r="J41493" s="1"/>
      <c r="K41493"/>
    </row>
    <row r="41494" spans="10:11">
      <c r="J41494" s="1"/>
      <c r="K41494"/>
    </row>
    <row r="41495" spans="10:11">
      <c r="J41495" s="1"/>
      <c r="K41495"/>
    </row>
    <row r="41496" spans="10:11">
      <c r="J41496" s="1"/>
      <c r="K41496"/>
    </row>
    <row r="41497" spans="10:11">
      <c r="J41497" s="1"/>
      <c r="K41497"/>
    </row>
    <row r="41498" spans="10:11">
      <c r="J41498" s="1"/>
      <c r="K41498"/>
    </row>
    <row r="41499" spans="10:11">
      <c r="J41499" s="1"/>
      <c r="K41499"/>
    </row>
    <row r="41500" spans="10:11">
      <c r="J41500" s="1"/>
      <c r="K41500"/>
    </row>
    <row r="41501" spans="10:11">
      <c r="J41501" s="1"/>
      <c r="K41501"/>
    </row>
    <row r="41502" spans="10:11">
      <c r="J41502" s="1"/>
      <c r="K41502"/>
    </row>
    <row r="41503" spans="10:11">
      <c r="J41503" s="1"/>
      <c r="K41503"/>
    </row>
    <row r="41504" spans="10:11">
      <c r="J41504" s="1"/>
      <c r="K41504"/>
    </row>
    <row r="41505" spans="10:11">
      <c r="J41505" s="1"/>
      <c r="K41505"/>
    </row>
    <row r="41506" spans="10:11">
      <c r="J41506" s="1"/>
      <c r="K41506"/>
    </row>
    <row r="41507" spans="10:11">
      <c r="J41507" s="1"/>
      <c r="K41507"/>
    </row>
    <row r="41508" spans="10:11">
      <c r="J41508" s="1"/>
      <c r="K41508"/>
    </row>
    <row r="41509" spans="10:11">
      <c r="J41509" s="1"/>
      <c r="K41509"/>
    </row>
    <row r="41510" spans="10:11">
      <c r="J41510" s="1"/>
      <c r="K41510"/>
    </row>
    <row r="41511" spans="10:11">
      <c r="J41511" s="1"/>
      <c r="K41511"/>
    </row>
    <row r="41512" spans="10:11">
      <c r="J41512" s="1"/>
      <c r="K41512"/>
    </row>
    <row r="41513" spans="10:11">
      <c r="J41513" s="1"/>
      <c r="K41513"/>
    </row>
    <row r="41514" spans="10:11">
      <c r="J41514" s="1"/>
      <c r="K41514"/>
    </row>
    <row r="41515" spans="10:11">
      <c r="J41515" s="1"/>
      <c r="K41515"/>
    </row>
    <row r="41516" spans="10:11">
      <c r="J41516" s="1"/>
      <c r="K41516"/>
    </row>
    <row r="41517" spans="10:11">
      <c r="J41517" s="1"/>
      <c r="K41517"/>
    </row>
    <row r="41518" spans="10:11">
      <c r="J41518" s="1"/>
      <c r="K41518"/>
    </row>
    <row r="41519" spans="10:11">
      <c r="J41519" s="1"/>
      <c r="K41519"/>
    </row>
    <row r="41520" spans="10:11">
      <c r="J41520" s="1"/>
      <c r="K41520"/>
    </row>
    <row r="41521" spans="10:11">
      <c r="J41521" s="1"/>
      <c r="K41521"/>
    </row>
    <row r="41522" spans="10:11">
      <c r="J41522" s="1"/>
      <c r="K41522"/>
    </row>
    <row r="41523" spans="10:11">
      <c r="J41523" s="1"/>
      <c r="K41523"/>
    </row>
    <row r="41524" spans="10:11">
      <c r="J41524" s="1"/>
      <c r="K41524"/>
    </row>
    <row r="41525" spans="10:11">
      <c r="J41525" s="1"/>
      <c r="K41525"/>
    </row>
    <row r="41526" spans="10:11">
      <c r="J41526" s="1"/>
      <c r="K41526"/>
    </row>
    <row r="41527" spans="10:11">
      <c r="J41527" s="1"/>
      <c r="K41527"/>
    </row>
    <row r="41528" spans="10:11">
      <c r="J41528" s="1"/>
      <c r="K41528"/>
    </row>
    <row r="41529" spans="10:11">
      <c r="J41529" s="1"/>
      <c r="K41529"/>
    </row>
    <row r="41530" spans="10:11">
      <c r="J41530" s="1"/>
      <c r="K41530"/>
    </row>
    <row r="41531" spans="10:11">
      <c r="J41531" s="1"/>
      <c r="K41531"/>
    </row>
    <row r="41532" spans="10:11">
      <c r="J41532" s="1"/>
      <c r="K41532"/>
    </row>
    <row r="41533" spans="10:11">
      <c r="J41533" s="1"/>
      <c r="K41533"/>
    </row>
    <row r="41534" spans="10:11">
      <c r="J41534" s="1"/>
      <c r="K41534"/>
    </row>
    <row r="41535" spans="10:11">
      <c r="J41535" s="1"/>
      <c r="K41535"/>
    </row>
    <row r="41536" spans="10:11">
      <c r="J41536" s="1"/>
      <c r="K41536"/>
    </row>
    <row r="41537" spans="10:11">
      <c r="J41537" s="1"/>
      <c r="K41537"/>
    </row>
    <row r="41538" spans="10:11">
      <c r="J41538" s="1"/>
      <c r="K41538"/>
    </row>
    <row r="41539" spans="10:11">
      <c r="J41539" s="1"/>
      <c r="K41539"/>
    </row>
    <row r="41540" spans="10:11">
      <c r="J41540" s="1"/>
      <c r="K41540"/>
    </row>
    <row r="41541" spans="10:11">
      <c r="J41541" s="1"/>
      <c r="K41541"/>
    </row>
    <row r="41542" spans="10:11">
      <c r="J41542" s="1"/>
      <c r="K41542"/>
    </row>
    <row r="41543" spans="10:11">
      <c r="J41543" s="1"/>
      <c r="K41543"/>
    </row>
    <row r="41544" spans="10:11">
      <c r="J41544" s="1"/>
      <c r="K41544"/>
    </row>
    <row r="41545" spans="10:11">
      <c r="J41545" s="1"/>
      <c r="K41545"/>
    </row>
    <row r="41546" spans="10:11">
      <c r="J41546" s="1"/>
      <c r="K41546"/>
    </row>
    <row r="41547" spans="10:11">
      <c r="J41547" s="1"/>
      <c r="K41547"/>
    </row>
    <row r="41548" spans="10:11">
      <c r="J41548" s="1"/>
      <c r="K41548"/>
    </row>
    <row r="41549" spans="10:11">
      <c r="J41549" s="1"/>
      <c r="K41549"/>
    </row>
    <row r="41550" spans="10:11">
      <c r="J41550" s="1"/>
      <c r="K41550"/>
    </row>
    <row r="41551" spans="10:11">
      <c r="J41551" s="1"/>
      <c r="K41551"/>
    </row>
    <row r="41552" spans="10:11">
      <c r="J41552" s="1"/>
      <c r="K41552"/>
    </row>
    <row r="41553" spans="10:11">
      <c r="J41553" s="1"/>
      <c r="K41553"/>
    </row>
    <row r="41554" spans="10:11">
      <c r="J41554" s="1"/>
      <c r="K41554"/>
    </row>
    <row r="41555" spans="10:11">
      <c r="J41555" s="1"/>
      <c r="K41555"/>
    </row>
    <row r="41556" spans="10:11">
      <c r="J41556" s="1"/>
      <c r="K41556"/>
    </row>
    <row r="41557" spans="10:11">
      <c r="J41557" s="1"/>
      <c r="K41557"/>
    </row>
    <row r="41558" spans="10:11">
      <c r="J41558" s="1"/>
      <c r="K41558"/>
    </row>
    <row r="41559" spans="10:11">
      <c r="J41559" s="1"/>
      <c r="K41559"/>
    </row>
    <row r="41560" spans="10:11">
      <c r="J41560" s="1"/>
      <c r="K41560"/>
    </row>
    <row r="41561" spans="10:11">
      <c r="J41561" s="1"/>
      <c r="K41561"/>
    </row>
    <row r="41562" spans="10:11">
      <c r="J41562" s="1"/>
      <c r="K41562"/>
    </row>
    <row r="41563" spans="10:11">
      <c r="J41563" s="1"/>
      <c r="K41563"/>
    </row>
    <row r="41564" spans="10:11">
      <c r="J41564" s="1"/>
      <c r="K41564"/>
    </row>
    <row r="41565" spans="10:11">
      <c r="J41565" s="1"/>
      <c r="K41565"/>
    </row>
    <row r="41566" spans="10:11">
      <c r="J41566" s="1"/>
      <c r="K41566"/>
    </row>
    <row r="41567" spans="10:11">
      <c r="J41567" s="1"/>
      <c r="K41567"/>
    </row>
    <row r="41568" spans="10:11">
      <c r="J41568" s="1"/>
      <c r="K41568"/>
    </row>
    <row r="41569" spans="10:11">
      <c r="J41569" s="1"/>
      <c r="K41569"/>
    </row>
    <row r="41570" spans="10:11">
      <c r="J41570" s="1"/>
      <c r="K41570"/>
    </row>
    <row r="41571" spans="10:11">
      <c r="J41571" s="1"/>
      <c r="K41571"/>
    </row>
    <row r="41572" spans="10:11">
      <c r="J41572" s="1"/>
      <c r="K41572"/>
    </row>
    <row r="41573" spans="10:11">
      <c r="J41573" s="1"/>
      <c r="K41573"/>
    </row>
    <row r="41574" spans="10:11">
      <c r="J41574" s="1"/>
      <c r="K41574"/>
    </row>
    <row r="41575" spans="10:11">
      <c r="J41575" s="1"/>
      <c r="K41575"/>
    </row>
    <row r="41576" spans="10:11">
      <c r="J41576" s="1"/>
      <c r="K41576"/>
    </row>
    <row r="41577" spans="10:11">
      <c r="J41577" s="1"/>
      <c r="K41577"/>
    </row>
    <row r="41578" spans="10:11">
      <c r="J41578" s="1"/>
      <c r="K41578"/>
    </row>
    <row r="41579" spans="10:11">
      <c r="J41579" s="1"/>
      <c r="K41579"/>
    </row>
    <row r="41580" spans="10:11">
      <c r="J41580" s="1"/>
      <c r="K41580"/>
    </row>
    <row r="41581" spans="10:11">
      <c r="J41581" s="1"/>
      <c r="K41581"/>
    </row>
    <row r="41582" spans="10:11">
      <c r="J41582" s="1"/>
      <c r="K41582"/>
    </row>
    <row r="41583" spans="10:11">
      <c r="J41583" s="1"/>
      <c r="K41583"/>
    </row>
    <row r="41584" spans="10:11">
      <c r="J41584" s="1"/>
      <c r="K41584"/>
    </row>
    <row r="41585" spans="10:11">
      <c r="J41585" s="1"/>
      <c r="K41585"/>
    </row>
    <row r="41586" spans="10:11">
      <c r="J41586" s="1"/>
      <c r="K41586"/>
    </row>
    <row r="41587" spans="10:11">
      <c r="J41587" s="1"/>
      <c r="K41587"/>
    </row>
    <row r="41588" spans="10:11">
      <c r="J41588" s="1"/>
      <c r="K41588"/>
    </row>
    <row r="41589" spans="10:11">
      <c r="J41589" s="1"/>
      <c r="K41589"/>
    </row>
    <row r="41590" spans="10:11">
      <c r="J41590" s="1"/>
      <c r="K41590"/>
    </row>
    <row r="41591" spans="10:11">
      <c r="J41591" s="1"/>
      <c r="K41591"/>
    </row>
    <row r="41592" spans="10:11">
      <c r="J41592" s="1"/>
      <c r="K41592"/>
    </row>
    <row r="41593" spans="10:11">
      <c r="J41593" s="1"/>
      <c r="K41593"/>
    </row>
    <row r="41594" spans="10:11">
      <c r="J41594" s="1"/>
      <c r="K41594"/>
    </row>
    <row r="41595" spans="10:11">
      <c r="J41595" s="1"/>
      <c r="K41595"/>
    </row>
    <row r="41596" spans="10:11">
      <c r="J41596" s="1"/>
      <c r="K41596"/>
    </row>
    <row r="41597" spans="10:11">
      <c r="J41597" s="1"/>
      <c r="K41597"/>
    </row>
    <row r="41598" spans="10:11">
      <c r="J41598" s="1"/>
      <c r="K41598"/>
    </row>
    <row r="41599" spans="10:11">
      <c r="J41599" s="1"/>
      <c r="K41599"/>
    </row>
    <row r="41600" spans="10:11">
      <c r="J41600" s="1"/>
      <c r="K41600"/>
    </row>
    <row r="41601" spans="10:11">
      <c r="J41601" s="1"/>
      <c r="K41601"/>
    </row>
    <row r="41602" spans="10:11">
      <c r="J41602" s="1"/>
      <c r="K41602"/>
    </row>
    <row r="41603" spans="10:11">
      <c r="J41603" s="1"/>
      <c r="K41603"/>
    </row>
    <row r="41604" spans="10:11">
      <c r="J41604" s="1"/>
      <c r="K41604"/>
    </row>
    <row r="41605" spans="10:11">
      <c r="J41605" s="1"/>
      <c r="K41605"/>
    </row>
    <row r="41606" spans="10:11">
      <c r="J41606" s="1"/>
      <c r="K41606"/>
    </row>
    <row r="41607" spans="10:11">
      <c r="J41607" s="1"/>
      <c r="K41607"/>
    </row>
    <row r="41608" spans="10:11">
      <c r="J41608" s="1"/>
      <c r="K41608"/>
    </row>
    <row r="41609" spans="10:11">
      <c r="J41609" s="1"/>
      <c r="K41609"/>
    </row>
    <row r="41610" spans="10:11">
      <c r="J41610" s="1"/>
      <c r="K41610"/>
    </row>
    <row r="41611" spans="10:11">
      <c r="J41611" s="1"/>
      <c r="K41611"/>
    </row>
    <row r="41612" spans="10:11">
      <c r="J41612" s="1"/>
      <c r="K41612"/>
    </row>
    <row r="41613" spans="10:11">
      <c r="J41613" s="1"/>
      <c r="K41613"/>
    </row>
    <row r="41614" spans="10:11">
      <c r="J41614" s="1"/>
      <c r="K41614"/>
    </row>
    <row r="41615" spans="10:11">
      <c r="J41615" s="1"/>
      <c r="K41615"/>
    </row>
    <row r="41616" spans="10:11">
      <c r="J41616" s="1"/>
      <c r="K41616"/>
    </row>
    <row r="41617" spans="10:11">
      <c r="J41617" s="1"/>
      <c r="K41617"/>
    </row>
    <row r="41618" spans="10:11">
      <c r="J41618" s="1"/>
      <c r="K41618"/>
    </row>
    <row r="41619" spans="10:11">
      <c r="J41619" s="1"/>
      <c r="K41619"/>
    </row>
    <row r="41620" spans="10:11">
      <c r="J41620" s="1"/>
      <c r="K41620"/>
    </row>
    <row r="41621" spans="10:11">
      <c r="J41621" s="1"/>
      <c r="K41621"/>
    </row>
    <row r="41622" spans="10:11">
      <c r="J41622" s="1"/>
      <c r="K41622"/>
    </row>
    <row r="41623" spans="10:11">
      <c r="J41623" s="1"/>
      <c r="K41623"/>
    </row>
    <row r="41624" spans="10:11">
      <c r="J41624" s="1"/>
      <c r="K41624"/>
    </row>
    <row r="41625" spans="10:11">
      <c r="J41625" s="1"/>
      <c r="K41625"/>
    </row>
    <row r="41626" spans="10:11">
      <c r="J41626" s="1"/>
      <c r="K41626"/>
    </row>
    <row r="41627" spans="10:11">
      <c r="J41627" s="1"/>
      <c r="K41627"/>
    </row>
    <row r="41628" spans="10:11">
      <c r="J41628" s="1"/>
      <c r="K41628"/>
    </row>
    <row r="41629" spans="10:11">
      <c r="J41629" s="1"/>
      <c r="K41629"/>
    </row>
    <row r="41630" spans="10:11">
      <c r="J41630" s="1"/>
      <c r="K41630"/>
    </row>
    <row r="41631" spans="10:11">
      <c r="J41631" s="1"/>
      <c r="K41631"/>
    </row>
    <row r="41632" spans="10:11">
      <c r="J41632" s="1"/>
      <c r="K41632"/>
    </row>
    <row r="41633" spans="10:11">
      <c r="J41633" s="1"/>
      <c r="K41633"/>
    </row>
    <row r="41634" spans="10:11">
      <c r="J41634" s="1"/>
      <c r="K41634"/>
    </row>
    <row r="41635" spans="10:11">
      <c r="J41635" s="1"/>
      <c r="K41635"/>
    </row>
    <row r="41636" spans="10:11">
      <c r="J41636" s="1"/>
      <c r="K41636"/>
    </row>
    <row r="41637" spans="10:11">
      <c r="J41637" s="1"/>
      <c r="K41637"/>
    </row>
    <row r="41638" spans="10:11">
      <c r="J41638" s="1"/>
      <c r="K41638"/>
    </row>
    <row r="41639" spans="10:11">
      <c r="J41639" s="1"/>
      <c r="K41639"/>
    </row>
    <row r="41640" spans="10:11">
      <c r="J41640" s="1"/>
      <c r="K41640"/>
    </row>
    <row r="41641" spans="10:11">
      <c r="J41641" s="1"/>
      <c r="K41641"/>
    </row>
    <row r="41642" spans="10:11">
      <c r="J41642" s="1"/>
      <c r="K41642"/>
    </row>
    <row r="41643" spans="10:11">
      <c r="J41643" s="1"/>
      <c r="K41643"/>
    </row>
    <row r="41644" spans="10:11">
      <c r="J41644" s="1"/>
      <c r="K41644"/>
    </row>
    <row r="41645" spans="10:11">
      <c r="J41645" s="1"/>
      <c r="K41645"/>
    </row>
    <row r="41646" spans="10:11">
      <c r="J41646" s="1"/>
      <c r="K41646"/>
    </row>
    <row r="41647" spans="10:11">
      <c r="J41647" s="1"/>
      <c r="K41647"/>
    </row>
    <row r="41648" spans="10:11">
      <c r="J41648" s="1"/>
      <c r="K41648"/>
    </row>
    <row r="41649" spans="10:11">
      <c r="J41649" s="1"/>
      <c r="K41649"/>
    </row>
    <row r="41650" spans="10:11">
      <c r="J41650" s="1"/>
      <c r="K41650"/>
    </row>
    <row r="41651" spans="10:11">
      <c r="J41651" s="1"/>
      <c r="K41651"/>
    </row>
    <row r="41652" spans="10:11">
      <c r="J41652" s="1"/>
      <c r="K41652"/>
    </row>
    <row r="41653" spans="10:11">
      <c r="J41653" s="1"/>
      <c r="K41653"/>
    </row>
    <row r="41654" spans="10:11">
      <c r="J41654" s="1"/>
      <c r="K41654"/>
    </row>
    <row r="41655" spans="10:11">
      <c r="J41655" s="1"/>
      <c r="K41655"/>
    </row>
    <row r="41656" spans="10:11">
      <c r="J41656" s="1"/>
      <c r="K41656"/>
    </row>
    <row r="41657" spans="10:11">
      <c r="J41657" s="1"/>
      <c r="K41657"/>
    </row>
    <row r="41658" spans="10:11">
      <c r="J41658" s="1"/>
      <c r="K41658"/>
    </row>
    <row r="41659" spans="10:11">
      <c r="J41659" s="1"/>
      <c r="K41659"/>
    </row>
    <row r="41660" spans="10:11">
      <c r="J41660" s="1"/>
      <c r="K41660"/>
    </row>
    <row r="41661" spans="10:11">
      <c r="J41661" s="1"/>
      <c r="K41661"/>
    </row>
    <row r="41662" spans="10:11">
      <c r="J41662" s="1"/>
      <c r="K41662"/>
    </row>
    <row r="41663" spans="10:11">
      <c r="J41663" s="1"/>
      <c r="K41663"/>
    </row>
    <row r="41664" spans="10:11">
      <c r="J41664" s="1"/>
      <c r="K41664"/>
    </row>
    <row r="41665" spans="10:11">
      <c r="J41665" s="1"/>
      <c r="K41665"/>
    </row>
    <row r="41666" spans="10:11">
      <c r="J41666" s="1"/>
      <c r="K41666"/>
    </row>
    <row r="41667" spans="10:11">
      <c r="J41667" s="1"/>
      <c r="K41667"/>
    </row>
    <row r="41668" spans="10:11">
      <c r="J41668" s="1"/>
      <c r="K41668"/>
    </row>
    <row r="41669" spans="10:11">
      <c r="J41669" s="1"/>
      <c r="K41669"/>
    </row>
    <row r="41670" spans="10:11">
      <c r="J41670" s="1"/>
      <c r="K41670"/>
    </row>
    <row r="41671" spans="10:11">
      <c r="J41671" s="1"/>
      <c r="K41671"/>
    </row>
    <row r="41672" spans="10:11">
      <c r="J41672" s="1"/>
      <c r="K41672"/>
    </row>
    <row r="41673" spans="10:11">
      <c r="J41673" s="1"/>
      <c r="K41673"/>
    </row>
    <row r="41674" spans="10:11">
      <c r="J41674" s="1"/>
      <c r="K41674"/>
    </row>
    <row r="41675" spans="10:11">
      <c r="J41675" s="1"/>
      <c r="K41675"/>
    </row>
    <row r="41676" spans="10:11">
      <c r="J41676" s="1"/>
      <c r="K41676"/>
    </row>
    <row r="41677" spans="10:11">
      <c r="J41677" s="1"/>
      <c r="K41677"/>
    </row>
    <row r="41678" spans="10:11">
      <c r="J41678" s="1"/>
      <c r="K41678"/>
    </row>
    <row r="41679" spans="10:11">
      <c r="J41679" s="1"/>
      <c r="K41679"/>
    </row>
    <row r="41680" spans="10:11">
      <c r="J41680" s="1"/>
      <c r="K41680"/>
    </row>
    <row r="41681" spans="10:11">
      <c r="J41681" s="1"/>
      <c r="K41681"/>
    </row>
    <row r="41682" spans="10:11">
      <c r="J41682" s="1"/>
      <c r="K41682"/>
    </row>
    <row r="41683" spans="10:11">
      <c r="J41683" s="1"/>
      <c r="K41683"/>
    </row>
    <row r="41684" spans="10:11">
      <c r="J41684" s="1"/>
      <c r="K41684"/>
    </row>
    <row r="41685" spans="10:11">
      <c r="J41685" s="1"/>
      <c r="K41685"/>
    </row>
    <row r="41686" spans="10:11">
      <c r="J41686" s="1"/>
      <c r="K41686"/>
    </row>
    <row r="41687" spans="10:11">
      <c r="J41687" s="1"/>
      <c r="K41687"/>
    </row>
    <row r="41688" spans="10:11">
      <c r="J41688" s="1"/>
      <c r="K41688"/>
    </row>
    <row r="41689" spans="10:11">
      <c r="J41689" s="1"/>
      <c r="K41689"/>
    </row>
    <row r="41690" spans="10:11">
      <c r="J41690" s="1"/>
      <c r="K41690"/>
    </row>
    <row r="41691" spans="10:11">
      <c r="J41691" s="1"/>
      <c r="K41691"/>
    </row>
    <row r="41692" spans="10:11">
      <c r="J41692" s="1"/>
      <c r="K41692"/>
    </row>
    <row r="41693" spans="10:11">
      <c r="J41693" s="1"/>
      <c r="K41693"/>
    </row>
    <row r="41694" spans="10:11">
      <c r="J41694" s="1"/>
      <c r="K41694"/>
    </row>
    <row r="41695" spans="10:11">
      <c r="J41695" s="1"/>
      <c r="K41695"/>
    </row>
    <row r="41696" spans="10:11">
      <c r="J41696" s="1"/>
      <c r="K41696"/>
    </row>
    <row r="41697" spans="10:11">
      <c r="J41697" s="1"/>
      <c r="K41697"/>
    </row>
    <row r="41698" spans="10:11">
      <c r="J41698" s="1"/>
      <c r="K41698"/>
    </row>
    <row r="41699" spans="10:11">
      <c r="J41699" s="1"/>
      <c r="K41699"/>
    </row>
    <row r="41700" spans="10:11">
      <c r="J41700" s="1"/>
      <c r="K41700"/>
    </row>
    <row r="41701" spans="10:11">
      <c r="J41701" s="1"/>
      <c r="K41701"/>
    </row>
    <row r="41702" spans="10:11">
      <c r="J41702" s="1"/>
      <c r="K41702"/>
    </row>
    <row r="41703" spans="10:11">
      <c r="J41703" s="1"/>
      <c r="K41703"/>
    </row>
    <row r="41704" spans="10:11">
      <c r="J41704" s="1"/>
      <c r="K41704"/>
    </row>
    <row r="41705" spans="10:11">
      <c r="J41705" s="1"/>
      <c r="K41705"/>
    </row>
    <row r="41706" spans="10:11">
      <c r="J41706" s="1"/>
      <c r="K41706"/>
    </row>
    <row r="41707" spans="10:11">
      <c r="J41707" s="1"/>
      <c r="K41707"/>
    </row>
    <row r="41708" spans="10:11">
      <c r="J41708" s="1"/>
      <c r="K41708"/>
    </row>
    <row r="41709" spans="10:11">
      <c r="J41709" s="1"/>
      <c r="K41709"/>
    </row>
    <row r="41710" spans="10:11">
      <c r="J41710" s="1"/>
      <c r="K41710"/>
    </row>
    <row r="41711" spans="10:11">
      <c r="J41711" s="1"/>
      <c r="K41711"/>
    </row>
    <row r="41712" spans="10:11">
      <c r="J41712" s="1"/>
      <c r="K41712"/>
    </row>
    <row r="41713" spans="10:11">
      <c r="J41713" s="1"/>
      <c r="K41713"/>
    </row>
    <row r="41714" spans="10:11">
      <c r="J41714" s="1"/>
      <c r="K41714"/>
    </row>
    <row r="41715" spans="10:11">
      <c r="J41715" s="1"/>
      <c r="K41715"/>
    </row>
    <row r="41716" spans="10:11">
      <c r="J41716" s="1"/>
      <c r="K41716"/>
    </row>
    <row r="41717" spans="10:11">
      <c r="J41717" s="1"/>
      <c r="K41717"/>
    </row>
    <row r="41718" spans="10:11">
      <c r="J41718" s="1"/>
      <c r="K41718"/>
    </row>
    <row r="41719" spans="10:11">
      <c r="J41719" s="1"/>
      <c r="K41719"/>
    </row>
    <row r="41720" spans="10:11">
      <c r="J41720" s="1"/>
      <c r="K41720"/>
    </row>
    <row r="41721" spans="10:11">
      <c r="J41721" s="1"/>
      <c r="K41721"/>
    </row>
    <row r="41722" spans="10:11">
      <c r="J41722" s="1"/>
      <c r="K41722"/>
    </row>
    <row r="41723" spans="10:11">
      <c r="J41723" s="1"/>
      <c r="K41723"/>
    </row>
    <row r="41724" spans="10:11">
      <c r="J41724" s="1"/>
      <c r="K41724"/>
    </row>
    <row r="41725" spans="10:11">
      <c r="J41725" s="1"/>
      <c r="K41725"/>
    </row>
    <row r="41726" spans="10:11">
      <c r="J41726" s="1"/>
      <c r="K41726"/>
    </row>
    <row r="41727" spans="10:11">
      <c r="J41727" s="1"/>
      <c r="K41727"/>
    </row>
    <row r="41728" spans="10:11">
      <c r="J41728" s="1"/>
      <c r="K41728"/>
    </row>
    <row r="41729" spans="10:11">
      <c r="J41729" s="1"/>
      <c r="K41729"/>
    </row>
    <row r="41730" spans="10:11">
      <c r="J41730" s="1"/>
      <c r="K41730"/>
    </row>
    <row r="41731" spans="10:11">
      <c r="J41731" s="1"/>
      <c r="K41731"/>
    </row>
    <row r="41732" spans="10:11">
      <c r="J41732" s="1"/>
      <c r="K41732"/>
    </row>
    <row r="41733" spans="10:11">
      <c r="J41733" s="1"/>
      <c r="K41733"/>
    </row>
    <row r="41734" spans="10:11">
      <c r="J41734" s="1"/>
      <c r="K41734"/>
    </row>
    <row r="41735" spans="10:11">
      <c r="J41735" s="1"/>
      <c r="K41735"/>
    </row>
    <row r="41736" spans="10:11">
      <c r="J41736" s="1"/>
      <c r="K41736"/>
    </row>
    <row r="41737" spans="10:11">
      <c r="J41737" s="1"/>
      <c r="K41737"/>
    </row>
    <row r="41738" spans="10:11">
      <c r="J41738" s="1"/>
      <c r="K41738"/>
    </row>
    <row r="41739" spans="10:11">
      <c r="J41739" s="1"/>
      <c r="K41739"/>
    </row>
    <row r="41740" spans="10:11">
      <c r="J41740" s="1"/>
      <c r="K41740"/>
    </row>
    <row r="41741" spans="10:11">
      <c r="J41741" s="1"/>
      <c r="K41741"/>
    </row>
    <row r="41742" spans="10:11">
      <c r="J41742" s="1"/>
      <c r="K41742"/>
    </row>
    <row r="41743" spans="10:11">
      <c r="J41743" s="1"/>
      <c r="K41743"/>
    </row>
    <row r="41744" spans="10:11">
      <c r="J41744" s="1"/>
      <c r="K41744"/>
    </row>
    <row r="41745" spans="10:11">
      <c r="J41745" s="1"/>
      <c r="K41745"/>
    </row>
    <row r="41746" spans="10:11">
      <c r="J41746" s="1"/>
      <c r="K41746"/>
    </row>
    <row r="41747" spans="10:11">
      <c r="J41747" s="1"/>
      <c r="K41747"/>
    </row>
    <row r="41748" spans="10:11">
      <c r="J41748" s="1"/>
      <c r="K41748"/>
    </row>
    <row r="41749" spans="10:11">
      <c r="J41749" s="1"/>
      <c r="K41749"/>
    </row>
    <row r="41750" spans="10:11">
      <c r="J41750" s="1"/>
      <c r="K41750"/>
    </row>
    <row r="41751" spans="10:11">
      <c r="J41751" s="1"/>
      <c r="K41751"/>
    </row>
    <row r="41752" spans="10:11">
      <c r="J41752" s="1"/>
      <c r="K41752"/>
    </row>
    <row r="41753" spans="10:11">
      <c r="J41753" s="1"/>
      <c r="K41753"/>
    </row>
    <row r="41754" spans="10:11">
      <c r="J41754" s="1"/>
      <c r="K41754"/>
    </row>
    <row r="41755" spans="10:11">
      <c r="J41755" s="1"/>
      <c r="K41755"/>
    </row>
    <row r="41756" spans="10:11">
      <c r="J41756" s="1"/>
      <c r="K41756"/>
    </row>
    <row r="41757" spans="10:11">
      <c r="J41757" s="1"/>
      <c r="K41757"/>
    </row>
    <row r="41758" spans="10:11">
      <c r="J41758" s="1"/>
      <c r="K41758"/>
    </row>
    <row r="41759" spans="10:11">
      <c r="J41759" s="1"/>
      <c r="K41759"/>
    </row>
    <row r="41760" spans="10:11">
      <c r="J41760" s="1"/>
      <c r="K41760"/>
    </row>
    <row r="41761" spans="10:11">
      <c r="J41761" s="1"/>
      <c r="K41761"/>
    </row>
    <row r="41762" spans="10:11">
      <c r="J41762" s="1"/>
      <c r="K41762"/>
    </row>
    <row r="41763" spans="10:11">
      <c r="J41763" s="1"/>
      <c r="K41763"/>
    </row>
    <row r="41764" spans="10:11">
      <c r="J41764" s="1"/>
      <c r="K41764"/>
    </row>
    <row r="41765" spans="10:11">
      <c r="J41765" s="1"/>
      <c r="K41765"/>
    </row>
    <row r="41766" spans="10:11">
      <c r="J41766" s="1"/>
      <c r="K41766"/>
    </row>
    <row r="41767" spans="10:11">
      <c r="J41767" s="1"/>
      <c r="K41767"/>
    </row>
    <row r="41768" spans="10:11">
      <c r="J41768" s="1"/>
      <c r="K41768"/>
    </row>
    <row r="41769" spans="10:11">
      <c r="J41769" s="1"/>
      <c r="K41769"/>
    </row>
    <row r="41770" spans="10:11">
      <c r="J41770" s="1"/>
      <c r="K41770"/>
    </row>
    <row r="41771" spans="10:11">
      <c r="J41771" s="1"/>
      <c r="K41771"/>
    </row>
    <row r="41772" spans="10:11">
      <c r="J41772" s="1"/>
      <c r="K41772"/>
    </row>
    <row r="41773" spans="10:11">
      <c r="J41773" s="1"/>
      <c r="K41773"/>
    </row>
    <row r="41774" spans="10:11">
      <c r="J41774" s="1"/>
      <c r="K41774"/>
    </row>
    <row r="41775" spans="10:11">
      <c r="J41775" s="1"/>
      <c r="K41775"/>
    </row>
    <row r="41776" spans="10:11">
      <c r="J41776" s="1"/>
      <c r="K41776"/>
    </row>
    <row r="41777" spans="10:11">
      <c r="J41777" s="1"/>
      <c r="K41777"/>
    </row>
    <row r="41778" spans="10:11">
      <c r="J41778" s="1"/>
      <c r="K41778"/>
    </row>
    <row r="41779" spans="10:11">
      <c r="J41779" s="1"/>
      <c r="K41779"/>
    </row>
    <row r="41780" spans="10:11">
      <c r="J41780" s="1"/>
      <c r="K41780"/>
    </row>
    <row r="41781" spans="10:11">
      <c r="J41781" s="1"/>
      <c r="K41781"/>
    </row>
    <row r="41782" spans="10:11">
      <c r="J41782" s="1"/>
      <c r="K41782"/>
    </row>
    <row r="41783" spans="10:11">
      <c r="J41783" s="1"/>
      <c r="K41783"/>
    </row>
    <row r="41784" spans="10:11">
      <c r="J41784" s="1"/>
      <c r="K41784"/>
    </row>
    <row r="41785" spans="10:11">
      <c r="J41785" s="1"/>
      <c r="K41785"/>
    </row>
    <row r="41786" spans="10:11">
      <c r="J41786" s="1"/>
      <c r="K41786"/>
    </row>
    <row r="41787" spans="10:11">
      <c r="J41787" s="1"/>
      <c r="K41787"/>
    </row>
    <row r="41788" spans="10:11">
      <c r="J41788" s="1"/>
      <c r="K41788"/>
    </row>
    <row r="41789" spans="10:11">
      <c r="J41789" s="1"/>
      <c r="K41789"/>
    </row>
    <row r="41790" spans="10:11">
      <c r="J41790" s="1"/>
      <c r="K41790"/>
    </row>
    <row r="41791" spans="10:11">
      <c r="J41791" s="1"/>
      <c r="K41791"/>
    </row>
    <row r="41792" spans="10:11">
      <c r="J41792" s="1"/>
      <c r="K41792"/>
    </row>
    <row r="41793" spans="10:11">
      <c r="J41793" s="1"/>
      <c r="K41793"/>
    </row>
    <row r="41794" spans="10:11">
      <c r="J41794" s="1"/>
      <c r="K41794"/>
    </row>
    <row r="41795" spans="10:11">
      <c r="J41795" s="1"/>
      <c r="K41795"/>
    </row>
    <row r="41796" spans="10:11">
      <c r="J41796" s="1"/>
      <c r="K41796"/>
    </row>
    <row r="41797" spans="10:11">
      <c r="J41797" s="1"/>
      <c r="K41797"/>
    </row>
    <row r="41798" spans="10:11">
      <c r="J41798" s="1"/>
      <c r="K41798"/>
    </row>
    <row r="41799" spans="10:11">
      <c r="J41799" s="1"/>
      <c r="K41799"/>
    </row>
    <row r="41800" spans="10:11">
      <c r="J41800" s="1"/>
      <c r="K41800"/>
    </row>
    <row r="41801" spans="10:11">
      <c r="J41801" s="1"/>
      <c r="K41801"/>
    </row>
    <row r="41802" spans="10:11">
      <c r="J41802" s="1"/>
      <c r="K41802"/>
    </row>
    <row r="41803" spans="10:11">
      <c r="J41803" s="1"/>
      <c r="K41803"/>
    </row>
    <row r="41804" spans="10:11">
      <c r="J41804" s="1"/>
      <c r="K41804"/>
    </row>
    <row r="41805" spans="10:11">
      <c r="J41805" s="1"/>
      <c r="K41805"/>
    </row>
    <row r="41806" spans="10:11">
      <c r="J41806" s="1"/>
      <c r="K41806"/>
    </row>
    <row r="41807" spans="10:11">
      <c r="J41807" s="1"/>
      <c r="K41807"/>
    </row>
    <row r="41808" spans="10:11">
      <c r="J41808" s="1"/>
      <c r="K41808"/>
    </row>
    <row r="41809" spans="10:11">
      <c r="J41809" s="1"/>
      <c r="K41809"/>
    </row>
    <row r="41810" spans="10:11">
      <c r="J41810" s="1"/>
      <c r="K41810"/>
    </row>
    <row r="41811" spans="10:11">
      <c r="J41811" s="1"/>
      <c r="K41811"/>
    </row>
    <row r="41812" spans="10:11">
      <c r="J41812" s="1"/>
      <c r="K41812"/>
    </row>
    <row r="41813" spans="10:11">
      <c r="J41813" s="1"/>
      <c r="K41813"/>
    </row>
    <row r="41814" spans="10:11">
      <c r="J41814" s="1"/>
      <c r="K41814"/>
    </row>
    <row r="41815" spans="10:11">
      <c r="J41815" s="1"/>
      <c r="K41815"/>
    </row>
    <row r="41816" spans="10:11">
      <c r="J41816" s="1"/>
      <c r="K41816"/>
    </row>
    <row r="41817" spans="10:11">
      <c r="J41817" s="1"/>
      <c r="K41817"/>
    </row>
    <row r="41818" spans="10:11">
      <c r="J41818" s="1"/>
      <c r="K41818"/>
    </row>
    <row r="41819" spans="10:11">
      <c r="J41819" s="1"/>
      <c r="K41819"/>
    </row>
    <row r="41820" spans="10:11">
      <c r="J41820" s="1"/>
      <c r="K41820"/>
    </row>
    <row r="41821" spans="10:11">
      <c r="J41821" s="1"/>
      <c r="K41821"/>
    </row>
    <row r="41822" spans="10:11">
      <c r="J41822" s="1"/>
      <c r="K41822"/>
    </row>
    <row r="41823" spans="10:11">
      <c r="J41823" s="1"/>
      <c r="K41823"/>
    </row>
    <row r="41824" spans="10:11">
      <c r="J41824" s="1"/>
      <c r="K41824"/>
    </row>
    <row r="41825" spans="10:11">
      <c r="J41825" s="1"/>
      <c r="K41825"/>
    </row>
    <row r="41826" spans="10:11">
      <c r="J41826" s="1"/>
      <c r="K41826"/>
    </row>
    <row r="41827" spans="10:11">
      <c r="J41827" s="1"/>
      <c r="K41827"/>
    </row>
    <row r="41828" spans="10:11">
      <c r="J41828" s="1"/>
      <c r="K41828"/>
    </row>
    <row r="41829" spans="10:11">
      <c r="J41829" s="1"/>
      <c r="K41829"/>
    </row>
    <row r="41830" spans="10:11">
      <c r="J41830" s="1"/>
      <c r="K41830"/>
    </row>
    <row r="41831" spans="10:11">
      <c r="J41831" s="1"/>
      <c r="K41831"/>
    </row>
    <row r="41832" spans="10:11">
      <c r="J41832" s="1"/>
      <c r="K41832"/>
    </row>
    <row r="41833" spans="10:11">
      <c r="J41833" s="1"/>
      <c r="K41833"/>
    </row>
    <row r="41834" spans="10:11">
      <c r="J41834" s="1"/>
      <c r="K41834"/>
    </row>
    <row r="41835" spans="10:11">
      <c r="J41835" s="1"/>
      <c r="K41835"/>
    </row>
    <row r="41836" spans="10:11">
      <c r="J41836" s="1"/>
      <c r="K41836"/>
    </row>
    <row r="41837" spans="10:11">
      <c r="J41837" s="1"/>
      <c r="K41837"/>
    </row>
    <row r="41838" spans="10:11">
      <c r="J41838" s="1"/>
      <c r="K41838"/>
    </row>
    <row r="41839" spans="10:11">
      <c r="J41839" s="1"/>
      <c r="K41839"/>
    </row>
    <row r="41840" spans="10:11">
      <c r="J41840" s="1"/>
      <c r="K41840"/>
    </row>
    <row r="41841" spans="10:11">
      <c r="J41841" s="1"/>
      <c r="K41841"/>
    </row>
    <row r="41842" spans="10:11">
      <c r="J41842" s="1"/>
      <c r="K41842"/>
    </row>
    <row r="41843" spans="10:11">
      <c r="J41843" s="1"/>
      <c r="K41843"/>
    </row>
    <row r="41844" spans="10:11">
      <c r="J41844" s="1"/>
      <c r="K41844"/>
    </row>
    <row r="41845" spans="10:11">
      <c r="J41845" s="1"/>
      <c r="K41845"/>
    </row>
    <row r="41846" spans="10:11">
      <c r="J41846" s="1"/>
      <c r="K41846"/>
    </row>
    <row r="41847" spans="10:11">
      <c r="J41847" s="1"/>
      <c r="K41847"/>
    </row>
    <row r="41848" spans="10:11">
      <c r="J41848" s="1"/>
      <c r="K41848"/>
    </row>
    <row r="41849" spans="10:11">
      <c r="J41849" s="1"/>
      <c r="K41849"/>
    </row>
    <row r="41850" spans="10:11">
      <c r="J41850" s="1"/>
      <c r="K41850"/>
    </row>
    <row r="41851" spans="10:11">
      <c r="J41851" s="1"/>
      <c r="K41851"/>
    </row>
    <row r="41852" spans="10:11">
      <c r="J41852" s="1"/>
      <c r="K41852"/>
    </row>
    <row r="41853" spans="10:11">
      <c r="J41853" s="1"/>
      <c r="K41853"/>
    </row>
    <row r="41854" spans="10:11">
      <c r="J41854" s="1"/>
      <c r="K41854"/>
    </row>
    <row r="41855" spans="10:11">
      <c r="J41855" s="1"/>
      <c r="K41855"/>
    </row>
    <row r="41856" spans="10:11">
      <c r="J41856" s="1"/>
      <c r="K41856"/>
    </row>
    <row r="41857" spans="10:11">
      <c r="J41857" s="1"/>
      <c r="K41857"/>
    </row>
    <row r="41858" spans="10:11">
      <c r="J41858" s="1"/>
      <c r="K41858"/>
    </row>
    <row r="41859" spans="10:11">
      <c r="J41859" s="1"/>
      <c r="K41859"/>
    </row>
    <row r="41860" spans="10:11">
      <c r="J41860" s="1"/>
      <c r="K41860"/>
    </row>
    <row r="41861" spans="10:11">
      <c r="J41861" s="1"/>
      <c r="K41861"/>
    </row>
    <row r="41862" spans="10:11">
      <c r="J41862" s="1"/>
      <c r="K41862"/>
    </row>
    <row r="41863" spans="10:11">
      <c r="J41863" s="1"/>
      <c r="K41863"/>
    </row>
    <row r="41864" spans="10:11">
      <c r="J41864" s="1"/>
      <c r="K41864"/>
    </row>
    <row r="41865" spans="10:11">
      <c r="J41865" s="1"/>
      <c r="K41865"/>
    </row>
    <row r="41866" spans="10:11">
      <c r="J41866" s="1"/>
      <c r="K41866"/>
    </row>
    <row r="41867" spans="10:11">
      <c r="J41867" s="1"/>
      <c r="K41867"/>
    </row>
    <row r="41868" spans="10:11">
      <c r="J41868" s="1"/>
      <c r="K41868"/>
    </row>
    <row r="41869" spans="10:11">
      <c r="J41869" s="1"/>
      <c r="K41869"/>
    </row>
    <row r="41870" spans="10:11">
      <c r="J41870" s="1"/>
      <c r="K41870"/>
    </row>
    <row r="41871" spans="10:11">
      <c r="J41871" s="1"/>
      <c r="K41871"/>
    </row>
    <row r="41872" spans="10:11">
      <c r="J41872" s="1"/>
      <c r="K41872"/>
    </row>
    <row r="41873" spans="10:11">
      <c r="J41873" s="1"/>
      <c r="K41873"/>
    </row>
    <row r="41874" spans="10:11">
      <c r="J41874" s="1"/>
      <c r="K41874"/>
    </row>
    <row r="41875" spans="10:11">
      <c r="J41875" s="1"/>
      <c r="K41875"/>
    </row>
    <row r="41876" spans="10:11">
      <c r="J41876" s="1"/>
      <c r="K41876"/>
    </row>
    <row r="41877" spans="10:11">
      <c r="J41877" s="1"/>
      <c r="K41877"/>
    </row>
    <row r="41878" spans="10:11">
      <c r="J41878" s="1"/>
      <c r="K41878"/>
    </row>
    <row r="41879" spans="10:11">
      <c r="J41879" s="1"/>
      <c r="K41879"/>
    </row>
    <row r="41880" spans="10:11">
      <c r="J41880" s="1"/>
      <c r="K41880"/>
    </row>
    <row r="41881" spans="10:11">
      <c r="J41881" s="1"/>
      <c r="K41881"/>
    </row>
    <row r="41882" spans="10:11">
      <c r="J41882" s="1"/>
      <c r="K41882"/>
    </row>
    <row r="41883" spans="10:11">
      <c r="J41883" s="1"/>
      <c r="K41883"/>
    </row>
    <row r="41884" spans="10:11">
      <c r="J41884" s="1"/>
      <c r="K41884"/>
    </row>
    <row r="41885" spans="10:11">
      <c r="J41885" s="1"/>
      <c r="K41885"/>
    </row>
    <row r="41886" spans="10:11">
      <c r="J41886" s="1"/>
      <c r="K41886"/>
    </row>
    <row r="41887" spans="10:11">
      <c r="J41887" s="1"/>
      <c r="K41887"/>
    </row>
    <row r="41888" spans="10:11">
      <c r="J41888" s="1"/>
      <c r="K41888"/>
    </row>
    <row r="41889" spans="10:11">
      <c r="J41889" s="1"/>
      <c r="K41889"/>
    </row>
    <row r="41890" spans="10:11">
      <c r="J41890" s="1"/>
      <c r="K41890"/>
    </row>
    <row r="41891" spans="10:11">
      <c r="J41891" s="1"/>
      <c r="K41891"/>
    </row>
    <row r="41892" spans="10:11">
      <c r="J41892" s="1"/>
      <c r="K41892"/>
    </row>
    <row r="41893" spans="10:11">
      <c r="J41893" s="1"/>
      <c r="K41893"/>
    </row>
    <row r="41894" spans="10:11">
      <c r="J41894" s="1"/>
      <c r="K41894"/>
    </row>
    <row r="41895" spans="10:11">
      <c r="J41895" s="1"/>
      <c r="K41895"/>
    </row>
    <row r="41896" spans="10:11">
      <c r="J41896" s="1"/>
      <c r="K41896"/>
    </row>
    <row r="41897" spans="10:11">
      <c r="J41897" s="1"/>
      <c r="K41897"/>
    </row>
    <row r="41898" spans="10:11">
      <c r="J41898" s="1"/>
      <c r="K41898"/>
    </row>
    <row r="41899" spans="10:11">
      <c r="J41899" s="1"/>
      <c r="K41899"/>
    </row>
    <row r="41900" spans="10:11">
      <c r="J41900" s="1"/>
      <c r="K41900"/>
    </row>
    <row r="41901" spans="10:11">
      <c r="J41901" s="1"/>
      <c r="K41901"/>
    </row>
    <row r="41902" spans="10:11">
      <c r="J41902" s="1"/>
      <c r="K41902"/>
    </row>
    <row r="41903" spans="10:11">
      <c r="J41903" s="1"/>
      <c r="K41903"/>
    </row>
    <row r="41904" spans="10:11">
      <c r="J41904" s="1"/>
      <c r="K41904"/>
    </row>
    <row r="41905" spans="10:11">
      <c r="J41905" s="1"/>
      <c r="K41905"/>
    </row>
    <row r="41906" spans="10:11">
      <c r="J41906" s="1"/>
      <c r="K41906"/>
    </row>
    <row r="41907" spans="10:11">
      <c r="J41907" s="1"/>
      <c r="K41907"/>
    </row>
    <row r="41908" spans="10:11">
      <c r="J41908" s="1"/>
      <c r="K41908"/>
    </row>
    <row r="41909" spans="10:11">
      <c r="J41909" s="1"/>
      <c r="K41909"/>
    </row>
    <row r="41910" spans="10:11">
      <c r="J41910" s="1"/>
      <c r="K41910"/>
    </row>
    <row r="41911" spans="10:11">
      <c r="J41911" s="1"/>
      <c r="K41911"/>
    </row>
    <row r="41912" spans="10:11">
      <c r="J41912" s="1"/>
      <c r="K41912"/>
    </row>
    <row r="41913" spans="10:11">
      <c r="J41913" s="1"/>
      <c r="K41913"/>
    </row>
    <row r="41914" spans="10:11">
      <c r="J41914" s="1"/>
      <c r="K41914"/>
    </row>
    <row r="41915" spans="10:11">
      <c r="J41915" s="1"/>
      <c r="K41915"/>
    </row>
    <row r="41916" spans="10:11">
      <c r="J41916" s="1"/>
      <c r="K41916"/>
    </row>
    <row r="41917" spans="10:11">
      <c r="J41917" s="1"/>
      <c r="K41917"/>
    </row>
    <row r="41918" spans="10:11">
      <c r="J41918" s="1"/>
      <c r="K41918"/>
    </row>
    <row r="41919" spans="10:11">
      <c r="J41919" s="1"/>
      <c r="K41919"/>
    </row>
    <row r="41920" spans="10:11">
      <c r="J41920" s="1"/>
      <c r="K41920"/>
    </row>
    <row r="41921" spans="10:11">
      <c r="J41921" s="1"/>
      <c r="K41921"/>
    </row>
    <row r="41922" spans="10:11">
      <c r="J41922" s="1"/>
      <c r="K41922"/>
    </row>
    <row r="41923" spans="10:11">
      <c r="J41923" s="1"/>
      <c r="K41923"/>
    </row>
    <row r="41924" spans="10:11">
      <c r="J41924" s="1"/>
      <c r="K41924"/>
    </row>
    <row r="41925" spans="10:11">
      <c r="J41925" s="1"/>
      <c r="K41925"/>
    </row>
    <row r="41926" spans="10:11">
      <c r="J41926" s="1"/>
      <c r="K41926"/>
    </row>
    <row r="41927" spans="10:11">
      <c r="J41927" s="1"/>
      <c r="K41927"/>
    </row>
    <row r="41928" spans="10:11">
      <c r="J41928" s="1"/>
      <c r="K41928"/>
    </row>
    <row r="41929" spans="10:11">
      <c r="J41929" s="1"/>
      <c r="K41929"/>
    </row>
    <row r="41930" spans="10:11">
      <c r="J41930" s="1"/>
      <c r="K41930"/>
    </row>
    <row r="41931" spans="10:11">
      <c r="J41931" s="1"/>
      <c r="K41931"/>
    </row>
    <row r="41932" spans="10:11">
      <c r="J41932" s="1"/>
      <c r="K41932"/>
    </row>
    <row r="41933" spans="10:11">
      <c r="J41933" s="1"/>
      <c r="K41933"/>
    </row>
    <row r="41934" spans="10:11">
      <c r="J41934" s="1"/>
      <c r="K41934"/>
    </row>
    <row r="41935" spans="10:11">
      <c r="J41935" s="1"/>
      <c r="K41935"/>
    </row>
    <row r="41936" spans="10:11">
      <c r="J41936" s="1"/>
      <c r="K41936"/>
    </row>
    <row r="41937" spans="10:11">
      <c r="J41937" s="1"/>
      <c r="K41937"/>
    </row>
    <row r="41938" spans="10:11">
      <c r="J41938" s="1"/>
      <c r="K41938"/>
    </row>
    <row r="41939" spans="10:11">
      <c r="J41939" s="1"/>
      <c r="K41939"/>
    </row>
    <row r="41940" spans="10:11">
      <c r="J41940" s="1"/>
      <c r="K41940"/>
    </row>
    <row r="41941" spans="10:11">
      <c r="J41941" s="1"/>
      <c r="K41941"/>
    </row>
    <row r="41942" spans="10:11">
      <c r="J41942" s="1"/>
      <c r="K41942"/>
    </row>
    <row r="41943" spans="10:11">
      <c r="J41943" s="1"/>
      <c r="K41943"/>
    </row>
    <row r="41944" spans="10:11">
      <c r="J41944" s="1"/>
      <c r="K41944"/>
    </row>
    <row r="41945" spans="10:11">
      <c r="J41945" s="1"/>
      <c r="K41945"/>
    </row>
    <row r="41946" spans="10:11">
      <c r="J41946" s="1"/>
      <c r="K41946"/>
    </row>
    <row r="41947" spans="10:11">
      <c r="J41947" s="1"/>
      <c r="K41947"/>
    </row>
    <row r="41948" spans="10:11">
      <c r="J41948" s="1"/>
      <c r="K41948"/>
    </row>
    <row r="41949" spans="10:11">
      <c r="J41949" s="1"/>
      <c r="K41949"/>
    </row>
    <row r="41950" spans="10:11">
      <c r="J41950" s="1"/>
      <c r="K41950"/>
    </row>
    <row r="41951" spans="10:11">
      <c r="J41951" s="1"/>
      <c r="K41951"/>
    </row>
    <row r="41952" spans="10:11">
      <c r="J41952" s="1"/>
      <c r="K41952"/>
    </row>
    <row r="41953" spans="10:11">
      <c r="J41953" s="1"/>
      <c r="K41953"/>
    </row>
    <row r="41954" spans="10:11">
      <c r="J41954" s="1"/>
      <c r="K41954"/>
    </row>
    <row r="41955" spans="10:11">
      <c r="J41955" s="1"/>
      <c r="K41955"/>
    </row>
    <row r="41956" spans="10:11">
      <c r="J41956" s="1"/>
      <c r="K41956"/>
    </row>
    <row r="41957" spans="10:11">
      <c r="J41957" s="1"/>
      <c r="K41957"/>
    </row>
    <row r="41958" spans="10:11">
      <c r="J41958" s="1"/>
      <c r="K41958"/>
    </row>
    <row r="41959" spans="10:11">
      <c r="J41959" s="1"/>
      <c r="K41959"/>
    </row>
    <row r="41960" spans="10:11">
      <c r="J41960" s="1"/>
      <c r="K41960"/>
    </row>
    <row r="41961" spans="10:11">
      <c r="J41961" s="1"/>
      <c r="K41961"/>
    </row>
    <row r="41962" spans="10:11">
      <c r="J41962" s="1"/>
      <c r="K41962"/>
    </row>
    <row r="41963" spans="10:11">
      <c r="J41963" s="1"/>
      <c r="K41963"/>
    </row>
    <row r="41964" spans="10:11">
      <c r="J41964" s="1"/>
      <c r="K41964"/>
    </row>
    <row r="41965" spans="10:11">
      <c r="J41965" s="1"/>
      <c r="K41965"/>
    </row>
    <row r="41966" spans="10:11">
      <c r="J41966" s="1"/>
      <c r="K41966"/>
    </row>
    <row r="41967" spans="10:11">
      <c r="J41967" s="1"/>
      <c r="K41967"/>
    </row>
    <row r="41968" spans="10:11">
      <c r="J41968" s="1"/>
      <c r="K41968"/>
    </row>
    <row r="41969" spans="10:11">
      <c r="J41969" s="1"/>
      <c r="K41969"/>
    </row>
    <row r="41970" spans="10:11">
      <c r="J41970" s="1"/>
      <c r="K41970"/>
    </row>
    <row r="41971" spans="10:11">
      <c r="J41971" s="1"/>
      <c r="K41971"/>
    </row>
    <row r="41972" spans="10:11">
      <c r="J41972" s="1"/>
      <c r="K41972"/>
    </row>
    <row r="41973" spans="10:11">
      <c r="J41973" s="1"/>
      <c r="K41973"/>
    </row>
    <row r="41974" spans="10:11">
      <c r="J41974" s="1"/>
      <c r="K41974"/>
    </row>
    <row r="41975" spans="10:11">
      <c r="J41975" s="1"/>
      <c r="K41975"/>
    </row>
    <row r="41976" spans="10:11">
      <c r="J41976" s="1"/>
      <c r="K41976"/>
    </row>
    <row r="41977" spans="10:11">
      <c r="J41977" s="1"/>
      <c r="K41977"/>
    </row>
    <row r="41978" spans="10:11">
      <c r="J41978" s="1"/>
      <c r="K41978"/>
    </row>
    <row r="41979" spans="10:11">
      <c r="J41979" s="1"/>
      <c r="K41979"/>
    </row>
    <row r="41980" spans="10:11">
      <c r="J41980" s="1"/>
      <c r="K41980"/>
    </row>
    <row r="41981" spans="10:11">
      <c r="J41981" s="1"/>
      <c r="K41981"/>
    </row>
    <row r="41982" spans="10:11">
      <c r="J41982" s="1"/>
      <c r="K41982"/>
    </row>
    <row r="41983" spans="10:11">
      <c r="J41983" s="1"/>
      <c r="K41983"/>
    </row>
    <row r="41984" spans="10:11">
      <c r="J41984" s="1"/>
      <c r="K41984"/>
    </row>
    <row r="41985" spans="10:11">
      <c r="J41985" s="1"/>
      <c r="K41985"/>
    </row>
    <row r="41986" spans="10:11">
      <c r="J41986" s="1"/>
      <c r="K41986"/>
    </row>
    <row r="41987" spans="10:11">
      <c r="J41987" s="1"/>
      <c r="K41987"/>
    </row>
    <row r="41988" spans="10:11">
      <c r="J41988" s="1"/>
      <c r="K41988"/>
    </row>
    <row r="41989" spans="10:11">
      <c r="J41989" s="1"/>
      <c r="K41989"/>
    </row>
    <row r="41990" spans="10:11">
      <c r="J41990" s="1"/>
      <c r="K41990"/>
    </row>
    <row r="41991" spans="10:11">
      <c r="J41991" s="1"/>
      <c r="K41991"/>
    </row>
    <row r="41992" spans="10:11">
      <c r="J41992" s="1"/>
      <c r="K41992"/>
    </row>
    <row r="41993" spans="10:11">
      <c r="J41993" s="1"/>
      <c r="K41993"/>
    </row>
    <row r="41994" spans="10:11">
      <c r="J41994" s="1"/>
      <c r="K41994"/>
    </row>
    <row r="41995" spans="10:11">
      <c r="J41995" s="1"/>
      <c r="K41995"/>
    </row>
    <row r="41996" spans="10:11">
      <c r="J41996" s="1"/>
      <c r="K41996"/>
    </row>
    <row r="41997" spans="10:11">
      <c r="J41997" s="1"/>
      <c r="K41997"/>
    </row>
    <row r="41998" spans="10:11">
      <c r="J41998" s="1"/>
      <c r="K41998"/>
    </row>
    <row r="41999" spans="10:11">
      <c r="J41999" s="1"/>
      <c r="K41999"/>
    </row>
    <row r="42000" spans="10:11">
      <c r="J42000" s="1"/>
      <c r="K42000"/>
    </row>
    <row r="42001" spans="10:11">
      <c r="J42001" s="1"/>
      <c r="K42001"/>
    </row>
    <row r="42002" spans="10:11">
      <c r="J42002" s="1"/>
      <c r="K42002"/>
    </row>
    <row r="42003" spans="10:11">
      <c r="J42003" s="1"/>
      <c r="K42003"/>
    </row>
    <row r="42004" spans="10:11">
      <c r="J42004" s="1"/>
      <c r="K42004"/>
    </row>
    <row r="42005" spans="10:11">
      <c r="J42005" s="1"/>
      <c r="K42005"/>
    </row>
    <row r="42006" spans="10:11">
      <c r="J42006" s="1"/>
      <c r="K42006"/>
    </row>
    <row r="42007" spans="10:11">
      <c r="J42007" s="1"/>
      <c r="K42007"/>
    </row>
    <row r="42008" spans="10:11">
      <c r="J42008" s="1"/>
      <c r="K42008"/>
    </row>
    <row r="42009" spans="10:11">
      <c r="J42009" s="1"/>
      <c r="K42009"/>
    </row>
    <row r="42010" spans="10:11">
      <c r="J42010" s="1"/>
      <c r="K42010"/>
    </row>
    <row r="42011" spans="10:11">
      <c r="J42011" s="1"/>
      <c r="K42011"/>
    </row>
    <row r="42012" spans="10:11">
      <c r="J42012" s="1"/>
      <c r="K42012"/>
    </row>
    <row r="42013" spans="10:11">
      <c r="J42013" s="1"/>
      <c r="K42013"/>
    </row>
    <row r="42014" spans="10:11">
      <c r="J42014" s="1"/>
      <c r="K42014"/>
    </row>
    <row r="42015" spans="10:11">
      <c r="J42015" s="1"/>
      <c r="K42015"/>
    </row>
    <row r="42016" spans="10:11">
      <c r="J42016" s="1"/>
      <c r="K42016"/>
    </row>
    <row r="42017" spans="10:11">
      <c r="J42017" s="1"/>
      <c r="K42017"/>
    </row>
    <row r="42018" spans="10:11">
      <c r="J42018" s="1"/>
      <c r="K42018"/>
    </row>
    <row r="42019" spans="10:11">
      <c r="J42019" s="1"/>
      <c r="K42019"/>
    </row>
    <row r="42020" spans="10:11">
      <c r="J42020" s="1"/>
      <c r="K42020"/>
    </row>
    <row r="42021" spans="10:11">
      <c r="J42021" s="1"/>
      <c r="K42021"/>
    </row>
    <row r="42022" spans="10:11">
      <c r="J42022" s="1"/>
      <c r="K42022"/>
    </row>
    <row r="42023" spans="10:11">
      <c r="J42023" s="1"/>
      <c r="K42023"/>
    </row>
    <row r="42024" spans="10:11">
      <c r="J42024" s="1"/>
      <c r="K42024"/>
    </row>
    <row r="42025" spans="10:11">
      <c r="J42025" s="1"/>
      <c r="K42025"/>
    </row>
    <row r="42026" spans="10:11">
      <c r="J42026" s="1"/>
      <c r="K42026"/>
    </row>
    <row r="42027" spans="10:11">
      <c r="J42027" s="1"/>
      <c r="K42027"/>
    </row>
    <row r="42028" spans="10:11">
      <c r="J42028" s="1"/>
      <c r="K42028"/>
    </row>
    <row r="42029" spans="10:11">
      <c r="J42029" s="1"/>
      <c r="K42029"/>
    </row>
    <row r="42030" spans="10:11">
      <c r="J42030" s="1"/>
      <c r="K42030"/>
    </row>
    <row r="42031" spans="10:11">
      <c r="J42031" s="1"/>
      <c r="K42031"/>
    </row>
    <row r="42032" spans="10:11">
      <c r="J42032" s="1"/>
      <c r="K42032"/>
    </row>
    <row r="42033" spans="10:11">
      <c r="J42033" s="1"/>
      <c r="K42033"/>
    </row>
    <row r="42034" spans="10:11">
      <c r="J42034" s="1"/>
      <c r="K42034"/>
    </row>
    <row r="42035" spans="10:11">
      <c r="J42035" s="1"/>
      <c r="K42035"/>
    </row>
    <row r="42036" spans="10:11">
      <c r="J42036" s="1"/>
      <c r="K42036"/>
    </row>
    <row r="42037" spans="10:11">
      <c r="J42037" s="1"/>
      <c r="K42037"/>
    </row>
    <row r="42038" spans="10:11">
      <c r="J42038" s="1"/>
      <c r="K42038"/>
    </row>
    <row r="42039" spans="10:11">
      <c r="J42039" s="1"/>
      <c r="K42039"/>
    </row>
    <row r="42040" spans="10:11">
      <c r="J42040" s="1"/>
      <c r="K42040"/>
    </row>
    <row r="42041" spans="10:11">
      <c r="J42041" s="1"/>
      <c r="K42041"/>
    </row>
    <row r="42042" spans="10:11">
      <c r="J42042" s="1"/>
      <c r="K42042"/>
    </row>
    <row r="42043" spans="10:11">
      <c r="J42043" s="1"/>
      <c r="K42043"/>
    </row>
    <row r="42044" spans="10:11">
      <c r="J42044" s="1"/>
      <c r="K42044"/>
    </row>
    <row r="42045" spans="10:11">
      <c r="J42045" s="1"/>
      <c r="K42045"/>
    </row>
    <row r="42046" spans="10:11">
      <c r="J42046" s="1"/>
      <c r="K42046"/>
    </row>
    <row r="42047" spans="10:11">
      <c r="J42047" s="1"/>
      <c r="K42047"/>
    </row>
    <row r="42048" spans="10:11">
      <c r="J42048" s="1"/>
      <c r="K42048"/>
    </row>
    <row r="42049" spans="10:11">
      <c r="J42049" s="1"/>
      <c r="K42049"/>
    </row>
    <row r="42050" spans="10:11">
      <c r="J42050" s="1"/>
      <c r="K42050"/>
    </row>
    <row r="42051" spans="10:11">
      <c r="J42051" s="1"/>
      <c r="K42051"/>
    </row>
    <row r="42052" spans="10:11">
      <c r="J42052" s="1"/>
      <c r="K42052"/>
    </row>
    <row r="42053" spans="10:11">
      <c r="J42053" s="1"/>
      <c r="K42053"/>
    </row>
    <row r="42054" spans="10:11">
      <c r="J42054" s="1"/>
      <c r="K42054"/>
    </row>
    <row r="42055" spans="10:11">
      <c r="J42055" s="1"/>
      <c r="K42055"/>
    </row>
    <row r="42056" spans="10:11">
      <c r="J42056" s="1"/>
      <c r="K42056"/>
    </row>
    <row r="42057" spans="10:11">
      <c r="J42057" s="1"/>
      <c r="K42057"/>
    </row>
    <row r="42058" spans="10:11">
      <c r="J42058" s="1"/>
      <c r="K42058"/>
    </row>
    <row r="42059" spans="10:11">
      <c r="J42059" s="1"/>
      <c r="K42059"/>
    </row>
    <row r="42060" spans="10:11">
      <c r="J42060" s="1"/>
      <c r="K42060"/>
    </row>
    <row r="42061" spans="10:11">
      <c r="J42061" s="1"/>
      <c r="K42061"/>
    </row>
    <row r="42062" spans="10:11">
      <c r="J42062" s="1"/>
      <c r="K42062"/>
    </row>
    <row r="42063" spans="10:11">
      <c r="J42063" s="1"/>
      <c r="K42063"/>
    </row>
    <row r="42064" spans="10:11">
      <c r="J42064" s="1"/>
      <c r="K42064"/>
    </row>
    <row r="42065" spans="10:11">
      <c r="J42065" s="1"/>
      <c r="K42065"/>
    </row>
    <row r="42066" spans="10:11">
      <c r="J42066" s="1"/>
      <c r="K42066"/>
    </row>
    <row r="42067" spans="10:11">
      <c r="J42067" s="1"/>
      <c r="K42067"/>
    </row>
    <row r="42068" spans="10:11">
      <c r="J42068" s="1"/>
      <c r="K42068"/>
    </row>
    <row r="42069" spans="10:11">
      <c r="J42069" s="1"/>
      <c r="K42069"/>
    </row>
    <row r="42070" spans="10:11">
      <c r="J42070" s="1"/>
      <c r="K42070"/>
    </row>
    <row r="42071" spans="10:11">
      <c r="J42071" s="1"/>
      <c r="K42071"/>
    </row>
    <row r="42072" spans="10:11">
      <c r="J42072" s="1"/>
      <c r="K42072"/>
    </row>
    <row r="42073" spans="10:11">
      <c r="J42073" s="1"/>
      <c r="K42073"/>
    </row>
    <row r="42074" spans="10:11">
      <c r="J42074" s="1"/>
      <c r="K42074"/>
    </row>
    <row r="42075" spans="10:11">
      <c r="J42075" s="1"/>
      <c r="K42075"/>
    </row>
    <row r="42076" spans="10:11">
      <c r="J42076" s="1"/>
      <c r="K42076"/>
    </row>
    <row r="42077" spans="10:11">
      <c r="J42077" s="1"/>
      <c r="K42077"/>
    </row>
    <row r="42078" spans="10:11">
      <c r="J42078" s="1"/>
      <c r="K42078"/>
    </row>
    <row r="42079" spans="10:11">
      <c r="J42079" s="1"/>
      <c r="K42079"/>
    </row>
    <row r="42080" spans="10:11">
      <c r="J42080" s="1"/>
      <c r="K42080"/>
    </row>
    <row r="42081" spans="10:11">
      <c r="J42081" s="1"/>
      <c r="K42081"/>
    </row>
    <row r="42082" spans="10:11">
      <c r="J42082" s="1"/>
      <c r="K42082"/>
    </row>
    <row r="42083" spans="10:11">
      <c r="J42083" s="1"/>
      <c r="K42083"/>
    </row>
    <row r="42084" spans="10:11">
      <c r="J42084" s="1"/>
      <c r="K42084"/>
    </row>
    <row r="42085" spans="10:11">
      <c r="J42085" s="1"/>
      <c r="K42085"/>
    </row>
    <row r="42086" spans="10:11">
      <c r="J42086" s="1"/>
      <c r="K42086"/>
    </row>
    <row r="42087" spans="10:11">
      <c r="J42087" s="1"/>
      <c r="K42087"/>
    </row>
    <row r="42088" spans="10:11">
      <c r="J42088" s="1"/>
      <c r="K42088"/>
    </row>
    <row r="42089" spans="10:11">
      <c r="J42089" s="1"/>
      <c r="K42089"/>
    </row>
    <row r="42090" spans="10:11">
      <c r="J42090" s="1"/>
      <c r="K42090"/>
    </row>
    <row r="42091" spans="10:11">
      <c r="J42091" s="1"/>
      <c r="K42091"/>
    </row>
    <row r="42092" spans="10:11">
      <c r="J42092" s="1"/>
      <c r="K42092"/>
    </row>
    <row r="42093" spans="10:11">
      <c r="J42093" s="1"/>
      <c r="K42093"/>
    </row>
    <row r="42094" spans="10:11">
      <c r="J42094" s="1"/>
      <c r="K42094"/>
    </row>
    <row r="42095" spans="10:11">
      <c r="J42095" s="1"/>
      <c r="K42095"/>
    </row>
    <row r="42096" spans="10:11">
      <c r="J42096" s="1"/>
      <c r="K42096"/>
    </row>
    <row r="42097" spans="10:11">
      <c r="J42097" s="1"/>
      <c r="K42097"/>
    </row>
    <row r="42098" spans="10:11">
      <c r="J42098" s="1"/>
      <c r="K42098"/>
    </row>
    <row r="42099" spans="10:11">
      <c r="J42099" s="1"/>
      <c r="K42099"/>
    </row>
    <row r="42100" spans="10:11">
      <c r="J42100" s="1"/>
      <c r="K42100"/>
    </row>
    <row r="42101" spans="10:11">
      <c r="J42101" s="1"/>
      <c r="K42101"/>
    </row>
    <row r="42102" spans="10:11">
      <c r="J42102" s="1"/>
      <c r="K42102"/>
    </row>
    <row r="42103" spans="10:11">
      <c r="J42103" s="1"/>
      <c r="K42103"/>
    </row>
    <row r="42104" spans="10:11">
      <c r="J42104" s="1"/>
      <c r="K42104"/>
    </row>
    <row r="42105" spans="10:11">
      <c r="J42105" s="1"/>
      <c r="K42105"/>
    </row>
    <row r="42106" spans="10:11">
      <c r="J42106" s="1"/>
      <c r="K42106"/>
    </row>
    <row r="42107" spans="10:11">
      <c r="J42107" s="1"/>
      <c r="K42107"/>
    </row>
    <row r="42108" spans="10:11">
      <c r="J42108" s="1"/>
      <c r="K42108"/>
    </row>
    <row r="42109" spans="10:11">
      <c r="J42109" s="1"/>
      <c r="K42109"/>
    </row>
    <row r="42110" spans="10:11">
      <c r="J42110" s="1"/>
      <c r="K42110"/>
    </row>
    <row r="42111" spans="10:11">
      <c r="J42111" s="1"/>
      <c r="K42111"/>
    </row>
    <row r="42112" spans="10:11">
      <c r="J42112" s="1"/>
      <c r="K42112"/>
    </row>
    <row r="42113" spans="10:11">
      <c r="J42113" s="1"/>
      <c r="K42113"/>
    </row>
    <row r="42114" spans="10:11">
      <c r="J42114" s="1"/>
      <c r="K42114"/>
    </row>
    <row r="42115" spans="10:11">
      <c r="J42115" s="1"/>
      <c r="K42115"/>
    </row>
    <row r="42116" spans="10:11">
      <c r="J42116" s="1"/>
      <c r="K42116"/>
    </row>
    <row r="42117" spans="10:11">
      <c r="J42117" s="1"/>
      <c r="K42117"/>
    </row>
    <row r="42118" spans="10:11">
      <c r="J42118" s="1"/>
      <c r="K42118"/>
    </row>
    <row r="42119" spans="10:11">
      <c r="J42119" s="1"/>
      <c r="K42119"/>
    </row>
    <row r="42120" spans="10:11">
      <c r="J42120" s="1"/>
      <c r="K42120"/>
    </row>
    <row r="42121" spans="10:11">
      <c r="J42121" s="1"/>
      <c r="K42121"/>
    </row>
    <row r="42122" spans="10:11">
      <c r="J42122" s="1"/>
      <c r="K42122"/>
    </row>
    <row r="42123" spans="10:11">
      <c r="J42123" s="1"/>
      <c r="K42123"/>
    </row>
    <row r="42124" spans="10:11">
      <c r="J42124" s="1"/>
      <c r="K42124"/>
    </row>
    <row r="42125" spans="10:11">
      <c r="J42125" s="1"/>
      <c r="K42125"/>
    </row>
    <row r="42126" spans="10:11">
      <c r="J42126" s="1"/>
      <c r="K42126"/>
    </row>
    <row r="42127" spans="10:11">
      <c r="J42127" s="1"/>
      <c r="K42127"/>
    </row>
    <row r="42128" spans="10:11">
      <c r="J42128" s="1"/>
      <c r="K42128"/>
    </row>
    <row r="42129" spans="10:11">
      <c r="J42129" s="1"/>
      <c r="K42129"/>
    </row>
    <row r="42130" spans="10:11">
      <c r="J42130" s="1"/>
      <c r="K42130"/>
    </row>
    <row r="42131" spans="10:11">
      <c r="J42131" s="1"/>
      <c r="K42131"/>
    </row>
    <row r="42132" spans="10:11">
      <c r="J42132" s="1"/>
      <c r="K42132"/>
    </row>
    <row r="42133" spans="10:11">
      <c r="J42133" s="1"/>
      <c r="K42133"/>
    </row>
    <row r="42134" spans="10:11">
      <c r="J42134" s="1"/>
      <c r="K42134"/>
    </row>
    <row r="42135" spans="10:11">
      <c r="J42135" s="1"/>
      <c r="K42135"/>
    </row>
    <row r="42136" spans="10:11">
      <c r="J42136" s="1"/>
      <c r="K42136"/>
    </row>
    <row r="42137" spans="10:11">
      <c r="J42137" s="1"/>
      <c r="K42137"/>
    </row>
    <row r="42138" spans="10:11">
      <c r="J42138" s="1"/>
      <c r="K42138"/>
    </row>
    <row r="42139" spans="10:11">
      <c r="J42139" s="1"/>
      <c r="K42139"/>
    </row>
    <row r="42140" spans="10:11">
      <c r="J42140" s="1"/>
      <c r="K42140"/>
    </row>
    <row r="42141" spans="10:11">
      <c r="J42141" s="1"/>
      <c r="K42141"/>
    </row>
    <row r="42142" spans="10:11">
      <c r="J42142" s="1"/>
      <c r="K42142"/>
    </row>
    <row r="42143" spans="10:11">
      <c r="J42143" s="1"/>
      <c r="K42143"/>
    </row>
    <row r="42144" spans="10:11">
      <c r="J42144" s="1"/>
      <c r="K42144"/>
    </row>
    <row r="42145" spans="10:11">
      <c r="J42145" s="1"/>
      <c r="K42145"/>
    </row>
    <row r="42146" spans="10:11">
      <c r="J42146" s="1"/>
      <c r="K42146"/>
    </row>
    <row r="42147" spans="10:11">
      <c r="J42147" s="1"/>
      <c r="K42147"/>
    </row>
    <row r="42148" spans="10:11">
      <c r="J42148" s="1"/>
      <c r="K42148"/>
    </row>
    <row r="42149" spans="10:11">
      <c r="J42149" s="1"/>
      <c r="K42149"/>
    </row>
    <row r="42150" spans="10:11">
      <c r="J42150" s="1"/>
      <c r="K42150"/>
    </row>
    <row r="42151" spans="10:11">
      <c r="J42151" s="1"/>
      <c r="K42151"/>
    </row>
    <row r="42152" spans="10:11">
      <c r="J42152" s="1"/>
      <c r="K42152"/>
    </row>
    <row r="42153" spans="10:11">
      <c r="J42153" s="1"/>
      <c r="K42153"/>
    </row>
    <row r="42154" spans="10:11">
      <c r="J42154" s="1"/>
      <c r="K42154"/>
    </row>
    <row r="42155" spans="10:11">
      <c r="J42155" s="1"/>
      <c r="K42155"/>
    </row>
    <row r="42156" spans="10:11">
      <c r="J42156" s="1"/>
      <c r="K42156"/>
    </row>
    <row r="42157" spans="10:11">
      <c r="J42157" s="1"/>
      <c r="K42157"/>
    </row>
    <row r="42158" spans="10:11">
      <c r="J42158" s="1"/>
      <c r="K42158"/>
    </row>
    <row r="42159" spans="10:11">
      <c r="J42159" s="1"/>
      <c r="K42159"/>
    </row>
    <row r="42160" spans="10:11">
      <c r="J42160" s="1"/>
      <c r="K42160"/>
    </row>
    <row r="42161" spans="10:11">
      <c r="J42161" s="1"/>
      <c r="K42161"/>
    </row>
    <row r="42162" spans="10:11">
      <c r="J42162" s="1"/>
      <c r="K42162"/>
    </row>
    <row r="42163" spans="10:11">
      <c r="J42163" s="1"/>
      <c r="K42163"/>
    </row>
    <row r="42164" spans="10:11">
      <c r="J42164" s="1"/>
      <c r="K42164"/>
    </row>
    <row r="42165" spans="10:11">
      <c r="J42165" s="1"/>
      <c r="K42165"/>
    </row>
    <row r="42166" spans="10:11">
      <c r="J42166" s="1"/>
      <c r="K42166"/>
    </row>
    <row r="42167" spans="10:11">
      <c r="J42167" s="1"/>
      <c r="K42167"/>
    </row>
    <row r="42168" spans="10:11">
      <c r="J42168" s="1"/>
      <c r="K42168"/>
    </row>
    <row r="42169" spans="10:11">
      <c r="J42169" s="1"/>
      <c r="K42169"/>
    </row>
    <row r="42170" spans="10:11">
      <c r="J42170" s="1"/>
      <c r="K42170"/>
    </row>
    <row r="42171" spans="10:11">
      <c r="J42171" s="1"/>
      <c r="K42171"/>
    </row>
    <row r="42172" spans="10:11">
      <c r="J42172" s="1"/>
      <c r="K42172"/>
    </row>
    <row r="42173" spans="10:11">
      <c r="J42173" s="1"/>
      <c r="K42173"/>
    </row>
    <row r="42174" spans="10:11">
      <c r="J42174" s="1"/>
      <c r="K42174"/>
    </row>
    <row r="42175" spans="10:11">
      <c r="J42175" s="1"/>
      <c r="K42175"/>
    </row>
    <row r="42176" spans="10:11">
      <c r="J42176" s="1"/>
      <c r="K42176"/>
    </row>
    <row r="42177" spans="10:11">
      <c r="J42177" s="1"/>
      <c r="K42177"/>
    </row>
    <row r="42178" spans="10:11">
      <c r="J42178" s="1"/>
      <c r="K42178"/>
    </row>
    <row r="42179" spans="10:11">
      <c r="J42179" s="1"/>
      <c r="K42179"/>
    </row>
    <row r="42180" spans="10:11">
      <c r="J42180" s="1"/>
      <c r="K42180"/>
    </row>
    <row r="42181" spans="10:11">
      <c r="J42181" s="1"/>
      <c r="K42181"/>
    </row>
    <row r="42182" spans="10:11">
      <c r="J42182" s="1"/>
      <c r="K42182"/>
    </row>
    <row r="42183" spans="10:11">
      <c r="J42183" s="1"/>
      <c r="K42183"/>
    </row>
    <row r="42184" spans="10:11">
      <c r="J42184" s="1"/>
      <c r="K42184"/>
    </row>
    <row r="42185" spans="10:11">
      <c r="J42185" s="1"/>
      <c r="K42185"/>
    </row>
    <row r="42186" spans="10:11">
      <c r="J42186" s="1"/>
      <c r="K42186"/>
    </row>
    <row r="42187" spans="10:11">
      <c r="J42187" s="1"/>
      <c r="K42187"/>
    </row>
    <row r="42188" spans="10:11">
      <c r="J42188" s="1"/>
      <c r="K42188"/>
    </row>
    <row r="42189" spans="10:11">
      <c r="J42189" s="1"/>
      <c r="K42189"/>
    </row>
    <row r="42190" spans="10:11">
      <c r="J42190" s="1"/>
      <c r="K42190"/>
    </row>
    <row r="42191" spans="10:11">
      <c r="J42191" s="1"/>
      <c r="K42191"/>
    </row>
    <row r="42192" spans="10:11">
      <c r="J42192" s="1"/>
      <c r="K42192"/>
    </row>
    <row r="42193" spans="10:11">
      <c r="J42193" s="1"/>
      <c r="K42193"/>
    </row>
    <row r="42194" spans="10:11">
      <c r="J42194" s="1"/>
      <c r="K42194"/>
    </row>
    <row r="42195" spans="10:11">
      <c r="J42195" s="1"/>
      <c r="K42195"/>
    </row>
    <row r="42196" spans="10:11">
      <c r="J42196" s="1"/>
      <c r="K42196"/>
    </row>
    <row r="42197" spans="10:11">
      <c r="J42197" s="1"/>
      <c r="K42197"/>
    </row>
    <row r="42198" spans="10:11">
      <c r="J42198" s="1"/>
      <c r="K42198"/>
    </row>
    <row r="42199" spans="10:11">
      <c r="J42199" s="1"/>
      <c r="K42199"/>
    </row>
    <row r="42200" spans="10:11">
      <c r="J42200" s="1"/>
      <c r="K42200"/>
    </row>
    <row r="42201" spans="10:11">
      <c r="J42201" s="1"/>
      <c r="K42201"/>
    </row>
    <row r="42202" spans="10:11">
      <c r="J42202" s="1"/>
      <c r="K42202"/>
    </row>
    <row r="42203" spans="10:11">
      <c r="J42203" s="1"/>
      <c r="K42203"/>
    </row>
    <row r="42204" spans="10:11">
      <c r="J42204" s="1"/>
      <c r="K42204"/>
    </row>
    <row r="42205" spans="10:11">
      <c r="J42205" s="1"/>
      <c r="K42205"/>
    </row>
    <row r="42206" spans="10:11">
      <c r="J42206" s="1"/>
      <c r="K42206"/>
    </row>
    <row r="42207" spans="10:11">
      <c r="J42207" s="1"/>
      <c r="K42207"/>
    </row>
    <row r="42208" spans="10:11">
      <c r="J42208" s="1"/>
      <c r="K42208"/>
    </row>
    <row r="42209" spans="10:11">
      <c r="J42209" s="1"/>
      <c r="K42209"/>
    </row>
    <row r="42210" spans="10:11">
      <c r="J42210" s="1"/>
      <c r="K42210"/>
    </row>
    <row r="42211" spans="10:11">
      <c r="J42211" s="1"/>
      <c r="K42211"/>
    </row>
    <row r="42212" spans="10:11">
      <c r="J42212" s="1"/>
      <c r="K42212"/>
    </row>
    <row r="42213" spans="10:11">
      <c r="J42213" s="1"/>
      <c r="K42213"/>
    </row>
    <row r="42214" spans="10:11">
      <c r="J42214" s="1"/>
      <c r="K42214"/>
    </row>
    <row r="42215" spans="10:11">
      <c r="J42215" s="1"/>
      <c r="K42215"/>
    </row>
    <row r="42216" spans="10:11">
      <c r="J42216" s="1"/>
      <c r="K42216"/>
    </row>
    <row r="42217" spans="10:11">
      <c r="J42217" s="1"/>
      <c r="K42217"/>
    </row>
    <row r="42218" spans="10:11">
      <c r="J42218" s="1"/>
      <c r="K42218"/>
    </row>
    <row r="42219" spans="10:11">
      <c r="J42219" s="1"/>
      <c r="K42219"/>
    </row>
    <row r="42220" spans="10:11">
      <c r="J42220" s="1"/>
      <c r="K42220"/>
    </row>
    <row r="42221" spans="10:11">
      <c r="J42221" s="1"/>
      <c r="K42221"/>
    </row>
    <row r="42222" spans="10:11">
      <c r="J42222" s="1"/>
      <c r="K42222"/>
    </row>
    <row r="42223" spans="10:11">
      <c r="J42223" s="1"/>
      <c r="K42223"/>
    </row>
    <row r="42224" spans="10:11">
      <c r="J42224" s="1"/>
      <c r="K42224"/>
    </row>
    <row r="42225" spans="10:11">
      <c r="J42225" s="1"/>
      <c r="K42225"/>
    </row>
    <row r="42226" spans="10:11">
      <c r="J42226" s="1"/>
      <c r="K42226"/>
    </row>
    <row r="42227" spans="10:11">
      <c r="J42227" s="1"/>
      <c r="K42227"/>
    </row>
    <row r="42228" spans="10:11">
      <c r="J42228" s="1"/>
      <c r="K42228"/>
    </row>
    <row r="42229" spans="10:11">
      <c r="J42229" s="1"/>
      <c r="K42229"/>
    </row>
    <row r="42230" spans="10:11">
      <c r="J42230" s="1"/>
      <c r="K42230"/>
    </row>
    <row r="42231" spans="10:11">
      <c r="J42231" s="1"/>
      <c r="K42231"/>
    </row>
    <row r="42232" spans="10:11">
      <c r="J42232" s="1"/>
      <c r="K42232"/>
    </row>
    <row r="42233" spans="10:11">
      <c r="J42233" s="1"/>
      <c r="K42233"/>
    </row>
    <row r="42234" spans="10:11">
      <c r="J42234" s="1"/>
      <c r="K42234"/>
    </row>
    <row r="42235" spans="10:11">
      <c r="J42235" s="1"/>
      <c r="K42235"/>
    </row>
    <row r="42236" spans="10:11">
      <c r="J42236" s="1"/>
      <c r="K42236"/>
    </row>
    <row r="42237" spans="10:11">
      <c r="J42237" s="1"/>
      <c r="K42237"/>
    </row>
    <row r="42238" spans="10:11">
      <c r="J42238" s="1"/>
      <c r="K42238"/>
    </row>
    <row r="42239" spans="10:11">
      <c r="J42239" s="1"/>
      <c r="K42239"/>
    </row>
    <row r="42240" spans="10:11">
      <c r="J42240" s="1"/>
      <c r="K42240"/>
    </row>
    <row r="42241" spans="10:11">
      <c r="J42241" s="1"/>
      <c r="K42241"/>
    </row>
    <row r="42242" spans="10:11">
      <c r="J42242" s="1"/>
      <c r="K42242"/>
    </row>
    <row r="42243" spans="10:11">
      <c r="J42243" s="1"/>
      <c r="K42243"/>
    </row>
    <row r="42244" spans="10:11">
      <c r="J42244" s="1"/>
      <c r="K42244"/>
    </row>
    <row r="42245" spans="10:11">
      <c r="J42245" s="1"/>
      <c r="K42245"/>
    </row>
    <row r="42246" spans="10:11">
      <c r="J42246" s="1"/>
      <c r="K42246"/>
    </row>
    <row r="42247" spans="10:11">
      <c r="J42247" s="1"/>
      <c r="K42247"/>
    </row>
    <row r="42248" spans="10:11">
      <c r="J42248" s="1"/>
      <c r="K42248"/>
    </row>
    <row r="42249" spans="10:11">
      <c r="J42249" s="1"/>
      <c r="K42249"/>
    </row>
    <row r="42250" spans="10:11">
      <c r="J42250" s="1"/>
      <c r="K42250"/>
    </row>
    <row r="42251" spans="10:11">
      <c r="J42251" s="1"/>
      <c r="K42251"/>
    </row>
    <row r="42252" spans="10:11">
      <c r="J42252" s="1"/>
      <c r="K42252"/>
    </row>
    <row r="42253" spans="10:11">
      <c r="J42253" s="1"/>
      <c r="K42253"/>
    </row>
    <row r="42254" spans="10:11">
      <c r="J42254" s="1"/>
      <c r="K42254"/>
    </row>
    <row r="42255" spans="10:11">
      <c r="J42255" s="1"/>
      <c r="K42255"/>
    </row>
    <row r="42256" spans="10:11">
      <c r="J42256" s="1"/>
      <c r="K42256"/>
    </row>
    <row r="42257" spans="10:11">
      <c r="J42257" s="1"/>
      <c r="K42257"/>
    </row>
    <row r="42258" spans="10:11">
      <c r="J42258" s="1"/>
      <c r="K42258"/>
    </row>
    <row r="42259" spans="10:11">
      <c r="J42259" s="1"/>
      <c r="K42259"/>
    </row>
    <row r="42260" spans="10:11">
      <c r="J42260" s="1"/>
      <c r="K42260"/>
    </row>
    <row r="42261" spans="10:11">
      <c r="J42261" s="1"/>
      <c r="K42261"/>
    </row>
    <row r="42262" spans="10:11">
      <c r="J42262" s="1"/>
      <c r="K42262"/>
    </row>
    <row r="42263" spans="10:11">
      <c r="J42263" s="1"/>
      <c r="K42263"/>
    </row>
    <row r="42264" spans="10:11">
      <c r="J42264" s="1"/>
      <c r="K42264"/>
    </row>
    <row r="42265" spans="10:11">
      <c r="J42265" s="1"/>
      <c r="K42265"/>
    </row>
    <row r="42266" spans="10:11">
      <c r="J42266" s="1"/>
      <c r="K42266"/>
    </row>
    <row r="42267" spans="10:11">
      <c r="J42267" s="1"/>
      <c r="K42267"/>
    </row>
    <row r="42268" spans="10:11">
      <c r="J42268" s="1"/>
      <c r="K42268"/>
    </row>
    <row r="42269" spans="10:11">
      <c r="J42269" s="1"/>
      <c r="K42269"/>
    </row>
    <row r="42270" spans="10:11">
      <c r="J42270" s="1"/>
      <c r="K42270"/>
    </row>
    <row r="42271" spans="10:11">
      <c r="J42271" s="1"/>
      <c r="K42271"/>
    </row>
    <row r="42272" spans="10:11">
      <c r="J42272" s="1"/>
      <c r="K42272"/>
    </row>
    <row r="42273" spans="10:11">
      <c r="J42273" s="1"/>
      <c r="K42273"/>
    </row>
    <row r="42274" spans="10:11">
      <c r="J42274" s="1"/>
      <c r="K42274"/>
    </row>
    <row r="42275" spans="10:11">
      <c r="J42275" s="1"/>
      <c r="K42275"/>
    </row>
    <row r="42276" spans="10:11">
      <c r="J42276" s="1"/>
      <c r="K42276"/>
    </row>
    <row r="42277" spans="10:11">
      <c r="J42277" s="1"/>
      <c r="K42277"/>
    </row>
    <row r="42278" spans="10:11">
      <c r="J42278" s="1"/>
      <c r="K42278"/>
    </row>
    <row r="42279" spans="10:11">
      <c r="J42279" s="1"/>
      <c r="K42279"/>
    </row>
    <row r="42280" spans="10:11">
      <c r="J42280" s="1"/>
      <c r="K42280"/>
    </row>
    <row r="42281" spans="10:11">
      <c r="J42281" s="1"/>
      <c r="K42281"/>
    </row>
    <row r="42282" spans="10:11">
      <c r="J42282" s="1"/>
      <c r="K42282"/>
    </row>
    <row r="42283" spans="10:11">
      <c r="J42283" s="1"/>
      <c r="K42283"/>
    </row>
    <row r="42284" spans="10:11">
      <c r="J42284" s="1"/>
      <c r="K42284"/>
    </row>
    <row r="42285" spans="10:11">
      <c r="J42285" s="1"/>
      <c r="K42285"/>
    </row>
    <row r="42286" spans="10:11">
      <c r="J42286" s="1"/>
      <c r="K42286"/>
    </row>
    <row r="42287" spans="10:11">
      <c r="J42287" s="1"/>
      <c r="K42287"/>
    </row>
    <row r="42288" spans="10:11">
      <c r="J42288" s="1"/>
      <c r="K42288"/>
    </row>
    <row r="42289" spans="10:11">
      <c r="J42289" s="1"/>
      <c r="K42289"/>
    </row>
    <row r="42290" spans="10:11">
      <c r="J42290" s="1"/>
      <c r="K42290"/>
    </row>
    <row r="42291" spans="10:11">
      <c r="J42291" s="1"/>
      <c r="K42291"/>
    </row>
    <row r="42292" spans="10:11">
      <c r="J42292" s="1"/>
      <c r="K42292"/>
    </row>
    <row r="42293" spans="10:11">
      <c r="J42293" s="1"/>
      <c r="K42293"/>
    </row>
    <row r="42294" spans="10:11">
      <c r="J42294" s="1"/>
      <c r="K42294"/>
    </row>
    <row r="42295" spans="10:11">
      <c r="J42295" s="1"/>
      <c r="K42295"/>
    </row>
    <row r="42296" spans="10:11">
      <c r="J42296" s="1"/>
      <c r="K42296"/>
    </row>
    <row r="42297" spans="10:11">
      <c r="J42297" s="1"/>
      <c r="K42297"/>
    </row>
    <row r="42298" spans="10:11">
      <c r="J42298" s="1"/>
      <c r="K42298"/>
    </row>
    <row r="42299" spans="10:11">
      <c r="J42299" s="1"/>
      <c r="K42299"/>
    </row>
    <row r="42300" spans="10:11">
      <c r="J42300" s="1"/>
      <c r="K42300"/>
    </row>
    <row r="42301" spans="10:11">
      <c r="J42301" s="1"/>
      <c r="K42301"/>
    </row>
    <row r="42302" spans="10:11">
      <c r="J42302" s="1"/>
      <c r="K42302"/>
    </row>
    <row r="42303" spans="10:11">
      <c r="J42303" s="1"/>
      <c r="K42303"/>
    </row>
    <row r="42304" spans="10:11">
      <c r="J42304" s="1"/>
      <c r="K42304"/>
    </row>
    <row r="42305" spans="10:11">
      <c r="J42305" s="1"/>
      <c r="K42305"/>
    </row>
    <row r="42306" spans="10:11">
      <c r="J42306" s="1"/>
      <c r="K42306"/>
    </row>
    <row r="42307" spans="10:11">
      <c r="J42307" s="1"/>
      <c r="K42307"/>
    </row>
    <row r="42308" spans="10:11">
      <c r="J42308" s="1"/>
      <c r="K42308"/>
    </row>
    <row r="42309" spans="10:11">
      <c r="J42309" s="1"/>
      <c r="K42309"/>
    </row>
    <row r="42310" spans="10:11">
      <c r="J42310" s="1"/>
      <c r="K42310"/>
    </row>
    <row r="42311" spans="10:11">
      <c r="J42311" s="1"/>
      <c r="K42311"/>
    </row>
    <row r="42312" spans="10:11">
      <c r="J42312" s="1"/>
      <c r="K42312"/>
    </row>
    <row r="42313" spans="10:11">
      <c r="J42313" s="1"/>
      <c r="K42313"/>
    </row>
    <row r="42314" spans="10:11">
      <c r="J42314" s="1"/>
      <c r="K42314"/>
    </row>
    <row r="42315" spans="10:11">
      <c r="J42315" s="1"/>
      <c r="K42315"/>
    </row>
    <row r="42316" spans="10:11">
      <c r="J42316" s="1"/>
      <c r="K42316"/>
    </row>
    <row r="42317" spans="10:11">
      <c r="J42317" s="1"/>
      <c r="K42317"/>
    </row>
    <row r="42318" spans="10:11">
      <c r="J42318" s="1"/>
      <c r="K42318"/>
    </row>
    <row r="42319" spans="10:11">
      <c r="J42319" s="1"/>
      <c r="K42319"/>
    </row>
    <row r="42320" spans="10:11">
      <c r="J42320" s="1"/>
      <c r="K42320"/>
    </row>
    <row r="42321" spans="10:11">
      <c r="J42321" s="1"/>
      <c r="K42321"/>
    </row>
    <row r="42322" spans="10:11">
      <c r="J42322" s="1"/>
      <c r="K42322"/>
    </row>
    <row r="42323" spans="10:11">
      <c r="J42323" s="1"/>
      <c r="K42323"/>
    </row>
    <row r="42324" spans="10:11">
      <c r="J42324" s="1"/>
      <c r="K42324"/>
    </row>
    <row r="42325" spans="10:11">
      <c r="J42325" s="1"/>
      <c r="K42325"/>
    </row>
    <row r="42326" spans="10:11">
      <c r="J42326" s="1"/>
      <c r="K42326"/>
    </row>
    <row r="42327" spans="10:11">
      <c r="J42327" s="1"/>
      <c r="K42327"/>
    </row>
    <row r="42328" spans="10:11">
      <c r="J42328" s="1"/>
      <c r="K42328"/>
    </row>
    <row r="42329" spans="10:11">
      <c r="J42329" s="1"/>
      <c r="K42329"/>
    </row>
    <row r="42330" spans="10:11">
      <c r="J42330" s="1"/>
      <c r="K42330"/>
    </row>
    <row r="42331" spans="10:11">
      <c r="J42331" s="1"/>
      <c r="K42331"/>
    </row>
    <row r="42332" spans="10:11">
      <c r="J42332" s="1"/>
      <c r="K42332"/>
    </row>
    <row r="42333" spans="10:11">
      <c r="J42333" s="1"/>
      <c r="K42333"/>
    </row>
    <row r="42334" spans="10:11">
      <c r="J42334" s="1"/>
      <c r="K42334"/>
    </row>
    <row r="42335" spans="10:11">
      <c r="J42335" s="1"/>
      <c r="K42335"/>
    </row>
    <row r="42336" spans="10:11">
      <c r="J42336" s="1"/>
      <c r="K42336"/>
    </row>
    <row r="42337" spans="10:11">
      <c r="J42337" s="1"/>
      <c r="K42337"/>
    </row>
    <row r="42338" spans="10:11">
      <c r="J42338" s="1"/>
      <c r="K42338"/>
    </row>
    <row r="42339" spans="10:11">
      <c r="J42339" s="1"/>
      <c r="K42339"/>
    </row>
    <row r="42340" spans="10:11">
      <c r="J42340" s="1"/>
      <c r="K42340"/>
    </row>
    <row r="42341" spans="10:11">
      <c r="J42341" s="1"/>
      <c r="K42341"/>
    </row>
    <row r="42342" spans="10:11">
      <c r="J42342" s="1"/>
      <c r="K42342"/>
    </row>
    <row r="42343" spans="10:11">
      <c r="J42343" s="1"/>
      <c r="K42343"/>
    </row>
    <row r="42344" spans="10:11">
      <c r="J42344" s="1"/>
      <c r="K42344"/>
    </row>
    <row r="42345" spans="10:11">
      <c r="J42345" s="1"/>
      <c r="K42345"/>
    </row>
    <row r="42346" spans="10:11">
      <c r="J42346" s="1"/>
      <c r="K42346"/>
    </row>
    <row r="42347" spans="10:11">
      <c r="J42347" s="1"/>
      <c r="K42347"/>
    </row>
    <row r="42348" spans="10:11">
      <c r="J42348" s="1"/>
      <c r="K42348"/>
    </row>
    <row r="42349" spans="10:11">
      <c r="J42349" s="1"/>
      <c r="K42349"/>
    </row>
    <row r="42350" spans="10:11">
      <c r="J42350" s="1"/>
      <c r="K42350"/>
    </row>
    <row r="42351" spans="10:11">
      <c r="J42351" s="1"/>
      <c r="K42351"/>
    </row>
    <row r="42352" spans="10:11">
      <c r="J42352" s="1"/>
      <c r="K42352"/>
    </row>
    <row r="42353" spans="10:11">
      <c r="J42353" s="1"/>
      <c r="K42353"/>
    </row>
    <row r="42354" spans="10:11">
      <c r="J42354" s="1"/>
      <c r="K42354"/>
    </row>
    <row r="42355" spans="10:11">
      <c r="J42355" s="1"/>
      <c r="K42355"/>
    </row>
    <row r="42356" spans="10:11">
      <c r="J42356" s="1"/>
      <c r="K42356"/>
    </row>
    <row r="42357" spans="10:11">
      <c r="J42357" s="1"/>
      <c r="K42357"/>
    </row>
    <row r="42358" spans="10:11">
      <c r="J42358" s="1"/>
      <c r="K42358"/>
    </row>
    <row r="42359" spans="10:11">
      <c r="J42359" s="1"/>
      <c r="K42359"/>
    </row>
    <row r="42360" spans="10:11">
      <c r="J42360" s="1"/>
      <c r="K42360"/>
    </row>
    <row r="42361" spans="10:11">
      <c r="J42361" s="1"/>
      <c r="K42361"/>
    </row>
    <row r="42362" spans="10:11">
      <c r="J42362" s="1"/>
      <c r="K42362"/>
    </row>
    <row r="42363" spans="10:11">
      <c r="J42363" s="1"/>
      <c r="K42363"/>
    </row>
    <row r="42364" spans="10:11">
      <c r="J42364" s="1"/>
      <c r="K42364"/>
    </row>
    <row r="42365" spans="10:11">
      <c r="J42365" s="1"/>
      <c r="K42365"/>
    </row>
    <row r="42366" spans="10:11">
      <c r="J42366" s="1"/>
      <c r="K42366"/>
    </row>
    <row r="42367" spans="10:11">
      <c r="J42367" s="1"/>
      <c r="K42367"/>
    </row>
    <row r="42368" spans="10:11">
      <c r="J42368" s="1"/>
      <c r="K42368"/>
    </row>
    <row r="42369" spans="10:11">
      <c r="J42369" s="1"/>
      <c r="K42369"/>
    </row>
    <row r="42370" spans="10:11">
      <c r="J42370" s="1"/>
      <c r="K42370"/>
    </row>
    <row r="42371" spans="10:11">
      <c r="J42371" s="1"/>
      <c r="K42371"/>
    </row>
    <row r="42372" spans="10:11">
      <c r="J42372" s="1"/>
      <c r="K42372"/>
    </row>
    <row r="42373" spans="10:11">
      <c r="J42373" s="1"/>
      <c r="K42373"/>
    </row>
    <row r="42374" spans="10:11">
      <c r="J42374" s="1"/>
      <c r="K42374"/>
    </row>
    <row r="42375" spans="10:11">
      <c r="J42375" s="1"/>
      <c r="K42375"/>
    </row>
    <row r="42376" spans="10:11">
      <c r="J42376" s="1"/>
      <c r="K42376"/>
    </row>
    <row r="42377" spans="10:11">
      <c r="J42377" s="1"/>
      <c r="K42377"/>
    </row>
    <row r="42378" spans="10:11">
      <c r="J42378" s="1"/>
      <c r="K42378"/>
    </row>
    <row r="42379" spans="10:11">
      <c r="J42379" s="1"/>
      <c r="K42379"/>
    </row>
    <row r="42380" spans="10:11">
      <c r="J42380" s="1"/>
      <c r="K42380"/>
    </row>
    <row r="42381" spans="10:11">
      <c r="J42381" s="1"/>
      <c r="K42381"/>
    </row>
    <row r="42382" spans="10:11">
      <c r="J42382" s="1"/>
      <c r="K42382"/>
    </row>
    <row r="42383" spans="10:11">
      <c r="J42383" s="1"/>
      <c r="K42383"/>
    </row>
    <row r="42384" spans="10:11">
      <c r="J42384" s="1"/>
      <c r="K42384"/>
    </row>
    <row r="42385" spans="10:11">
      <c r="J42385" s="1"/>
      <c r="K42385"/>
    </row>
    <row r="42386" spans="10:11">
      <c r="J42386" s="1"/>
      <c r="K42386"/>
    </row>
    <row r="42387" spans="10:11">
      <c r="J42387" s="1"/>
      <c r="K42387"/>
    </row>
    <row r="42388" spans="10:11">
      <c r="J42388" s="1"/>
      <c r="K42388"/>
    </row>
    <row r="42389" spans="10:11">
      <c r="J42389" s="1"/>
      <c r="K42389"/>
    </row>
    <row r="42390" spans="10:11">
      <c r="J42390" s="1"/>
      <c r="K42390"/>
    </row>
    <row r="42391" spans="10:11">
      <c r="J42391" s="1"/>
      <c r="K42391"/>
    </row>
    <row r="42392" spans="10:11">
      <c r="J42392" s="1"/>
      <c r="K42392"/>
    </row>
    <row r="42393" spans="10:11">
      <c r="J42393" s="1"/>
      <c r="K42393"/>
    </row>
    <row r="42394" spans="10:11">
      <c r="J42394" s="1"/>
      <c r="K42394"/>
    </row>
    <row r="42395" spans="10:11">
      <c r="J42395" s="1"/>
      <c r="K42395"/>
    </row>
    <row r="42396" spans="10:11">
      <c r="J42396" s="1"/>
      <c r="K42396"/>
    </row>
    <row r="42397" spans="10:11">
      <c r="J42397" s="1"/>
      <c r="K42397"/>
    </row>
    <row r="42398" spans="10:11">
      <c r="J42398" s="1"/>
      <c r="K42398"/>
    </row>
    <row r="42399" spans="10:11">
      <c r="J42399" s="1"/>
      <c r="K42399"/>
    </row>
    <row r="42400" spans="10:11">
      <c r="J42400" s="1"/>
      <c r="K42400"/>
    </row>
    <row r="42401" spans="10:11">
      <c r="J42401" s="1"/>
      <c r="K42401"/>
    </row>
    <row r="42402" spans="10:11">
      <c r="J42402" s="1"/>
      <c r="K42402"/>
    </row>
    <row r="42403" spans="10:11">
      <c r="J42403" s="1"/>
      <c r="K42403"/>
    </row>
    <row r="42404" spans="10:11">
      <c r="J42404" s="1"/>
      <c r="K42404"/>
    </row>
    <row r="42405" spans="10:11">
      <c r="J42405" s="1"/>
      <c r="K42405"/>
    </row>
    <row r="42406" spans="10:11">
      <c r="J42406" s="1"/>
      <c r="K42406"/>
    </row>
    <row r="42407" spans="10:11">
      <c r="J42407" s="1"/>
      <c r="K42407"/>
    </row>
    <row r="42408" spans="10:11">
      <c r="J42408" s="1"/>
      <c r="K42408"/>
    </row>
    <row r="42409" spans="10:11">
      <c r="J42409" s="1"/>
      <c r="K42409"/>
    </row>
    <row r="42410" spans="10:11">
      <c r="J42410" s="1"/>
      <c r="K42410"/>
    </row>
    <row r="42411" spans="10:11">
      <c r="J42411" s="1"/>
      <c r="K42411"/>
    </row>
    <row r="42412" spans="10:11">
      <c r="J42412" s="1"/>
      <c r="K42412"/>
    </row>
    <row r="42413" spans="10:11">
      <c r="J42413" s="1"/>
      <c r="K42413"/>
    </row>
    <row r="42414" spans="10:11">
      <c r="J42414" s="1"/>
      <c r="K42414"/>
    </row>
    <row r="42415" spans="10:11">
      <c r="J42415" s="1"/>
      <c r="K42415"/>
    </row>
    <row r="42416" spans="10:11">
      <c r="J42416" s="1"/>
      <c r="K42416"/>
    </row>
    <row r="42417" spans="10:11">
      <c r="J42417" s="1"/>
      <c r="K42417"/>
    </row>
    <row r="42418" spans="10:11">
      <c r="J42418" s="1"/>
      <c r="K42418"/>
    </row>
    <row r="42419" spans="10:11">
      <c r="J42419" s="1"/>
      <c r="K42419"/>
    </row>
    <row r="42420" spans="10:11">
      <c r="J42420" s="1"/>
      <c r="K42420"/>
    </row>
    <row r="42421" spans="10:11">
      <c r="J42421" s="1"/>
      <c r="K42421"/>
    </row>
    <row r="42422" spans="10:11">
      <c r="J42422" s="1"/>
      <c r="K42422"/>
    </row>
    <row r="42423" spans="10:11">
      <c r="J42423" s="1"/>
      <c r="K42423"/>
    </row>
    <row r="42424" spans="10:11">
      <c r="J42424" s="1"/>
      <c r="K42424"/>
    </row>
    <row r="42425" spans="10:11">
      <c r="J42425" s="1"/>
      <c r="K42425"/>
    </row>
    <row r="42426" spans="10:11">
      <c r="J42426" s="1"/>
      <c r="K42426"/>
    </row>
    <row r="42427" spans="10:11">
      <c r="J42427" s="1"/>
      <c r="K42427"/>
    </row>
    <row r="42428" spans="10:11">
      <c r="J42428" s="1"/>
      <c r="K42428"/>
    </row>
    <row r="42429" spans="10:11">
      <c r="J42429" s="1"/>
      <c r="K42429"/>
    </row>
    <row r="42430" spans="10:11">
      <c r="J42430" s="1"/>
      <c r="K42430"/>
    </row>
    <row r="42431" spans="10:11">
      <c r="J42431" s="1"/>
      <c r="K42431"/>
    </row>
    <row r="42432" spans="10:11">
      <c r="J42432" s="1"/>
      <c r="K42432"/>
    </row>
    <row r="42433" spans="10:11">
      <c r="J42433" s="1"/>
      <c r="K42433"/>
    </row>
    <row r="42434" spans="10:11">
      <c r="J42434" s="1"/>
      <c r="K42434"/>
    </row>
    <row r="42435" spans="10:11">
      <c r="J42435" s="1"/>
      <c r="K42435"/>
    </row>
    <row r="42436" spans="10:11">
      <c r="J42436" s="1"/>
      <c r="K42436"/>
    </row>
    <row r="42437" spans="10:11">
      <c r="J42437" s="1"/>
      <c r="K42437"/>
    </row>
    <row r="42438" spans="10:11">
      <c r="J42438" s="1"/>
      <c r="K42438"/>
    </row>
    <row r="42439" spans="10:11">
      <c r="J42439" s="1"/>
      <c r="K42439"/>
    </row>
    <row r="42440" spans="10:11">
      <c r="J42440" s="1"/>
      <c r="K42440"/>
    </row>
    <row r="42441" spans="10:11">
      <c r="J42441" s="1"/>
      <c r="K42441"/>
    </row>
    <row r="42442" spans="10:11">
      <c r="J42442" s="1"/>
      <c r="K42442"/>
    </row>
    <row r="42443" spans="10:11">
      <c r="J42443" s="1"/>
      <c r="K42443"/>
    </row>
    <row r="42444" spans="10:11">
      <c r="J42444" s="1"/>
      <c r="K42444"/>
    </row>
    <row r="42445" spans="10:11">
      <c r="J42445" s="1"/>
      <c r="K42445"/>
    </row>
    <row r="42446" spans="10:11">
      <c r="J42446" s="1"/>
      <c r="K42446"/>
    </row>
    <row r="42447" spans="10:11">
      <c r="J42447" s="1"/>
      <c r="K42447"/>
    </row>
    <row r="42448" spans="10:11">
      <c r="J42448" s="1"/>
      <c r="K42448"/>
    </row>
    <row r="42449" spans="10:11">
      <c r="J42449" s="1"/>
      <c r="K42449"/>
    </row>
    <row r="42450" spans="10:11">
      <c r="J42450" s="1"/>
      <c r="K42450"/>
    </row>
    <row r="42451" spans="10:11">
      <c r="J42451" s="1"/>
      <c r="K42451"/>
    </row>
    <row r="42452" spans="10:11">
      <c r="J42452" s="1"/>
      <c r="K42452"/>
    </row>
    <row r="42453" spans="10:11">
      <c r="J42453" s="1"/>
      <c r="K42453"/>
    </row>
    <row r="42454" spans="10:11">
      <c r="J42454" s="1"/>
      <c r="K42454"/>
    </row>
    <row r="42455" spans="10:11">
      <c r="J42455" s="1"/>
      <c r="K42455"/>
    </row>
    <row r="42456" spans="10:11">
      <c r="J42456" s="1"/>
      <c r="K42456"/>
    </row>
    <row r="42457" spans="10:11">
      <c r="J42457" s="1"/>
      <c r="K42457"/>
    </row>
    <row r="42458" spans="10:11">
      <c r="J42458" s="1"/>
      <c r="K42458"/>
    </row>
    <row r="42459" spans="10:11">
      <c r="J42459" s="1"/>
      <c r="K42459"/>
    </row>
    <row r="42460" spans="10:11">
      <c r="J42460" s="1"/>
      <c r="K42460"/>
    </row>
    <row r="42461" spans="10:11">
      <c r="J42461" s="1"/>
      <c r="K42461"/>
    </row>
    <row r="42462" spans="10:11">
      <c r="J42462" s="1"/>
      <c r="K42462"/>
    </row>
    <row r="42463" spans="10:11">
      <c r="J42463" s="1"/>
      <c r="K42463"/>
    </row>
    <row r="42464" spans="10:11">
      <c r="J42464" s="1"/>
      <c r="K42464"/>
    </row>
    <row r="42465" spans="10:11">
      <c r="J42465" s="1"/>
      <c r="K42465"/>
    </row>
    <row r="42466" spans="10:11">
      <c r="J42466" s="1"/>
      <c r="K42466"/>
    </row>
    <row r="42467" spans="10:11">
      <c r="J42467" s="1"/>
      <c r="K42467"/>
    </row>
    <row r="42468" spans="10:11">
      <c r="J42468" s="1"/>
      <c r="K42468"/>
    </row>
    <row r="42469" spans="10:11">
      <c r="J42469" s="1"/>
      <c r="K42469"/>
    </row>
    <row r="42470" spans="10:11">
      <c r="J42470" s="1"/>
      <c r="K42470"/>
    </row>
    <row r="42471" spans="10:11">
      <c r="J42471" s="1"/>
      <c r="K42471"/>
    </row>
    <row r="42472" spans="10:11">
      <c r="J42472" s="1"/>
      <c r="K42472"/>
    </row>
    <row r="42473" spans="10:11">
      <c r="J42473" s="1"/>
      <c r="K42473"/>
    </row>
    <row r="42474" spans="10:11">
      <c r="J42474" s="1"/>
      <c r="K42474"/>
    </row>
    <row r="42475" spans="10:11">
      <c r="J42475" s="1"/>
      <c r="K42475"/>
    </row>
    <row r="42476" spans="10:11">
      <c r="J42476" s="1"/>
      <c r="K42476"/>
    </row>
    <row r="42477" spans="10:11">
      <c r="J42477" s="1"/>
      <c r="K42477"/>
    </row>
    <row r="42478" spans="10:11">
      <c r="J42478" s="1"/>
      <c r="K42478"/>
    </row>
    <row r="42479" spans="10:11">
      <c r="J42479" s="1"/>
      <c r="K42479"/>
    </row>
    <row r="42480" spans="10:11">
      <c r="J42480" s="1"/>
      <c r="K42480"/>
    </row>
    <row r="42481" spans="10:11">
      <c r="J42481" s="1"/>
      <c r="K42481"/>
    </row>
    <row r="42482" spans="10:11">
      <c r="J42482" s="1"/>
      <c r="K42482"/>
    </row>
    <row r="42483" spans="10:11">
      <c r="J42483" s="1"/>
      <c r="K42483"/>
    </row>
    <row r="42484" spans="10:11">
      <c r="J42484" s="1"/>
      <c r="K42484"/>
    </row>
    <row r="42485" spans="10:11">
      <c r="J42485" s="1"/>
      <c r="K42485"/>
    </row>
    <row r="42486" spans="10:11">
      <c r="J42486" s="1"/>
      <c r="K42486"/>
    </row>
    <row r="42487" spans="10:11">
      <c r="J42487" s="1"/>
      <c r="K42487"/>
    </row>
    <row r="42488" spans="10:11">
      <c r="J42488" s="1"/>
      <c r="K42488"/>
    </row>
    <row r="42489" spans="10:11">
      <c r="J42489" s="1"/>
      <c r="K42489"/>
    </row>
    <row r="42490" spans="10:11">
      <c r="J42490" s="1"/>
      <c r="K42490"/>
    </row>
    <row r="42491" spans="10:11">
      <c r="J42491" s="1"/>
      <c r="K42491"/>
    </row>
    <row r="42492" spans="10:11">
      <c r="J42492" s="1"/>
      <c r="K42492"/>
    </row>
    <row r="42493" spans="10:11">
      <c r="J42493" s="1"/>
      <c r="K42493"/>
    </row>
    <row r="42494" spans="10:11">
      <c r="J42494" s="1"/>
      <c r="K42494"/>
    </row>
    <row r="42495" spans="10:11">
      <c r="J42495" s="1"/>
      <c r="K42495"/>
    </row>
    <row r="42496" spans="10:11">
      <c r="J42496" s="1"/>
      <c r="K42496"/>
    </row>
    <row r="42497" spans="10:11">
      <c r="J42497" s="1"/>
      <c r="K42497"/>
    </row>
    <row r="42498" spans="10:11">
      <c r="J42498" s="1"/>
      <c r="K42498"/>
    </row>
    <row r="42499" spans="10:11">
      <c r="J42499" s="1"/>
      <c r="K42499"/>
    </row>
    <row r="42500" spans="10:11">
      <c r="J42500" s="1"/>
      <c r="K42500"/>
    </row>
    <row r="42501" spans="10:11">
      <c r="J42501" s="1"/>
      <c r="K42501"/>
    </row>
    <row r="42502" spans="10:11">
      <c r="J42502" s="1"/>
      <c r="K42502"/>
    </row>
    <row r="42503" spans="10:11">
      <c r="J42503" s="1"/>
      <c r="K42503"/>
    </row>
    <row r="42504" spans="10:11">
      <c r="J42504" s="1"/>
      <c r="K42504"/>
    </row>
    <row r="42505" spans="10:11">
      <c r="J42505" s="1"/>
      <c r="K42505"/>
    </row>
    <row r="42506" spans="10:11">
      <c r="J42506" s="1"/>
      <c r="K42506"/>
    </row>
    <row r="42507" spans="10:11">
      <c r="J42507" s="1"/>
      <c r="K42507"/>
    </row>
    <row r="42508" spans="10:11">
      <c r="J42508" s="1"/>
      <c r="K42508"/>
    </row>
    <row r="42509" spans="10:11">
      <c r="J42509" s="1"/>
      <c r="K42509"/>
    </row>
    <row r="42510" spans="10:11">
      <c r="J42510" s="1"/>
      <c r="K42510"/>
    </row>
    <row r="42511" spans="10:11">
      <c r="J42511" s="1"/>
      <c r="K42511"/>
    </row>
    <row r="42512" spans="10:11">
      <c r="J42512" s="1"/>
      <c r="K42512"/>
    </row>
    <row r="42513" spans="10:11">
      <c r="J42513" s="1"/>
      <c r="K42513"/>
    </row>
    <row r="42514" spans="10:11">
      <c r="J42514" s="1"/>
      <c r="K42514"/>
    </row>
    <row r="42515" spans="10:11">
      <c r="J42515" s="1"/>
      <c r="K42515"/>
    </row>
    <row r="42516" spans="10:11">
      <c r="J42516" s="1"/>
      <c r="K42516"/>
    </row>
    <row r="42517" spans="10:11">
      <c r="J42517" s="1"/>
      <c r="K42517"/>
    </row>
    <row r="42518" spans="10:11">
      <c r="J42518" s="1"/>
      <c r="K42518"/>
    </row>
    <row r="42519" spans="10:11">
      <c r="J42519" s="1"/>
      <c r="K42519"/>
    </row>
    <row r="42520" spans="10:11">
      <c r="J42520" s="1"/>
      <c r="K42520"/>
    </row>
    <row r="42521" spans="10:11">
      <c r="J42521" s="1"/>
      <c r="K42521"/>
    </row>
    <row r="42522" spans="10:11">
      <c r="J42522" s="1"/>
      <c r="K42522"/>
    </row>
    <row r="42523" spans="10:11">
      <c r="J42523" s="1"/>
      <c r="K42523"/>
    </row>
    <row r="42524" spans="10:11">
      <c r="J42524" s="1"/>
      <c r="K42524"/>
    </row>
    <row r="42525" spans="10:11">
      <c r="J42525" s="1"/>
      <c r="K42525"/>
    </row>
    <row r="42526" spans="10:11">
      <c r="J42526" s="1"/>
      <c r="K42526"/>
    </row>
    <row r="42527" spans="10:11">
      <c r="J42527" s="1"/>
      <c r="K42527"/>
    </row>
    <row r="42528" spans="10:11">
      <c r="J42528" s="1"/>
      <c r="K42528"/>
    </row>
    <row r="42529" spans="10:11">
      <c r="J42529" s="1"/>
      <c r="K42529"/>
    </row>
    <row r="42530" spans="10:11">
      <c r="J42530" s="1"/>
      <c r="K42530"/>
    </row>
    <row r="42531" spans="10:11">
      <c r="J42531" s="1"/>
      <c r="K42531"/>
    </row>
    <row r="42532" spans="10:11">
      <c r="J42532" s="1"/>
      <c r="K42532"/>
    </row>
    <row r="42533" spans="10:11">
      <c r="J42533" s="1"/>
      <c r="K42533"/>
    </row>
    <row r="42534" spans="10:11">
      <c r="J42534" s="1"/>
      <c r="K42534"/>
    </row>
    <row r="42535" spans="10:11">
      <c r="J42535" s="1"/>
      <c r="K42535"/>
    </row>
    <row r="42536" spans="10:11">
      <c r="J42536" s="1"/>
      <c r="K42536"/>
    </row>
    <row r="42537" spans="10:11">
      <c r="J42537" s="1"/>
      <c r="K42537"/>
    </row>
    <row r="42538" spans="10:11">
      <c r="J42538" s="1"/>
      <c r="K42538"/>
    </row>
    <row r="42539" spans="10:11">
      <c r="J42539" s="1"/>
      <c r="K42539"/>
    </row>
    <row r="42540" spans="10:11">
      <c r="J42540" s="1"/>
      <c r="K42540"/>
    </row>
    <row r="42541" spans="10:11">
      <c r="J42541" s="1"/>
      <c r="K42541"/>
    </row>
    <row r="42542" spans="10:11">
      <c r="J42542" s="1"/>
      <c r="K42542"/>
    </row>
    <row r="42543" spans="10:11">
      <c r="J42543" s="1"/>
      <c r="K42543"/>
    </row>
    <row r="42544" spans="10:11">
      <c r="J42544" s="1"/>
      <c r="K42544"/>
    </row>
    <row r="42545" spans="10:11">
      <c r="J42545" s="1"/>
      <c r="K42545"/>
    </row>
    <row r="42546" spans="10:11">
      <c r="J42546" s="1"/>
      <c r="K42546"/>
    </row>
    <row r="42547" spans="10:11">
      <c r="J42547" s="1"/>
      <c r="K42547"/>
    </row>
    <row r="42548" spans="10:11">
      <c r="J42548" s="1"/>
      <c r="K42548"/>
    </row>
    <row r="42549" spans="10:11">
      <c r="J42549" s="1"/>
      <c r="K42549"/>
    </row>
    <row r="42550" spans="10:11">
      <c r="J42550" s="1"/>
      <c r="K42550"/>
    </row>
    <row r="42551" spans="10:11">
      <c r="J42551" s="1"/>
      <c r="K42551"/>
    </row>
    <row r="42552" spans="10:11">
      <c r="J42552" s="1"/>
      <c r="K42552"/>
    </row>
    <row r="42553" spans="10:11">
      <c r="J42553" s="1"/>
      <c r="K42553"/>
    </row>
    <row r="42554" spans="10:11">
      <c r="J42554" s="1"/>
      <c r="K42554"/>
    </row>
    <row r="42555" spans="10:11">
      <c r="J42555" s="1"/>
      <c r="K42555"/>
    </row>
    <row r="42556" spans="10:11">
      <c r="J42556" s="1"/>
      <c r="K42556"/>
    </row>
    <row r="42557" spans="10:11">
      <c r="J42557" s="1"/>
      <c r="K42557"/>
    </row>
    <row r="42558" spans="10:11">
      <c r="J42558" s="1"/>
      <c r="K42558"/>
    </row>
    <row r="42559" spans="10:11">
      <c r="J42559" s="1"/>
      <c r="K42559"/>
    </row>
    <row r="42560" spans="10:11">
      <c r="J42560" s="1"/>
      <c r="K42560"/>
    </row>
    <row r="42561" spans="10:11">
      <c r="J42561" s="1"/>
      <c r="K42561"/>
    </row>
    <row r="42562" spans="10:11">
      <c r="J42562" s="1"/>
      <c r="K42562"/>
    </row>
    <row r="42563" spans="10:11">
      <c r="J42563" s="1"/>
      <c r="K42563"/>
    </row>
    <row r="42564" spans="10:11">
      <c r="J42564" s="1"/>
      <c r="K42564"/>
    </row>
    <row r="42565" spans="10:11">
      <c r="J42565" s="1"/>
      <c r="K42565"/>
    </row>
    <row r="42566" spans="10:11">
      <c r="J42566" s="1"/>
      <c r="K42566"/>
    </row>
    <row r="42567" spans="10:11">
      <c r="J42567" s="1"/>
      <c r="K42567"/>
    </row>
    <row r="42568" spans="10:11">
      <c r="J42568" s="1"/>
      <c r="K42568"/>
    </row>
    <row r="42569" spans="10:11">
      <c r="J42569" s="1"/>
      <c r="K42569"/>
    </row>
    <row r="42570" spans="10:11">
      <c r="J42570" s="1"/>
      <c r="K42570"/>
    </row>
    <row r="42571" spans="10:11">
      <c r="J42571" s="1"/>
      <c r="K42571"/>
    </row>
    <row r="42572" spans="10:11">
      <c r="J42572" s="1"/>
      <c r="K42572"/>
    </row>
    <row r="42573" spans="10:11">
      <c r="J42573" s="1"/>
      <c r="K42573"/>
    </row>
    <row r="42574" spans="10:11">
      <c r="J42574" s="1"/>
      <c r="K42574"/>
    </row>
    <row r="42575" spans="10:11">
      <c r="J42575" s="1"/>
      <c r="K42575"/>
    </row>
    <row r="42576" spans="10:11">
      <c r="J42576" s="1"/>
      <c r="K42576"/>
    </row>
    <row r="42577" spans="10:11">
      <c r="J42577" s="1"/>
      <c r="K42577"/>
    </row>
    <row r="42578" spans="10:11">
      <c r="J42578" s="1"/>
      <c r="K42578"/>
    </row>
    <row r="42579" spans="10:11">
      <c r="J42579" s="1"/>
      <c r="K42579"/>
    </row>
    <row r="42580" spans="10:11">
      <c r="J42580" s="1"/>
      <c r="K42580"/>
    </row>
    <row r="42581" spans="10:11">
      <c r="J42581" s="1"/>
      <c r="K42581"/>
    </row>
    <row r="42582" spans="10:11">
      <c r="J42582" s="1"/>
      <c r="K42582"/>
    </row>
    <row r="42583" spans="10:11">
      <c r="J42583" s="1"/>
      <c r="K42583"/>
    </row>
    <row r="42584" spans="10:11">
      <c r="J42584" s="1"/>
      <c r="K42584"/>
    </row>
    <row r="42585" spans="10:11">
      <c r="J42585" s="1"/>
      <c r="K42585"/>
    </row>
    <row r="42586" spans="10:11">
      <c r="J42586" s="1"/>
      <c r="K42586"/>
    </row>
    <row r="42587" spans="10:11">
      <c r="J42587" s="1"/>
      <c r="K42587"/>
    </row>
    <row r="42588" spans="10:11">
      <c r="J42588" s="1"/>
      <c r="K42588"/>
    </row>
    <row r="42589" spans="10:11">
      <c r="J42589" s="1"/>
      <c r="K42589"/>
    </row>
    <row r="42590" spans="10:11">
      <c r="J42590" s="1"/>
      <c r="K42590"/>
    </row>
    <row r="42591" spans="10:11">
      <c r="J42591" s="1"/>
      <c r="K42591"/>
    </row>
    <row r="42592" spans="10:11">
      <c r="J42592" s="1"/>
      <c r="K42592"/>
    </row>
    <row r="42593" spans="10:11">
      <c r="J42593" s="1"/>
      <c r="K42593"/>
    </row>
    <row r="42594" spans="10:11">
      <c r="J42594" s="1"/>
      <c r="K42594"/>
    </row>
    <row r="42595" spans="10:11">
      <c r="J42595" s="1"/>
      <c r="K42595"/>
    </row>
    <row r="42596" spans="10:11">
      <c r="J42596" s="1"/>
      <c r="K42596"/>
    </row>
    <row r="42597" spans="10:11">
      <c r="J42597" s="1"/>
      <c r="K42597"/>
    </row>
    <row r="42598" spans="10:11">
      <c r="J42598" s="1"/>
      <c r="K42598"/>
    </row>
    <row r="42599" spans="10:11">
      <c r="J42599" s="1"/>
      <c r="K42599"/>
    </row>
    <row r="42600" spans="10:11">
      <c r="J42600" s="1"/>
      <c r="K42600"/>
    </row>
    <row r="42601" spans="10:11">
      <c r="J42601" s="1"/>
      <c r="K42601"/>
    </row>
    <row r="42602" spans="10:11">
      <c r="J42602" s="1"/>
      <c r="K42602"/>
    </row>
    <row r="42603" spans="10:11">
      <c r="J42603" s="1"/>
      <c r="K42603"/>
    </row>
    <row r="42604" spans="10:11">
      <c r="J42604" s="1"/>
      <c r="K42604"/>
    </row>
    <row r="42605" spans="10:11">
      <c r="J42605" s="1"/>
      <c r="K42605"/>
    </row>
    <row r="42606" spans="10:11">
      <c r="J42606" s="1"/>
      <c r="K42606"/>
    </row>
    <row r="42607" spans="10:11">
      <c r="J42607" s="1"/>
      <c r="K42607"/>
    </row>
    <row r="42608" spans="10:11">
      <c r="J42608" s="1"/>
      <c r="K42608"/>
    </row>
    <row r="42609" spans="10:11">
      <c r="J42609" s="1"/>
      <c r="K42609"/>
    </row>
    <row r="42610" spans="10:11">
      <c r="J42610" s="1"/>
      <c r="K42610"/>
    </row>
    <row r="42611" spans="10:11">
      <c r="J42611" s="1"/>
      <c r="K42611"/>
    </row>
    <row r="42612" spans="10:11">
      <c r="J42612" s="1"/>
      <c r="K42612"/>
    </row>
    <row r="42613" spans="10:11">
      <c r="J42613" s="1"/>
      <c r="K42613"/>
    </row>
    <row r="42614" spans="10:11">
      <c r="J42614" s="1"/>
      <c r="K42614"/>
    </row>
    <row r="42615" spans="10:11">
      <c r="J42615" s="1"/>
      <c r="K42615"/>
    </row>
    <row r="42616" spans="10:11">
      <c r="J42616" s="1"/>
      <c r="K42616"/>
    </row>
    <row r="42617" spans="10:11">
      <c r="J42617" s="1"/>
      <c r="K42617"/>
    </row>
    <row r="42618" spans="10:11">
      <c r="J42618" s="1"/>
      <c r="K42618"/>
    </row>
    <row r="42619" spans="10:11">
      <c r="J42619" s="1"/>
      <c r="K42619"/>
    </row>
    <row r="42620" spans="10:11">
      <c r="J42620" s="1"/>
      <c r="K42620"/>
    </row>
    <row r="42621" spans="10:11">
      <c r="J42621" s="1"/>
      <c r="K42621"/>
    </row>
    <row r="42622" spans="10:11">
      <c r="J42622" s="1"/>
      <c r="K42622"/>
    </row>
    <row r="42623" spans="10:11">
      <c r="J42623" s="1"/>
      <c r="K42623"/>
    </row>
    <row r="42624" spans="10:11">
      <c r="J42624" s="1"/>
      <c r="K42624"/>
    </row>
    <row r="42625" spans="10:11">
      <c r="J42625" s="1"/>
      <c r="K42625"/>
    </row>
    <row r="42626" spans="10:11">
      <c r="J42626" s="1"/>
      <c r="K42626"/>
    </row>
    <row r="42627" spans="10:11">
      <c r="J42627" s="1"/>
      <c r="K42627"/>
    </row>
    <row r="42628" spans="10:11">
      <c r="J42628" s="1"/>
      <c r="K42628"/>
    </row>
    <row r="42629" spans="10:11">
      <c r="J42629" s="1"/>
      <c r="K42629"/>
    </row>
    <row r="42630" spans="10:11">
      <c r="J42630" s="1"/>
      <c r="K42630"/>
    </row>
    <row r="42631" spans="10:11">
      <c r="J42631" s="1"/>
      <c r="K42631"/>
    </row>
    <row r="42632" spans="10:11">
      <c r="J42632" s="1"/>
      <c r="K42632"/>
    </row>
    <row r="42633" spans="10:11">
      <c r="J42633" s="1"/>
      <c r="K42633"/>
    </row>
    <row r="42634" spans="10:11">
      <c r="J42634" s="1"/>
      <c r="K42634"/>
    </row>
    <row r="42635" spans="10:11">
      <c r="J42635" s="1"/>
      <c r="K42635"/>
    </row>
    <row r="42636" spans="10:11">
      <c r="J42636" s="1"/>
      <c r="K42636"/>
    </row>
    <row r="42637" spans="10:11">
      <c r="J42637" s="1"/>
      <c r="K42637"/>
    </row>
    <row r="42638" spans="10:11">
      <c r="J42638" s="1"/>
      <c r="K42638"/>
    </row>
    <row r="42639" spans="10:11">
      <c r="J42639" s="1"/>
      <c r="K42639"/>
    </row>
    <row r="42640" spans="10:11">
      <c r="J42640" s="1"/>
      <c r="K42640"/>
    </row>
    <row r="42641" spans="10:11">
      <c r="J42641" s="1"/>
      <c r="K42641"/>
    </row>
    <row r="42642" spans="10:11">
      <c r="J42642" s="1"/>
      <c r="K42642"/>
    </row>
    <row r="42643" spans="10:11">
      <c r="J42643" s="1"/>
      <c r="K42643"/>
    </row>
    <row r="42644" spans="10:11">
      <c r="J42644" s="1"/>
      <c r="K42644"/>
    </row>
    <row r="42645" spans="10:11">
      <c r="J42645" s="1"/>
      <c r="K42645"/>
    </row>
    <row r="42646" spans="10:11">
      <c r="J42646" s="1"/>
      <c r="K42646"/>
    </row>
    <row r="42647" spans="10:11">
      <c r="J42647" s="1"/>
      <c r="K42647"/>
    </row>
    <row r="42648" spans="10:11">
      <c r="J42648" s="1"/>
      <c r="K42648"/>
    </row>
    <row r="42649" spans="10:11">
      <c r="J42649" s="1"/>
      <c r="K42649"/>
    </row>
    <row r="42650" spans="10:11">
      <c r="J42650" s="1"/>
      <c r="K42650"/>
    </row>
    <row r="42651" spans="10:11">
      <c r="J42651" s="1"/>
      <c r="K42651"/>
    </row>
    <row r="42652" spans="10:11">
      <c r="J42652" s="1"/>
      <c r="K42652"/>
    </row>
    <row r="42653" spans="10:11">
      <c r="J42653" s="1"/>
      <c r="K42653"/>
    </row>
    <row r="42654" spans="10:11">
      <c r="J42654" s="1"/>
      <c r="K42654"/>
    </row>
    <row r="42655" spans="10:11">
      <c r="J42655" s="1"/>
      <c r="K42655"/>
    </row>
    <row r="42656" spans="10:11">
      <c r="J42656" s="1"/>
      <c r="K42656"/>
    </row>
    <row r="42657" spans="10:11">
      <c r="J42657" s="1"/>
      <c r="K42657"/>
    </row>
    <row r="42658" spans="10:11">
      <c r="J42658" s="1"/>
      <c r="K42658"/>
    </row>
    <row r="42659" spans="10:11">
      <c r="J42659" s="1"/>
      <c r="K42659"/>
    </row>
    <row r="42660" spans="10:11">
      <c r="J42660" s="1"/>
      <c r="K42660"/>
    </row>
    <row r="42661" spans="10:11">
      <c r="J42661" s="1"/>
      <c r="K42661"/>
    </row>
    <row r="42662" spans="10:11">
      <c r="J42662" s="1"/>
      <c r="K42662"/>
    </row>
    <row r="42663" spans="10:11">
      <c r="J42663" s="1"/>
      <c r="K42663"/>
    </row>
    <row r="42664" spans="10:11">
      <c r="J42664" s="1"/>
      <c r="K42664"/>
    </row>
    <row r="42665" spans="10:11">
      <c r="J42665" s="1"/>
      <c r="K42665"/>
    </row>
    <row r="42666" spans="10:11">
      <c r="J42666" s="1"/>
      <c r="K42666"/>
    </row>
    <row r="42667" spans="10:11">
      <c r="J42667" s="1"/>
      <c r="K42667"/>
    </row>
    <row r="42668" spans="10:11">
      <c r="J42668" s="1"/>
      <c r="K42668"/>
    </row>
    <row r="42669" spans="10:11">
      <c r="J42669" s="1"/>
      <c r="K42669"/>
    </row>
    <row r="42670" spans="10:11">
      <c r="J42670" s="1"/>
      <c r="K42670"/>
    </row>
    <row r="42671" spans="10:11">
      <c r="J42671" s="1"/>
      <c r="K42671"/>
    </row>
    <row r="42672" spans="10:11">
      <c r="J42672" s="1"/>
      <c r="K42672"/>
    </row>
    <row r="42673" spans="10:11">
      <c r="J42673" s="1"/>
      <c r="K42673"/>
    </row>
    <row r="42674" spans="10:11">
      <c r="J42674" s="1"/>
      <c r="K42674"/>
    </row>
    <row r="42675" spans="10:11">
      <c r="J42675" s="1"/>
      <c r="K42675"/>
    </row>
    <row r="42676" spans="10:11">
      <c r="J42676" s="1"/>
      <c r="K42676"/>
    </row>
    <row r="42677" spans="10:11">
      <c r="J42677" s="1"/>
      <c r="K42677"/>
    </row>
    <row r="42678" spans="10:11">
      <c r="J42678" s="1"/>
      <c r="K42678"/>
    </row>
    <row r="42679" spans="10:11">
      <c r="J42679" s="1"/>
      <c r="K42679"/>
    </row>
    <row r="42680" spans="10:11">
      <c r="J42680" s="1"/>
      <c r="K42680"/>
    </row>
    <row r="42681" spans="10:11">
      <c r="J42681" s="1"/>
      <c r="K42681"/>
    </row>
    <row r="42682" spans="10:11">
      <c r="J42682" s="1"/>
      <c r="K42682"/>
    </row>
    <row r="42683" spans="10:11">
      <c r="J42683" s="1"/>
      <c r="K42683"/>
    </row>
    <row r="42684" spans="10:11">
      <c r="J42684" s="1"/>
      <c r="K42684"/>
    </row>
    <row r="42685" spans="10:11">
      <c r="J42685" s="1"/>
      <c r="K42685"/>
    </row>
    <row r="42686" spans="10:11">
      <c r="J42686" s="1"/>
      <c r="K42686"/>
    </row>
    <row r="42687" spans="10:11">
      <c r="J42687" s="1"/>
      <c r="K42687"/>
    </row>
    <row r="42688" spans="10:11">
      <c r="J42688" s="1"/>
      <c r="K42688"/>
    </row>
    <row r="42689" spans="10:11">
      <c r="J42689" s="1"/>
      <c r="K42689"/>
    </row>
    <row r="42690" spans="10:11">
      <c r="J42690" s="1"/>
      <c r="K42690"/>
    </row>
    <row r="42691" spans="10:11">
      <c r="J42691" s="1"/>
      <c r="K42691"/>
    </row>
    <row r="42692" spans="10:11">
      <c r="J42692" s="1"/>
      <c r="K42692"/>
    </row>
    <row r="42693" spans="10:11">
      <c r="J42693" s="1"/>
      <c r="K42693"/>
    </row>
    <row r="42694" spans="10:11">
      <c r="J42694" s="1"/>
      <c r="K42694"/>
    </row>
    <row r="42695" spans="10:11">
      <c r="J42695" s="1"/>
      <c r="K42695"/>
    </row>
    <row r="42696" spans="10:11">
      <c r="J42696" s="1"/>
      <c r="K42696"/>
    </row>
    <row r="42697" spans="10:11">
      <c r="J42697" s="1"/>
      <c r="K42697"/>
    </row>
    <row r="42698" spans="10:11">
      <c r="J42698" s="1"/>
      <c r="K42698"/>
    </row>
    <row r="42699" spans="10:11">
      <c r="J42699" s="1"/>
      <c r="K42699"/>
    </row>
    <row r="42700" spans="10:11">
      <c r="J42700" s="1"/>
      <c r="K42700"/>
    </row>
    <row r="42701" spans="10:11">
      <c r="J42701" s="1"/>
      <c r="K42701"/>
    </row>
    <row r="42702" spans="10:11">
      <c r="J42702" s="1"/>
      <c r="K42702"/>
    </row>
    <row r="42703" spans="10:11">
      <c r="J42703" s="1"/>
      <c r="K42703"/>
    </row>
    <row r="42704" spans="10:11">
      <c r="J42704" s="1"/>
      <c r="K42704"/>
    </row>
    <row r="42705" spans="10:11">
      <c r="J42705" s="1"/>
      <c r="K42705"/>
    </row>
    <row r="42706" spans="10:11">
      <c r="J42706" s="1"/>
      <c r="K42706"/>
    </row>
    <row r="42707" spans="10:11">
      <c r="J42707" s="1"/>
      <c r="K42707"/>
    </row>
    <row r="42708" spans="10:11">
      <c r="J42708" s="1"/>
      <c r="K42708"/>
    </row>
    <row r="42709" spans="10:11">
      <c r="J42709" s="1"/>
      <c r="K42709"/>
    </row>
    <row r="42710" spans="10:11">
      <c r="J42710" s="1"/>
      <c r="K42710"/>
    </row>
    <row r="42711" spans="10:11">
      <c r="J42711" s="1"/>
      <c r="K42711"/>
    </row>
    <row r="42712" spans="10:11">
      <c r="J42712" s="1"/>
      <c r="K42712"/>
    </row>
    <row r="42713" spans="10:11">
      <c r="J42713" s="1"/>
      <c r="K42713"/>
    </row>
    <row r="42714" spans="10:11">
      <c r="J42714" s="1"/>
      <c r="K42714"/>
    </row>
    <row r="42715" spans="10:11">
      <c r="J42715" s="1"/>
      <c r="K42715"/>
    </row>
    <row r="42716" spans="10:11">
      <c r="J42716" s="1"/>
      <c r="K42716"/>
    </row>
    <row r="42717" spans="10:11">
      <c r="J42717" s="1"/>
      <c r="K42717"/>
    </row>
    <row r="42718" spans="10:11">
      <c r="J42718" s="1"/>
      <c r="K42718"/>
    </row>
    <row r="42719" spans="10:11">
      <c r="J42719" s="1"/>
      <c r="K42719"/>
    </row>
    <row r="42720" spans="10:11">
      <c r="J42720" s="1"/>
      <c r="K42720"/>
    </row>
    <row r="42721" spans="10:11">
      <c r="J42721" s="1"/>
      <c r="K42721"/>
    </row>
    <row r="42722" spans="10:11">
      <c r="J42722" s="1"/>
      <c r="K42722"/>
    </row>
    <row r="42723" spans="10:11">
      <c r="J42723" s="1"/>
      <c r="K42723"/>
    </row>
    <row r="42724" spans="10:11">
      <c r="J42724" s="1"/>
      <c r="K42724"/>
    </row>
    <row r="42725" spans="10:11">
      <c r="J42725" s="1"/>
      <c r="K42725"/>
    </row>
    <row r="42726" spans="10:11">
      <c r="J42726" s="1"/>
      <c r="K42726"/>
    </row>
    <row r="42727" spans="10:11">
      <c r="J42727" s="1"/>
      <c r="K42727"/>
    </row>
    <row r="42728" spans="10:11">
      <c r="J42728" s="1"/>
      <c r="K42728"/>
    </row>
    <row r="42729" spans="10:11">
      <c r="J42729" s="1"/>
      <c r="K42729"/>
    </row>
    <row r="42730" spans="10:11">
      <c r="J42730" s="1"/>
      <c r="K42730"/>
    </row>
    <row r="42731" spans="10:11">
      <c r="J42731" s="1"/>
      <c r="K42731"/>
    </row>
    <row r="42732" spans="10:11">
      <c r="J42732" s="1"/>
      <c r="K42732"/>
    </row>
    <row r="42733" spans="10:11">
      <c r="J42733" s="1"/>
      <c r="K42733"/>
    </row>
    <row r="42734" spans="10:11">
      <c r="J42734" s="1"/>
      <c r="K42734"/>
    </row>
    <row r="42735" spans="10:11">
      <c r="J42735" s="1"/>
      <c r="K42735"/>
    </row>
    <row r="42736" spans="10:11">
      <c r="J42736" s="1"/>
      <c r="K42736"/>
    </row>
    <row r="42737" spans="10:11">
      <c r="J42737" s="1"/>
      <c r="K42737"/>
    </row>
    <row r="42738" spans="10:11">
      <c r="J42738" s="1"/>
      <c r="K42738"/>
    </row>
    <row r="42739" spans="10:11">
      <c r="J42739" s="1"/>
      <c r="K42739"/>
    </row>
    <row r="42740" spans="10:11">
      <c r="J42740" s="1"/>
      <c r="K42740"/>
    </row>
    <row r="42741" spans="10:11">
      <c r="J42741" s="1"/>
      <c r="K42741"/>
    </row>
    <row r="42742" spans="10:11">
      <c r="J42742" s="1"/>
      <c r="K42742"/>
    </row>
    <row r="42743" spans="10:11">
      <c r="J42743" s="1"/>
      <c r="K42743"/>
    </row>
    <row r="42744" spans="10:11">
      <c r="J42744" s="1"/>
      <c r="K42744"/>
    </row>
    <row r="42745" spans="10:11">
      <c r="J42745" s="1"/>
      <c r="K42745"/>
    </row>
    <row r="42746" spans="10:11">
      <c r="J42746" s="1"/>
      <c r="K42746"/>
    </row>
    <row r="42747" spans="10:11">
      <c r="J42747" s="1"/>
      <c r="K42747"/>
    </row>
    <row r="42748" spans="10:11">
      <c r="J42748" s="1"/>
      <c r="K42748"/>
    </row>
    <row r="42749" spans="10:11">
      <c r="J42749" s="1"/>
      <c r="K42749"/>
    </row>
    <row r="42750" spans="10:11">
      <c r="J42750" s="1"/>
      <c r="K42750"/>
    </row>
    <row r="42751" spans="10:11">
      <c r="J42751" s="1"/>
      <c r="K42751"/>
    </row>
    <row r="42752" spans="10:11">
      <c r="J42752" s="1"/>
      <c r="K42752"/>
    </row>
    <row r="42753" spans="10:11">
      <c r="J42753" s="1"/>
      <c r="K42753"/>
    </row>
    <row r="42754" spans="10:11">
      <c r="J42754" s="1"/>
      <c r="K42754"/>
    </row>
    <row r="42755" spans="10:11">
      <c r="J42755" s="1"/>
      <c r="K42755"/>
    </row>
    <row r="42756" spans="10:11">
      <c r="J42756" s="1"/>
      <c r="K42756"/>
    </row>
    <row r="42757" spans="10:11">
      <c r="J42757" s="1"/>
      <c r="K42757"/>
    </row>
    <row r="42758" spans="10:11">
      <c r="J42758" s="1"/>
      <c r="K42758"/>
    </row>
    <row r="42759" spans="10:11">
      <c r="J42759" s="1"/>
      <c r="K42759"/>
    </row>
    <row r="42760" spans="10:11">
      <c r="J42760" s="1"/>
      <c r="K42760"/>
    </row>
    <row r="42761" spans="10:11">
      <c r="J42761" s="1"/>
      <c r="K42761"/>
    </row>
    <row r="42762" spans="10:11">
      <c r="J42762" s="1"/>
      <c r="K42762"/>
    </row>
    <row r="42763" spans="10:11">
      <c r="J42763" s="1"/>
      <c r="K42763"/>
    </row>
    <row r="42764" spans="10:11">
      <c r="J42764" s="1"/>
      <c r="K42764"/>
    </row>
    <row r="42765" spans="10:11">
      <c r="J42765" s="1"/>
      <c r="K42765"/>
    </row>
    <row r="42766" spans="10:11">
      <c r="J42766" s="1"/>
      <c r="K42766"/>
    </row>
    <row r="42767" spans="10:11">
      <c r="J42767" s="1"/>
      <c r="K42767"/>
    </row>
    <row r="42768" spans="10:11">
      <c r="J42768" s="1"/>
      <c r="K42768"/>
    </row>
    <row r="42769" spans="10:11">
      <c r="J42769" s="1"/>
      <c r="K42769"/>
    </row>
    <row r="42770" spans="10:11">
      <c r="J42770" s="1"/>
      <c r="K42770"/>
    </row>
    <row r="42771" spans="10:11">
      <c r="J42771" s="1"/>
      <c r="K42771"/>
    </row>
    <row r="42772" spans="10:11">
      <c r="J42772" s="1"/>
      <c r="K42772"/>
    </row>
    <row r="42773" spans="10:11">
      <c r="J42773" s="1"/>
      <c r="K42773"/>
    </row>
    <row r="42774" spans="10:11">
      <c r="J42774" s="1"/>
      <c r="K42774"/>
    </row>
    <row r="42775" spans="10:11">
      <c r="J42775" s="1"/>
      <c r="K42775"/>
    </row>
    <row r="42776" spans="10:11">
      <c r="J42776" s="1"/>
      <c r="K42776"/>
    </row>
    <row r="42777" spans="10:11">
      <c r="J42777" s="1"/>
      <c r="K42777"/>
    </row>
    <row r="42778" spans="10:11">
      <c r="J42778" s="1"/>
      <c r="K42778"/>
    </row>
    <row r="42779" spans="10:11">
      <c r="J42779" s="1"/>
      <c r="K42779"/>
    </row>
    <row r="42780" spans="10:11">
      <c r="J42780" s="1"/>
      <c r="K42780"/>
    </row>
    <row r="42781" spans="10:11">
      <c r="J42781" s="1"/>
      <c r="K42781"/>
    </row>
    <row r="42782" spans="10:11">
      <c r="J42782" s="1"/>
      <c r="K42782"/>
    </row>
    <row r="42783" spans="10:11">
      <c r="J42783" s="1"/>
      <c r="K42783"/>
    </row>
    <row r="42784" spans="10:11">
      <c r="J42784" s="1"/>
      <c r="K42784"/>
    </row>
    <row r="42785" spans="10:11">
      <c r="J42785" s="1"/>
      <c r="K42785"/>
    </row>
    <row r="42786" spans="10:11">
      <c r="J42786" s="1"/>
      <c r="K42786"/>
    </row>
    <row r="42787" spans="10:11">
      <c r="J42787" s="1"/>
      <c r="K42787"/>
    </row>
    <row r="42788" spans="10:11">
      <c r="J42788" s="1"/>
      <c r="K42788"/>
    </row>
    <row r="42789" spans="10:11">
      <c r="J42789" s="1"/>
      <c r="K42789"/>
    </row>
    <row r="42790" spans="10:11">
      <c r="J42790" s="1"/>
      <c r="K42790"/>
    </row>
    <row r="42791" spans="10:11">
      <c r="J42791" s="1"/>
      <c r="K42791"/>
    </row>
    <row r="42792" spans="10:11">
      <c r="J42792" s="1"/>
      <c r="K42792"/>
    </row>
    <row r="42793" spans="10:11">
      <c r="J42793" s="1"/>
      <c r="K42793"/>
    </row>
    <row r="42794" spans="10:11">
      <c r="J42794" s="1"/>
      <c r="K42794"/>
    </row>
    <row r="42795" spans="10:11">
      <c r="J42795" s="1"/>
      <c r="K42795"/>
    </row>
    <row r="42796" spans="10:11">
      <c r="J42796" s="1"/>
      <c r="K42796"/>
    </row>
    <row r="42797" spans="10:11">
      <c r="J42797" s="1"/>
      <c r="K42797"/>
    </row>
    <row r="42798" spans="10:11">
      <c r="J42798" s="1"/>
      <c r="K42798"/>
    </row>
    <row r="42799" spans="10:11">
      <c r="J42799" s="1"/>
      <c r="K42799"/>
    </row>
    <row r="42800" spans="10:11">
      <c r="J42800" s="1"/>
      <c r="K42800"/>
    </row>
    <row r="42801" spans="10:11">
      <c r="J42801" s="1"/>
      <c r="K42801"/>
    </row>
    <row r="42802" spans="10:11">
      <c r="J42802" s="1"/>
      <c r="K42802"/>
    </row>
    <row r="42803" spans="10:11">
      <c r="J42803" s="1"/>
      <c r="K42803"/>
    </row>
    <row r="42804" spans="10:11">
      <c r="J42804" s="1"/>
      <c r="K42804"/>
    </row>
    <row r="42805" spans="10:11">
      <c r="J42805" s="1"/>
      <c r="K42805"/>
    </row>
    <row r="42806" spans="10:11">
      <c r="J42806" s="1"/>
      <c r="K42806"/>
    </row>
    <row r="42807" spans="10:11">
      <c r="J42807" s="1"/>
      <c r="K42807"/>
    </row>
    <row r="42808" spans="10:11">
      <c r="J42808" s="1"/>
      <c r="K42808"/>
    </row>
    <row r="42809" spans="10:11">
      <c r="J42809" s="1"/>
      <c r="K42809"/>
    </row>
    <row r="42810" spans="10:11">
      <c r="J42810" s="1"/>
      <c r="K42810"/>
    </row>
    <row r="42811" spans="10:11">
      <c r="J42811" s="1"/>
      <c r="K42811"/>
    </row>
    <row r="42812" spans="10:11">
      <c r="J42812" s="1"/>
      <c r="K42812"/>
    </row>
    <row r="42813" spans="10:11">
      <c r="J42813" s="1"/>
      <c r="K42813"/>
    </row>
    <row r="42814" spans="10:11">
      <c r="J42814" s="1"/>
      <c r="K42814"/>
    </row>
    <row r="42815" spans="10:11">
      <c r="J42815" s="1"/>
      <c r="K42815"/>
    </row>
    <row r="42816" spans="10:11">
      <c r="J42816" s="1"/>
      <c r="K42816"/>
    </row>
    <row r="42817" spans="10:11">
      <c r="J42817" s="1"/>
      <c r="K42817"/>
    </row>
    <row r="42818" spans="10:11">
      <c r="J42818" s="1"/>
      <c r="K42818"/>
    </row>
    <row r="42819" spans="10:11">
      <c r="J42819" s="1"/>
      <c r="K42819"/>
    </row>
    <row r="42820" spans="10:11">
      <c r="J42820" s="1"/>
      <c r="K42820"/>
    </row>
    <row r="42821" spans="10:11">
      <c r="J42821" s="1"/>
      <c r="K42821"/>
    </row>
    <row r="42822" spans="10:11">
      <c r="J42822" s="1"/>
      <c r="K42822"/>
    </row>
    <row r="42823" spans="10:11">
      <c r="J42823" s="1"/>
      <c r="K42823"/>
    </row>
    <row r="42824" spans="10:11">
      <c r="J42824" s="1"/>
      <c r="K42824"/>
    </row>
    <row r="42825" spans="10:11">
      <c r="J42825" s="1"/>
      <c r="K42825"/>
    </row>
    <row r="42826" spans="10:11">
      <c r="J42826" s="1"/>
      <c r="K42826"/>
    </row>
    <row r="42827" spans="10:11">
      <c r="J42827" s="1"/>
      <c r="K42827"/>
    </row>
    <row r="42828" spans="10:11">
      <c r="J42828" s="1"/>
      <c r="K42828"/>
    </row>
    <row r="42829" spans="10:11">
      <c r="J42829" s="1"/>
      <c r="K42829"/>
    </row>
    <row r="42830" spans="10:11">
      <c r="J42830" s="1"/>
      <c r="K42830"/>
    </row>
    <row r="42831" spans="10:11">
      <c r="J42831" s="1"/>
      <c r="K42831"/>
    </row>
    <row r="42832" spans="10:11">
      <c r="J42832" s="1"/>
      <c r="K42832"/>
    </row>
    <row r="42833" spans="10:11">
      <c r="J42833" s="1"/>
      <c r="K42833"/>
    </row>
    <row r="42834" spans="10:11">
      <c r="J42834" s="1"/>
      <c r="K42834"/>
    </row>
    <row r="42835" spans="10:11">
      <c r="J42835" s="1"/>
      <c r="K42835"/>
    </row>
    <row r="42836" spans="10:11">
      <c r="J42836" s="1"/>
      <c r="K42836"/>
    </row>
    <row r="42837" spans="10:11">
      <c r="J42837" s="1"/>
      <c r="K42837"/>
    </row>
    <row r="42838" spans="10:11">
      <c r="J42838" s="1"/>
      <c r="K42838"/>
    </row>
    <row r="42839" spans="10:11">
      <c r="J42839" s="1"/>
      <c r="K42839"/>
    </row>
    <row r="42840" spans="10:11">
      <c r="J42840" s="1"/>
      <c r="K42840"/>
    </row>
    <row r="42841" spans="10:11">
      <c r="J42841" s="1"/>
      <c r="K42841"/>
    </row>
    <row r="42842" spans="10:11">
      <c r="J42842" s="1"/>
      <c r="K42842"/>
    </row>
    <row r="42843" spans="10:11">
      <c r="J42843" s="1"/>
      <c r="K42843"/>
    </row>
    <row r="42844" spans="10:11">
      <c r="J42844" s="1"/>
      <c r="K42844"/>
    </row>
    <row r="42845" spans="10:11">
      <c r="J42845" s="1"/>
      <c r="K42845"/>
    </row>
    <row r="42846" spans="10:11">
      <c r="J42846" s="1"/>
      <c r="K42846"/>
    </row>
    <row r="42847" spans="10:11">
      <c r="J42847" s="1"/>
      <c r="K42847"/>
    </row>
    <row r="42848" spans="10:11">
      <c r="J42848" s="1"/>
      <c r="K42848"/>
    </row>
    <row r="42849" spans="10:11">
      <c r="J42849" s="1"/>
      <c r="K42849"/>
    </row>
    <row r="42850" spans="10:11">
      <c r="J42850" s="1"/>
      <c r="K42850"/>
    </row>
    <row r="42851" spans="10:11">
      <c r="J42851" s="1"/>
      <c r="K42851"/>
    </row>
    <row r="42852" spans="10:11">
      <c r="J42852" s="1"/>
      <c r="K42852"/>
    </row>
    <row r="42853" spans="10:11">
      <c r="J42853" s="1"/>
      <c r="K42853"/>
    </row>
    <row r="42854" spans="10:11">
      <c r="J42854" s="1"/>
      <c r="K42854"/>
    </row>
    <row r="42855" spans="10:11">
      <c r="J42855" s="1"/>
      <c r="K42855"/>
    </row>
    <row r="42856" spans="10:11">
      <c r="J42856" s="1"/>
      <c r="K42856"/>
    </row>
    <row r="42857" spans="10:11">
      <c r="J42857" s="1"/>
      <c r="K42857"/>
    </row>
    <row r="42858" spans="10:11">
      <c r="J42858" s="1"/>
      <c r="K42858"/>
    </row>
    <row r="42859" spans="10:11">
      <c r="J42859" s="1"/>
      <c r="K42859"/>
    </row>
    <row r="42860" spans="10:11">
      <c r="J42860" s="1"/>
      <c r="K42860"/>
    </row>
    <row r="42861" spans="10:11">
      <c r="J42861" s="1"/>
      <c r="K42861"/>
    </row>
    <row r="42862" spans="10:11">
      <c r="J42862" s="1"/>
      <c r="K42862"/>
    </row>
    <row r="42863" spans="10:11">
      <c r="J42863" s="1"/>
      <c r="K42863"/>
    </row>
    <row r="42864" spans="10:11">
      <c r="J42864" s="1"/>
      <c r="K42864"/>
    </row>
    <row r="42865" spans="10:11">
      <c r="J42865" s="1"/>
      <c r="K42865"/>
    </row>
    <row r="42866" spans="10:11">
      <c r="J42866" s="1"/>
      <c r="K42866"/>
    </row>
    <row r="42867" spans="10:11">
      <c r="J42867" s="1"/>
      <c r="K42867"/>
    </row>
    <row r="42868" spans="10:11">
      <c r="J42868" s="1"/>
      <c r="K42868"/>
    </row>
    <row r="42869" spans="10:11">
      <c r="J42869" s="1"/>
      <c r="K42869"/>
    </row>
    <row r="42870" spans="10:11">
      <c r="J42870" s="1"/>
      <c r="K42870"/>
    </row>
    <row r="42871" spans="10:11">
      <c r="J42871" s="1"/>
      <c r="K42871"/>
    </row>
    <row r="42872" spans="10:11">
      <c r="J42872" s="1"/>
      <c r="K42872"/>
    </row>
    <row r="42873" spans="10:11">
      <c r="J42873" s="1"/>
      <c r="K42873"/>
    </row>
    <row r="42874" spans="10:11">
      <c r="J42874" s="1"/>
      <c r="K42874"/>
    </row>
    <row r="42875" spans="10:11">
      <c r="J42875" s="1"/>
      <c r="K42875"/>
    </row>
    <row r="42876" spans="10:11">
      <c r="J42876" s="1"/>
      <c r="K42876"/>
    </row>
    <row r="42877" spans="10:11">
      <c r="J42877" s="1"/>
      <c r="K42877"/>
    </row>
    <row r="42878" spans="10:11">
      <c r="J42878" s="1"/>
      <c r="K42878"/>
    </row>
    <row r="42879" spans="10:11">
      <c r="J42879" s="1"/>
      <c r="K42879"/>
    </row>
    <row r="42880" spans="10:11">
      <c r="J42880" s="1"/>
      <c r="K42880"/>
    </row>
    <row r="42881" spans="10:11">
      <c r="J42881" s="1"/>
      <c r="K42881"/>
    </row>
    <row r="42882" spans="10:11">
      <c r="J42882" s="1"/>
      <c r="K42882"/>
    </row>
    <row r="42883" spans="10:11">
      <c r="J42883" s="1"/>
      <c r="K42883"/>
    </row>
    <row r="42884" spans="10:11">
      <c r="J42884" s="1"/>
      <c r="K42884"/>
    </row>
    <row r="42885" spans="10:11">
      <c r="J42885" s="1"/>
      <c r="K42885"/>
    </row>
    <row r="42886" spans="10:11">
      <c r="J42886" s="1"/>
      <c r="K42886"/>
    </row>
    <row r="42887" spans="10:11">
      <c r="J42887" s="1"/>
      <c r="K42887"/>
    </row>
    <row r="42888" spans="10:11">
      <c r="J42888" s="1"/>
      <c r="K42888"/>
    </row>
    <row r="42889" spans="10:11">
      <c r="J42889" s="1"/>
      <c r="K42889"/>
    </row>
    <row r="42890" spans="10:11">
      <c r="J42890" s="1"/>
      <c r="K42890"/>
    </row>
    <row r="42891" spans="10:11">
      <c r="J42891" s="1"/>
      <c r="K42891"/>
    </row>
    <row r="42892" spans="10:11">
      <c r="J42892" s="1"/>
      <c r="K42892"/>
    </row>
    <row r="42893" spans="10:11">
      <c r="J42893" s="1"/>
      <c r="K42893"/>
    </row>
    <row r="42894" spans="10:11">
      <c r="J42894" s="1"/>
      <c r="K42894"/>
    </row>
    <row r="42895" spans="10:11">
      <c r="J42895" s="1"/>
      <c r="K42895"/>
    </row>
    <row r="42896" spans="10:11">
      <c r="J42896" s="1"/>
      <c r="K42896"/>
    </row>
    <row r="42897" spans="10:11">
      <c r="J42897" s="1"/>
      <c r="K42897"/>
    </row>
    <row r="42898" spans="10:11">
      <c r="J42898" s="1"/>
      <c r="K42898"/>
    </row>
    <row r="42899" spans="10:11">
      <c r="J42899" s="1"/>
      <c r="K42899"/>
    </row>
    <row r="42900" spans="10:11">
      <c r="J42900" s="1"/>
      <c r="K42900"/>
    </row>
    <row r="42901" spans="10:11">
      <c r="J42901" s="1"/>
      <c r="K42901"/>
    </row>
    <row r="42902" spans="10:11">
      <c r="J42902" s="1"/>
      <c r="K42902"/>
    </row>
    <row r="42903" spans="10:11">
      <c r="J42903" s="1"/>
      <c r="K42903"/>
    </row>
    <row r="42904" spans="10:11">
      <c r="J42904" s="1"/>
      <c r="K42904"/>
    </row>
    <row r="42905" spans="10:11">
      <c r="J42905" s="1"/>
      <c r="K42905"/>
    </row>
    <row r="42906" spans="10:11">
      <c r="J42906" s="1"/>
      <c r="K42906"/>
    </row>
    <row r="42907" spans="10:11">
      <c r="J42907" s="1"/>
      <c r="K42907"/>
    </row>
    <row r="42908" spans="10:11">
      <c r="J42908" s="1"/>
      <c r="K42908"/>
    </row>
    <row r="42909" spans="10:11">
      <c r="J42909" s="1"/>
      <c r="K42909"/>
    </row>
    <row r="42910" spans="10:11">
      <c r="J42910" s="1"/>
      <c r="K42910"/>
    </row>
    <row r="42911" spans="10:11">
      <c r="J42911" s="1"/>
      <c r="K42911"/>
    </row>
    <row r="42912" spans="10:11">
      <c r="J42912" s="1"/>
      <c r="K42912"/>
    </row>
    <row r="42913" spans="10:11">
      <c r="J42913" s="1"/>
      <c r="K42913"/>
    </row>
    <row r="42914" spans="10:11">
      <c r="J42914" s="1"/>
      <c r="K42914"/>
    </row>
    <row r="42915" spans="10:11">
      <c r="J42915" s="1"/>
      <c r="K42915"/>
    </row>
    <row r="42916" spans="10:11">
      <c r="J42916" s="1"/>
      <c r="K42916"/>
    </row>
    <row r="42917" spans="10:11">
      <c r="J42917" s="1"/>
      <c r="K42917"/>
    </row>
    <row r="42918" spans="10:11">
      <c r="J42918" s="1"/>
      <c r="K42918"/>
    </row>
    <row r="42919" spans="10:11">
      <c r="J42919" s="1"/>
      <c r="K42919"/>
    </row>
    <row r="42920" spans="10:11">
      <c r="J42920" s="1"/>
      <c r="K42920"/>
    </row>
    <row r="42921" spans="10:11">
      <c r="J42921" s="1"/>
      <c r="K42921"/>
    </row>
    <row r="42922" spans="10:11">
      <c r="J42922" s="1"/>
      <c r="K42922"/>
    </row>
    <row r="42923" spans="10:11">
      <c r="J42923" s="1"/>
      <c r="K42923"/>
    </row>
    <row r="42924" spans="10:11">
      <c r="J42924" s="1"/>
      <c r="K42924"/>
    </row>
    <row r="42925" spans="10:11">
      <c r="J42925" s="1"/>
      <c r="K42925"/>
    </row>
    <row r="42926" spans="10:11">
      <c r="J42926" s="1"/>
      <c r="K42926"/>
    </row>
    <row r="42927" spans="10:11">
      <c r="J42927" s="1"/>
      <c r="K42927"/>
    </row>
    <row r="42928" spans="10:11">
      <c r="J42928" s="1"/>
      <c r="K42928"/>
    </row>
    <row r="42929" spans="10:11">
      <c r="J42929" s="1"/>
      <c r="K42929"/>
    </row>
    <row r="42930" spans="10:11">
      <c r="J42930" s="1"/>
      <c r="K42930"/>
    </row>
    <row r="42931" spans="10:11">
      <c r="J42931" s="1"/>
      <c r="K42931"/>
    </row>
    <row r="42932" spans="10:11">
      <c r="J42932" s="1"/>
      <c r="K42932"/>
    </row>
    <row r="42933" spans="10:11">
      <c r="J42933" s="1"/>
      <c r="K42933"/>
    </row>
    <row r="42934" spans="10:11">
      <c r="J42934" s="1"/>
      <c r="K42934"/>
    </row>
    <row r="42935" spans="10:11">
      <c r="J42935" s="1"/>
      <c r="K42935"/>
    </row>
    <row r="42936" spans="10:11">
      <c r="J42936" s="1"/>
      <c r="K42936"/>
    </row>
    <row r="42937" spans="10:11">
      <c r="J42937" s="1"/>
      <c r="K42937"/>
    </row>
    <row r="42938" spans="10:11">
      <c r="J42938" s="1"/>
      <c r="K42938"/>
    </row>
    <row r="42939" spans="10:11">
      <c r="J42939" s="1"/>
      <c r="K42939"/>
    </row>
    <row r="42940" spans="10:11">
      <c r="J42940" s="1"/>
      <c r="K42940"/>
    </row>
    <row r="42941" spans="10:11">
      <c r="J42941" s="1"/>
      <c r="K42941"/>
    </row>
    <row r="42942" spans="10:11">
      <c r="J42942" s="1"/>
      <c r="K42942"/>
    </row>
    <row r="42943" spans="10:11">
      <c r="J42943" s="1"/>
      <c r="K42943"/>
    </row>
    <row r="42944" spans="10:11">
      <c r="J42944" s="1"/>
      <c r="K42944"/>
    </row>
    <row r="42945" spans="10:11">
      <c r="J42945" s="1"/>
      <c r="K42945"/>
    </row>
    <row r="42946" spans="10:11">
      <c r="J42946" s="1"/>
      <c r="K42946"/>
    </row>
    <row r="42947" spans="10:11">
      <c r="J42947" s="1"/>
      <c r="K42947"/>
    </row>
    <row r="42948" spans="10:11">
      <c r="J42948" s="1"/>
      <c r="K42948"/>
    </row>
    <row r="42949" spans="10:11">
      <c r="J42949" s="1"/>
      <c r="K42949"/>
    </row>
    <row r="42950" spans="10:11">
      <c r="J42950" s="1"/>
      <c r="K42950"/>
    </row>
    <row r="42951" spans="10:11">
      <c r="J42951" s="1"/>
      <c r="K42951"/>
    </row>
    <row r="42952" spans="10:11">
      <c r="J42952" s="1"/>
      <c r="K42952"/>
    </row>
    <row r="42953" spans="10:11">
      <c r="J42953" s="1"/>
      <c r="K42953"/>
    </row>
    <row r="42954" spans="10:11">
      <c r="J42954" s="1"/>
      <c r="K42954"/>
    </row>
    <row r="42955" spans="10:11">
      <c r="J42955" s="1"/>
      <c r="K42955"/>
    </row>
    <row r="42956" spans="10:11">
      <c r="J42956" s="1"/>
      <c r="K42956"/>
    </row>
    <row r="42957" spans="10:11">
      <c r="J42957" s="1"/>
      <c r="K42957"/>
    </row>
    <row r="42958" spans="10:11">
      <c r="J42958" s="1"/>
      <c r="K42958"/>
    </row>
    <row r="42959" spans="10:11">
      <c r="J42959" s="1"/>
      <c r="K42959"/>
    </row>
    <row r="42960" spans="10:11">
      <c r="J42960" s="1"/>
      <c r="K42960"/>
    </row>
    <row r="42961" spans="10:11">
      <c r="J42961" s="1"/>
      <c r="K42961"/>
    </row>
    <row r="42962" spans="10:11">
      <c r="J42962" s="1"/>
      <c r="K42962"/>
    </row>
    <row r="42963" spans="10:11">
      <c r="J42963" s="1"/>
      <c r="K42963"/>
    </row>
    <row r="42964" spans="10:11">
      <c r="J42964" s="1"/>
      <c r="K42964"/>
    </row>
    <row r="42965" spans="10:11">
      <c r="J42965" s="1"/>
      <c r="K42965"/>
    </row>
    <row r="42966" spans="10:11">
      <c r="J42966" s="1"/>
      <c r="K42966"/>
    </row>
    <row r="42967" spans="10:11">
      <c r="J42967" s="1"/>
      <c r="K42967"/>
    </row>
    <row r="42968" spans="10:11">
      <c r="J42968" s="1"/>
      <c r="K42968"/>
    </row>
    <row r="42969" spans="10:11">
      <c r="J42969" s="1"/>
      <c r="K42969"/>
    </row>
    <row r="42970" spans="10:11">
      <c r="J42970" s="1"/>
      <c r="K42970"/>
    </row>
    <row r="42971" spans="10:11">
      <c r="J42971" s="1"/>
      <c r="K42971"/>
    </row>
    <row r="42972" spans="10:11">
      <c r="J42972" s="1"/>
      <c r="K42972"/>
    </row>
    <row r="42973" spans="10:11">
      <c r="J42973" s="1"/>
      <c r="K42973"/>
    </row>
    <row r="42974" spans="10:11">
      <c r="J42974" s="1"/>
      <c r="K42974"/>
    </row>
    <row r="42975" spans="10:11">
      <c r="J42975" s="1"/>
      <c r="K42975"/>
    </row>
    <row r="42976" spans="10:11">
      <c r="J42976" s="1"/>
      <c r="K42976"/>
    </row>
    <row r="42977" spans="10:11">
      <c r="J42977" s="1"/>
      <c r="K42977"/>
    </row>
    <row r="42978" spans="10:11">
      <c r="J42978" s="1"/>
      <c r="K42978"/>
    </row>
    <row r="42979" spans="10:11">
      <c r="J42979" s="1"/>
      <c r="K42979"/>
    </row>
    <row r="42980" spans="10:11">
      <c r="J42980" s="1"/>
      <c r="K42980"/>
    </row>
    <row r="42981" spans="10:11">
      <c r="J42981" s="1"/>
      <c r="K42981"/>
    </row>
    <row r="42982" spans="10:11">
      <c r="J42982" s="1"/>
      <c r="K42982"/>
    </row>
    <row r="42983" spans="10:11">
      <c r="J42983" s="1"/>
      <c r="K42983"/>
    </row>
    <row r="42984" spans="10:11">
      <c r="J42984" s="1"/>
      <c r="K42984"/>
    </row>
    <row r="42985" spans="10:11">
      <c r="J42985" s="1"/>
      <c r="K42985"/>
    </row>
    <row r="42986" spans="10:11">
      <c r="J42986" s="1"/>
      <c r="K42986"/>
    </row>
    <row r="42987" spans="10:11">
      <c r="J42987" s="1"/>
      <c r="K42987"/>
    </row>
    <row r="42988" spans="10:11">
      <c r="J42988" s="1"/>
      <c r="K42988"/>
    </row>
    <row r="42989" spans="10:11">
      <c r="J42989" s="1"/>
      <c r="K42989"/>
    </row>
    <row r="42990" spans="10:11">
      <c r="J42990" s="1"/>
      <c r="K42990"/>
    </row>
    <row r="42991" spans="10:11">
      <c r="J42991" s="1"/>
      <c r="K42991"/>
    </row>
    <row r="42992" spans="10:11">
      <c r="J42992" s="1"/>
      <c r="K42992"/>
    </row>
    <row r="42993" spans="10:11">
      <c r="J42993" s="1"/>
      <c r="K42993"/>
    </row>
    <row r="42994" spans="10:11">
      <c r="J42994" s="1"/>
      <c r="K42994"/>
    </row>
    <row r="42995" spans="10:11">
      <c r="J42995" s="1"/>
      <c r="K42995"/>
    </row>
    <row r="42996" spans="10:11">
      <c r="J42996" s="1"/>
      <c r="K42996"/>
    </row>
    <row r="42997" spans="10:11">
      <c r="J42997" s="1"/>
      <c r="K42997"/>
    </row>
    <row r="42998" spans="10:11">
      <c r="J42998" s="1"/>
      <c r="K42998"/>
    </row>
    <row r="42999" spans="10:11">
      <c r="J42999" s="1"/>
      <c r="K42999"/>
    </row>
    <row r="43000" spans="10:11">
      <c r="J43000" s="1"/>
      <c r="K43000"/>
    </row>
    <row r="43001" spans="10:11">
      <c r="J43001" s="1"/>
      <c r="K43001"/>
    </row>
    <row r="43002" spans="10:11">
      <c r="J43002" s="1"/>
      <c r="K43002"/>
    </row>
    <row r="43003" spans="10:11">
      <c r="J43003" s="1"/>
      <c r="K43003"/>
    </row>
    <row r="43004" spans="10:11">
      <c r="J43004" s="1"/>
      <c r="K43004"/>
    </row>
    <row r="43005" spans="10:11">
      <c r="J43005" s="1"/>
      <c r="K43005"/>
    </row>
    <row r="43006" spans="10:11">
      <c r="J43006" s="1"/>
      <c r="K43006"/>
    </row>
    <row r="43007" spans="10:11">
      <c r="J43007" s="1"/>
      <c r="K43007"/>
    </row>
    <row r="43008" spans="10:11">
      <c r="J43008" s="1"/>
      <c r="K43008"/>
    </row>
    <row r="43009" spans="10:11">
      <c r="J43009" s="1"/>
      <c r="K43009"/>
    </row>
    <row r="43010" spans="10:11">
      <c r="J43010" s="1"/>
      <c r="K43010"/>
    </row>
    <row r="43011" spans="10:11">
      <c r="J43011" s="1"/>
      <c r="K43011"/>
    </row>
    <row r="43012" spans="10:11">
      <c r="J43012" s="1"/>
      <c r="K43012"/>
    </row>
    <row r="43013" spans="10:11">
      <c r="J43013" s="1"/>
      <c r="K43013"/>
    </row>
    <row r="43014" spans="10:11">
      <c r="J43014" s="1"/>
      <c r="K43014"/>
    </row>
    <row r="43015" spans="10:11">
      <c r="J43015" s="1"/>
      <c r="K43015"/>
    </row>
    <row r="43016" spans="10:11">
      <c r="J43016" s="1"/>
      <c r="K43016"/>
    </row>
    <row r="43017" spans="10:11">
      <c r="J43017" s="1"/>
      <c r="K43017"/>
    </row>
    <row r="43018" spans="10:11">
      <c r="J43018" s="1"/>
      <c r="K43018"/>
    </row>
    <row r="43019" spans="10:11">
      <c r="J43019" s="1"/>
      <c r="K43019"/>
    </row>
    <row r="43020" spans="10:11">
      <c r="J43020" s="1"/>
      <c r="K43020"/>
    </row>
    <row r="43021" spans="10:11">
      <c r="J43021" s="1"/>
      <c r="K43021"/>
    </row>
    <row r="43022" spans="10:11">
      <c r="J43022" s="1"/>
      <c r="K43022"/>
    </row>
    <row r="43023" spans="10:11">
      <c r="J43023" s="1"/>
      <c r="K43023"/>
    </row>
    <row r="43024" spans="10:11">
      <c r="J43024" s="1"/>
      <c r="K43024"/>
    </row>
    <row r="43025" spans="10:11">
      <c r="J43025" s="1"/>
      <c r="K43025"/>
    </row>
    <row r="43026" spans="10:11">
      <c r="J43026" s="1"/>
      <c r="K43026"/>
    </row>
    <row r="43027" spans="10:11">
      <c r="J43027" s="1"/>
      <c r="K43027"/>
    </row>
    <row r="43028" spans="10:11">
      <c r="J43028" s="1"/>
      <c r="K43028"/>
    </row>
    <row r="43029" spans="10:11">
      <c r="J43029" s="1"/>
      <c r="K43029"/>
    </row>
    <row r="43030" spans="10:11">
      <c r="J43030" s="1"/>
      <c r="K43030"/>
    </row>
    <row r="43031" spans="10:11">
      <c r="J43031" s="1"/>
      <c r="K43031"/>
    </row>
    <row r="43032" spans="10:11">
      <c r="J43032" s="1"/>
      <c r="K43032"/>
    </row>
    <row r="43033" spans="10:11">
      <c r="J43033" s="1"/>
      <c r="K43033"/>
    </row>
    <row r="43034" spans="10:11">
      <c r="J43034" s="1"/>
      <c r="K43034"/>
    </row>
    <row r="43035" spans="10:11">
      <c r="J43035" s="1"/>
      <c r="K43035"/>
    </row>
    <row r="43036" spans="10:11">
      <c r="J43036" s="1"/>
      <c r="K43036"/>
    </row>
    <row r="43037" spans="10:11">
      <c r="J43037" s="1"/>
      <c r="K43037"/>
    </row>
    <row r="43038" spans="10:11">
      <c r="J43038" s="1"/>
      <c r="K43038"/>
    </row>
    <row r="43039" spans="10:11">
      <c r="J43039" s="1"/>
      <c r="K43039"/>
    </row>
    <row r="43040" spans="10:11">
      <c r="J43040" s="1"/>
      <c r="K43040"/>
    </row>
    <row r="43041" spans="10:11">
      <c r="J43041" s="1"/>
      <c r="K43041"/>
    </row>
    <row r="43042" spans="10:11">
      <c r="J43042" s="1"/>
      <c r="K43042"/>
    </row>
    <row r="43043" spans="10:11">
      <c r="J43043" s="1"/>
      <c r="K43043"/>
    </row>
    <row r="43044" spans="10:11">
      <c r="J43044" s="1"/>
      <c r="K43044"/>
    </row>
    <row r="43045" spans="10:11">
      <c r="J43045" s="1"/>
      <c r="K43045"/>
    </row>
    <row r="43046" spans="10:11">
      <c r="J43046" s="1"/>
      <c r="K43046"/>
    </row>
    <row r="43047" spans="10:11">
      <c r="J43047" s="1"/>
      <c r="K43047"/>
    </row>
    <row r="43048" spans="10:11">
      <c r="J43048" s="1"/>
      <c r="K43048"/>
    </row>
    <row r="43049" spans="10:11">
      <c r="J43049" s="1"/>
      <c r="K43049"/>
    </row>
    <row r="43050" spans="10:11">
      <c r="J43050" s="1"/>
      <c r="K43050"/>
    </row>
    <row r="43051" spans="10:11">
      <c r="J43051" s="1"/>
      <c r="K43051"/>
    </row>
    <row r="43052" spans="10:11">
      <c r="J43052" s="1"/>
      <c r="K43052"/>
    </row>
    <row r="43053" spans="10:11">
      <c r="J43053" s="1"/>
      <c r="K43053"/>
    </row>
    <row r="43054" spans="10:11">
      <c r="J43054" s="1"/>
      <c r="K43054"/>
    </row>
    <row r="43055" spans="10:11">
      <c r="J43055" s="1"/>
      <c r="K43055"/>
    </row>
    <row r="43056" spans="10:11">
      <c r="J43056" s="1"/>
      <c r="K43056"/>
    </row>
    <row r="43057" spans="10:11">
      <c r="J43057" s="1"/>
      <c r="K43057"/>
    </row>
    <row r="43058" spans="10:11">
      <c r="J43058" s="1"/>
      <c r="K43058"/>
    </row>
    <row r="43059" spans="10:11">
      <c r="J43059" s="1"/>
      <c r="K43059"/>
    </row>
    <row r="43060" spans="10:11">
      <c r="J43060" s="1"/>
      <c r="K43060"/>
    </row>
    <row r="43061" spans="10:11">
      <c r="J43061" s="1"/>
      <c r="K43061"/>
    </row>
    <row r="43062" spans="10:11">
      <c r="J43062" s="1"/>
      <c r="K43062"/>
    </row>
    <row r="43063" spans="10:11">
      <c r="J43063" s="1"/>
      <c r="K43063"/>
    </row>
    <row r="43064" spans="10:11">
      <c r="J43064" s="1"/>
      <c r="K43064"/>
    </row>
    <row r="43065" spans="10:11">
      <c r="J43065" s="1"/>
      <c r="K43065"/>
    </row>
    <row r="43066" spans="10:11">
      <c r="J43066" s="1"/>
      <c r="K43066"/>
    </row>
    <row r="43067" spans="10:11">
      <c r="J43067" s="1"/>
      <c r="K43067"/>
    </row>
    <row r="43068" spans="10:11">
      <c r="J43068" s="1"/>
      <c r="K43068"/>
    </row>
    <row r="43069" spans="10:11">
      <c r="J43069" s="1"/>
      <c r="K43069"/>
    </row>
    <row r="43070" spans="10:11">
      <c r="J43070" s="1"/>
      <c r="K43070"/>
    </row>
    <row r="43071" spans="10:11">
      <c r="J43071" s="1"/>
      <c r="K43071"/>
    </row>
    <row r="43072" spans="10:11">
      <c r="J43072" s="1"/>
      <c r="K43072"/>
    </row>
    <row r="43073" spans="10:11">
      <c r="J43073" s="1"/>
      <c r="K43073"/>
    </row>
    <row r="43074" spans="10:11">
      <c r="J43074" s="1"/>
      <c r="K43074"/>
    </row>
    <row r="43075" spans="10:11">
      <c r="J43075" s="1"/>
      <c r="K43075"/>
    </row>
    <row r="43076" spans="10:11">
      <c r="J43076" s="1"/>
      <c r="K43076"/>
    </row>
    <row r="43077" spans="10:11">
      <c r="J43077" s="1"/>
      <c r="K43077"/>
    </row>
    <row r="43078" spans="10:11">
      <c r="J43078" s="1"/>
      <c r="K43078"/>
    </row>
    <row r="43079" spans="10:11">
      <c r="J43079" s="1"/>
      <c r="K43079"/>
    </row>
    <row r="43080" spans="10:11">
      <c r="J43080" s="1"/>
      <c r="K43080"/>
    </row>
    <row r="43081" spans="10:11">
      <c r="J43081" s="1"/>
      <c r="K43081"/>
    </row>
    <row r="43082" spans="10:11">
      <c r="J43082" s="1"/>
      <c r="K43082"/>
    </row>
    <row r="43083" spans="10:11">
      <c r="J43083" s="1"/>
      <c r="K43083"/>
    </row>
    <row r="43084" spans="10:11">
      <c r="J43084" s="1"/>
      <c r="K43084"/>
    </row>
    <row r="43085" spans="10:11">
      <c r="J43085" s="1"/>
      <c r="K43085"/>
    </row>
    <row r="43086" spans="10:11">
      <c r="J43086" s="1"/>
      <c r="K43086"/>
    </row>
    <row r="43087" spans="10:11">
      <c r="J43087" s="1"/>
      <c r="K43087"/>
    </row>
    <row r="43088" spans="10:11">
      <c r="J43088" s="1"/>
      <c r="K43088"/>
    </row>
    <row r="43089" spans="10:11">
      <c r="J43089" s="1"/>
      <c r="K43089"/>
    </row>
    <row r="43090" spans="10:11">
      <c r="J43090" s="1"/>
      <c r="K43090"/>
    </row>
    <row r="43091" spans="10:11">
      <c r="J43091" s="1"/>
      <c r="K43091"/>
    </row>
    <row r="43092" spans="10:11">
      <c r="J43092" s="1"/>
      <c r="K43092"/>
    </row>
    <row r="43093" spans="10:11">
      <c r="J43093" s="1"/>
      <c r="K43093"/>
    </row>
    <row r="43094" spans="10:11">
      <c r="J43094" s="1"/>
      <c r="K43094"/>
    </row>
    <row r="43095" spans="10:11">
      <c r="J43095" s="1"/>
      <c r="K43095"/>
    </row>
    <row r="43096" spans="10:11">
      <c r="J43096" s="1"/>
      <c r="K43096"/>
    </row>
    <row r="43097" spans="10:11">
      <c r="J43097" s="1"/>
      <c r="K43097"/>
    </row>
    <row r="43098" spans="10:11">
      <c r="J43098" s="1"/>
      <c r="K43098"/>
    </row>
    <row r="43099" spans="10:11">
      <c r="J43099" s="1"/>
      <c r="K43099"/>
    </row>
    <row r="43100" spans="10:11">
      <c r="J43100" s="1"/>
      <c r="K43100"/>
    </row>
    <row r="43101" spans="10:11">
      <c r="J43101" s="1"/>
      <c r="K43101"/>
    </row>
    <row r="43102" spans="10:11">
      <c r="J43102" s="1"/>
      <c r="K43102"/>
    </row>
    <row r="43103" spans="10:11">
      <c r="J43103" s="1"/>
      <c r="K43103"/>
    </row>
    <row r="43104" spans="10:11">
      <c r="J43104" s="1"/>
      <c r="K43104"/>
    </row>
    <row r="43105" spans="10:11">
      <c r="J43105" s="1"/>
      <c r="K43105"/>
    </row>
    <row r="43106" spans="10:11">
      <c r="J43106" s="1"/>
      <c r="K43106"/>
    </row>
    <row r="43107" spans="10:11">
      <c r="J43107" s="1"/>
      <c r="K43107"/>
    </row>
    <row r="43108" spans="10:11">
      <c r="J43108" s="1"/>
      <c r="K43108"/>
    </row>
    <row r="43109" spans="10:11">
      <c r="J43109" s="1"/>
      <c r="K43109"/>
    </row>
    <row r="43110" spans="10:11">
      <c r="J43110" s="1"/>
      <c r="K43110"/>
    </row>
    <row r="43111" spans="10:11">
      <c r="J43111" s="1"/>
      <c r="K43111"/>
    </row>
    <row r="43112" spans="10:11">
      <c r="J43112" s="1"/>
      <c r="K43112"/>
    </row>
    <row r="43113" spans="10:11">
      <c r="J43113" s="1"/>
      <c r="K43113"/>
    </row>
    <row r="43114" spans="10:11">
      <c r="J43114" s="1"/>
      <c r="K43114"/>
    </row>
    <row r="43115" spans="10:11">
      <c r="J43115" s="1"/>
      <c r="K43115"/>
    </row>
    <row r="43116" spans="10:11">
      <c r="J43116" s="1"/>
      <c r="K43116"/>
    </row>
    <row r="43117" spans="10:11">
      <c r="J43117" s="1"/>
      <c r="K43117"/>
    </row>
    <row r="43118" spans="10:11">
      <c r="J43118" s="1"/>
      <c r="K43118"/>
    </row>
    <row r="43119" spans="10:11">
      <c r="J43119" s="1"/>
      <c r="K43119"/>
    </row>
    <row r="43120" spans="10:11">
      <c r="J43120" s="1"/>
      <c r="K43120"/>
    </row>
    <row r="43121" spans="10:11">
      <c r="J43121" s="1"/>
      <c r="K43121"/>
    </row>
    <row r="43122" spans="10:11">
      <c r="J43122" s="1"/>
      <c r="K43122"/>
    </row>
    <row r="43123" spans="10:11">
      <c r="J43123" s="1"/>
      <c r="K43123"/>
    </row>
    <row r="43124" spans="10:11">
      <c r="J43124" s="1"/>
      <c r="K43124"/>
    </row>
    <row r="43125" spans="10:11">
      <c r="J43125" s="1"/>
      <c r="K43125"/>
    </row>
    <row r="43126" spans="10:11">
      <c r="J43126" s="1"/>
      <c r="K43126"/>
    </row>
    <row r="43127" spans="10:11">
      <c r="J43127" s="1"/>
      <c r="K43127"/>
    </row>
    <row r="43128" spans="10:11">
      <c r="J43128" s="1"/>
      <c r="K43128"/>
    </row>
    <row r="43129" spans="10:11">
      <c r="J43129" s="1"/>
      <c r="K43129"/>
    </row>
    <row r="43130" spans="10:11">
      <c r="J43130" s="1"/>
      <c r="K43130"/>
    </row>
    <row r="43131" spans="10:11">
      <c r="J43131" s="1"/>
      <c r="K43131"/>
    </row>
    <row r="43132" spans="10:11">
      <c r="J43132" s="1"/>
      <c r="K43132"/>
    </row>
    <row r="43133" spans="10:11">
      <c r="J43133" s="1"/>
      <c r="K43133"/>
    </row>
    <row r="43134" spans="10:11">
      <c r="J43134" s="1"/>
      <c r="K43134"/>
    </row>
    <row r="43135" spans="10:11">
      <c r="J43135" s="1"/>
      <c r="K43135"/>
    </row>
    <row r="43136" spans="10:11">
      <c r="J43136" s="1"/>
      <c r="K43136"/>
    </row>
    <row r="43137" spans="10:11">
      <c r="J43137" s="1"/>
      <c r="K43137"/>
    </row>
    <row r="43138" spans="10:11">
      <c r="J43138" s="1"/>
      <c r="K43138"/>
    </row>
    <row r="43139" spans="10:11">
      <c r="J43139" s="1"/>
      <c r="K43139"/>
    </row>
    <row r="43140" spans="10:11">
      <c r="J43140" s="1"/>
      <c r="K43140"/>
    </row>
    <row r="43141" spans="10:11">
      <c r="J43141" s="1"/>
      <c r="K43141"/>
    </row>
    <row r="43142" spans="10:11">
      <c r="J43142" s="1"/>
      <c r="K43142"/>
    </row>
    <row r="43143" spans="10:11">
      <c r="J43143" s="1"/>
      <c r="K43143"/>
    </row>
    <row r="43144" spans="10:11">
      <c r="J43144" s="1"/>
      <c r="K43144"/>
    </row>
    <row r="43145" spans="10:11">
      <c r="J43145" s="1"/>
      <c r="K43145"/>
    </row>
    <row r="43146" spans="10:11">
      <c r="J43146" s="1"/>
      <c r="K43146"/>
    </row>
    <row r="43147" spans="10:11">
      <c r="J43147" s="1"/>
      <c r="K43147"/>
    </row>
    <row r="43148" spans="10:11">
      <c r="J43148" s="1"/>
      <c r="K43148"/>
    </row>
    <row r="43149" spans="10:11">
      <c r="J43149" s="1"/>
      <c r="K43149"/>
    </row>
    <row r="43150" spans="10:11">
      <c r="J43150" s="1"/>
      <c r="K43150"/>
    </row>
    <row r="43151" spans="10:11">
      <c r="J43151" s="1"/>
      <c r="K43151"/>
    </row>
    <row r="43152" spans="10:11">
      <c r="J43152" s="1"/>
      <c r="K43152"/>
    </row>
    <row r="43153" spans="10:11">
      <c r="J43153" s="1"/>
      <c r="K43153"/>
    </row>
    <row r="43154" spans="10:11">
      <c r="J43154" s="1"/>
      <c r="K43154"/>
    </row>
    <row r="43155" spans="10:11">
      <c r="J43155" s="1"/>
      <c r="K43155"/>
    </row>
    <row r="43156" spans="10:11">
      <c r="J43156" s="1"/>
      <c r="K43156"/>
    </row>
    <row r="43157" spans="10:11">
      <c r="J43157" s="1"/>
      <c r="K43157"/>
    </row>
    <row r="43158" spans="10:11">
      <c r="J43158" s="1"/>
      <c r="K43158"/>
    </row>
    <row r="43159" spans="10:11">
      <c r="J43159" s="1"/>
      <c r="K43159"/>
    </row>
    <row r="43160" spans="10:11">
      <c r="J43160" s="1"/>
      <c r="K43160"/>
    </row>
    <row r="43161" spans="10:11">
      <c r="J43161" s="1"/>
      <c r="K43161"/>
    </row>
    <row r="43162" spans="10:11">
      <c r="J43162" s="1"/>
      <c r="K43162"/>
    </row>
    <row r="43163" spans="10:11">
      <c r="J43163" s="1"/>
      <c r="K43163"/>
    </row>
    <row r="43164" spans="10:11">
      <c r="J43164" s="1"/>
      <c r="K43164"/>
    </row>
    <row r="43165" spans="10:11">
      <c r="J43165" s="1"/>
      <c r="K43165"/>
    </row>
    <row r="43166" spans="10:11">
      <c r="J43166" s="1"/>
      <c r="K43166"/>
    </row>
    <row r="43167" spans="10:11">
      <c r="J43167" s="1"/>
      <c r="K43167"/>
    </row>
    <row r="43168" spans="10:11">
      <c r="J43168" s="1"/>
      <c r="K43168"/>
    </row>
    <row r="43169" spans="10:11">
      <c r="J43169" s="1"/>
      <c r="K43169"/>
    </row>
    <row r="43170" spans="10:11">
      <c r="J43170" s="1"/>
      <c r="K43170"/>
    </row>
    <row r="43171" spans="10:11">
      <c r="J43171" s="1"/>
      <c r="K43171"/>
    </row>
    <row r="43172" spans="10:11">
      <c r="J43172" s="1"/>
      <c r="K43172"/>
    </row>
    <row r="43173" spans="10:11">
      <c r="J43173" s="1"/>
      <c r="K43173"/>
    </row>
    <row r="43174" spans="10:11">
      <c r="J43174" s="1"/>
      <c r="K43174"/>
    </row>
    <row r="43175" spans="10:11">
      <c r="J43175" s="1"/>
      <c r="K43175"/>
    </row>
    <row r="43176" spans="10:11">
      <c r="J43176" s="1"/>
      <c r="K43176"/>
    </row>
    <row r="43177" spans="10:11">
      <c r="J43177" s="1"/>
      <c r="K43177"/>
    </row>
    <row r="43178" spans="10:11">
      <c r="J43178" s="1"/>
      <c r="K43178"/>
    </row>
    <row r="43179" spans="10:11">
      <c r="J43179" s="1"/>
      <c r="K43179"/>
    </row>
    <row r="43180" spans="10:11">
      <c r="J43180" s="1"/>
      <c r="K43180"/>
    </row>
    <row r="43181" spans="10:11">
      <c r="J43181" s="1"/>
      <c r="K43181"/>
    </row>
    <row r="43182" spans="10:11">
      <c r="J43182" s="1"/>
      <c r="K43182"/>
    </row>
    <row r="43183" spans="10:11">
      <c r="J43183" s="1"/>
      <c r="K43183"/>
    </row>
    <row r="43184" spans="10:11">
      <c r="J43184" s="1"/>
      <c r="K43184"/>
    </row>
    <row r="43185" spans="10:11">
      <c r="J43185" s="1"/>
      <c r="K43185"/>
    </row>
    <row r="43186" spans="10:11">
      <c r="J43186" s="1"/>
      <c r="K43186"/>
    </row>
    <row r="43187" spans="10:11">
      <c r="J43187" s="1"/>
      <c r="K43187"/>
    </row>
    <row r="43188" spans="10:11">
      <c r="J43188" s="1"/>
      <c r="K43188"/>
    </row>
    <row r="43189" spans="10:11">
      <c r="J43189" s="1"/>
      <c r="K43189"/>
    </row>
    <row r="43190" spans="10:11">
      <c r="J43190" s="1"/>
      <c r="K43190"/>
    </row>
    <row r="43191" spans="10:11">
      <c r="J43191" s="1"/>
      <c r="K43191"/>
    </row>
    <row r="43192" spans="10:11">
      <c r="J43192" s="1"/>
      <c r="K43192"/>
    </row>
    <row r="43193" spans="10:11">
      <c r="J43193" s="1"/>
      <c r="K43193"/>
    </row>
    <row r="43194" spans="10:11">
      <c r="J43194" s="1"/>
      <c r="K43194"/>
    </row>
    <row r="43195" spans="10:11">
      <c r="J43195" s="1"/>
      <c r="K43195"/>
    </row>
    <row r="43196" spans="10:11">
      <c r="J43196" s="1"/>
      <c r="K43196"/>
    </row>
    <row r="43197" spans="10:11">
      <c r="J43197" s="1"/>
      <c r="K43197"/>
    </row>
    <row r="43198" spans="10:11">
      <c r="J43198" s="1"/>
      <c r="K43198"/>
    </row>
    <row r="43199" spans="10:11">
      <c r="J43199" s="1"/>
      <c r="K43199"/>
    </row>
    <row r="43200" spans="10:11">
      <c r="J43200" s="1"/>
      <c r="K43200"/>
    </row>
    <row r="43201" spans="10:11">
      <c r="J43201" s="1"/>
      <c r="K43201"/>
    </row>
    <row r="43202" spans="10:11">
      <c r="J43202" s="1"/>
      <c r="K43202"/>
    </row>
    <row r="43203" spans="10:11">
      <c r="J43203" s="1"/>
      <c r="K43203"/>
    </row>
    <row r="43204" spans="10:11">
      <c r="J43204" s="1"/>
      <c r="K43204"/>
    </row>
    <row r="43205" spans="10:11">
      <c r="J43205" s="1"/>
      <c r="K43205"/>
    </row>
    <row r="43206" spans="10:11">
      <c r="J43206" s="1"/>
      <c r="K43206"/>
    </row>
    <row r="43207" spans="10:11">
      <c r="J43207" s="1"/>
      <c r="K43207"/>
    </row>
    <row r="43208" spans="10:11">
      <c r="J43208" s="1"/>
      <c r="K43208"/>
    </row>
    <row r="43209" spans="10:11">
      <c r="J43209" s="1"/>
      <c r="K43209"/>
    </row>
    <row r="43210" spans="10:11">
      <c r="J43210" s="1"/>
      <c r="K43210"/>
    </row>
    <row r="43211" spans="10:11">
      <c r="J43211" s="1"/>
      <c r="K43211"/>
    </row>
    <row r="43212" spans="10:11">
      <c r="J43212" s="1"/>
      <c r="K43212"/>
    </row>
    <row r="43213" spans="10:11">
      <c r="J43213" s="1"/>
      <c r="K43213"/>
    </row>
    <row r="43214" spans="10:11">
      <c r="J43214" s="1"/>
      <c r="K43214"/>
    </row>
    <row r="43215" spans="10:11">
      <c r="J43215" s="1"/>
      <c r="K43215"/>
    </row>
    <row r="43216" spans="10:11">
      <c r="J43216" s="1"/>
      <c r="K43216"/>
    </row>
    <row r="43217" spans="10:11">
      <c r="J43217" s="1"/>
      <c r="K43217"/>
    </row>
    <row r="43218" spans="10:11">
      <c r="J43218" s="1"/>
      <c r="K43218"/>
    </row>
    <row r="43219" spans="10:11">
      <c r="J43219" s="1"/>
      <c r="K43219"/>
    </row>
    <row r="43220" spans="10:11">
      <c r="J43220" s="1"/>
      <c r="K43220"/>
    </row>
    <row r="43221" spans="10:11">
      <c r="J43221" s="1"/>
      <c r="K43221"/>
    </row>
    <row r="43222" spans="10:11">
      <c r="J43222" s="1"/>
      <c r="K43222"/>
    </row>
    <row r="43223" spans="10:11">
      <c r="J43223" s="1"/>
      <c r="K43223"/>
    </row>
    <row r="43224" spans="10:11">
      <c r="J43224" s="1"/>
      <c r="K43224"/>
    </row>
    <row r="43225" spans="10:11">
      <c r="J43225" s="1"/>
      <c r="K43225"/>
    </row>
    <row r="43226" spans="10:11">
      <c r="J43226" s="1"/>
      <c r="K43226"/>
    </row>
    <row r="43227" spans="10:11">
      <c r="J43227" s="1"/>
      <c r="K43227"/>
    </row>
    <row r="43228" spans="10:11">
      <c r="J43228" s="1"/>
      <c r="K43228"/>
    </row>
    <row r="43229" spans="10:11">
      <c r="J43229" s="1"/>
      <c r="K43229"/>
    </row>
    <row r="43230" spans="10:11">
      <c r="J43230" s="1"/>
      <c r="K43230"/>
    </row>
    <row r="43231" spans="10:11">
      <c r="J43231" s="1"/>
      <c r="K43231"/>
    </row>
    <row r="43232" spans="10:11">
      <c r="J43232" s="1"/>
      <c r="K43232"/>
    </row>
    <row r="43233" spans="10:11">
      <c r="J43233" s="1"/>
      <c r="K43233"/>
    </row>
    <row r="43234" spans="10:11">
      <c r="J43234" s="1"/>
      <c r="K43234"/>
    </row>
    <row r="43235" spans="10:11">
      <c r="J43235" s="1"/>
      <c r="K43235"/>
    </row>
    <row r="43236" spans="10:11">
      <c r="J43236" s="1"/>
      <c r="K43236"/>
    </row>
    <row r="43237" spans="10:11">
      <c r="J43237" s="1"/>
      <c r="K43237"/>
    </row>
    <row r="43238" spans="10:11">
      <c r="J43238" s="1"/>
      <c r="K43238"/>
    </row>
    <row r="43239" spans="10:11">
      <c r="J43239" s="1"/>
      <c r="K43239"/>
    </row>
    <row r="43240" spans="10:11">
      <c r="J43240" s="1"/>
      <c r="K43240"/>
    </row>
    <row r="43241" spans="10:11">
      <c r="J43241" s="1"/>
      <c r="K43241"/>
    </row>
    <row r="43242" spans="10:11">
      <c r="J43242" s="1"/>
      <c r="K43242"/>
    </row>
    <row r="43243" spans="10:11">
      <c r="J43243" s="1"/>
      <c r="K43243"/>
    </row>
    <row r="43244" spans="10:11">
      <c r="J43244" s="1"/>
      <c r="K43244"/>
    </row>
    <row r="43245" spans="10:11">
      <c r="J43245" s="1"/>
      <c r="K43245"/>
    </row>
    <row r="43246" spans="10:11">
      <c r="J43246" s="1"/>
      <c r="K43246"/>
    </row>
    <row r="43247" spans="10:11">
      <c r="J43247" s="1"/>
      <c r="K43247"/>
    </row>
    <row r="43248" spans="10:11">
      <c r="J43248" s="1"/>
      <c r="K43248"/>
    </row>
    <row r="43249" spans="10:11">
      <c r="J43249" s="1"/>
      <c r="K43249"/>
    </row>
    <row r="43250" spans="10:11">
      <c r="J43250" s="1"/>
      <c r="K43250"/>
    </row>
    <row r="43251" spans="10:11">
      <c r="J43251" s="1"/>
      <c r="K43251"/>
    </row>
    <row r="43252" spans="10:11">
      <c r="J43252" s="1"/>
      <c r="K43252"/>
    </row>
    <row r="43253" spans="10:11">
      <c r="J43253" s="1"/>
      <c r="K43253"/>
    </row>
    <row r="43254" spans="10:11">
      <c r="J43254" s="1"/>
      <c r="K43254"/>
    </row>
    <row r="43255" spans="10:11">
      <c r="J43255" s="1"/>
      <c r="K43255"/>
    </row>
    <row r="43256" spans="10:11">
      <c r="J43256" s="1"/>
      <c r="K43256"/>
    </row>
    <row r="43257" spans="10:11">
      <c r="J43257" s="1"/>
      <c r="K43257"/>
    </row>
    <row r="43258" spans="10:11">
      <c r="J43258" s="1"/>
      <c r="K43258"/>
    </row>
    <row r="43259" spans="10:11">
      <c r="J43259" s="1"/>
      <c r="K43259"/>
    </row>
    <row r="43260" spans="10:11">
      <c r="J43260" s="1"/>
      <c r="K43260"/>
    </row>
    <row r="43261" spans="10:11">
      <c r="J43261" s="1"/>
      <c r="K43261"/>
    </row>
    <row r="43262" spans="10:11">
      <c r="J43262" s="1"/>
      <c r="K43262"/>
    </row>
    <row r="43263" spans="10:11">
      <c r="J43263" s="1"/>
      <c r="K43263"/>
    </row>
    <row r="43264" spans="10:11">
      <c r="J43264" s="1"/>
      <c r="K43264"/>
    </row>
    <row r="43265" spans="10:11">
      <c r="J43265" s="1"/>
      <c r="K43265"/>
    </row>
    <row r="43266" spans="10:11">
      <c r="J43266" s="1"/>
      <c r="K43266"/>
    </row>
    <row r="43267" spans="10:11">
      <c r="J43267" s="1"/>
      <c r="K43267"/>
    </row>
    <row r="43268" spans="10:11">
      <c r="J43268" s="1"/>
      <c r="K43268"/>
    </row>
    <row r="43269" spans="10:11">
      <c r="J43269" s="1"/>
      <c r="K43269"/>
    </row>
    <row r="43270" spans="10:11">
      <c r="J43270" s="1"/>
      <c r="K43270"/>
    </row>
    <row r="43271" spans="10:11">
      <c r="J43271" s="1"/>
      <c r="K43271"/>
    </row>
    <row r="43272" spans="10:11">
      <c r="J43272" s="1"/>
      <c r="K43272"/>
    </row>
    <row r="43273" spans="10:11">
      <c r="J43273" s="1"/>
      <c r="K43273"/>
    </row>
    <row r="43274" spans="10:11">
      <c r="J43274" s="1"/>
      <c r="K43274"/>
    </row>
    <row r="43275" spans="10:11">
      <c r="J43275" s="1"/>
      <c r="K43275"/>
    </row>
    <row r="43276" spans="10:11">
      <c r="J43276" s="1"/>
      <c r="K43276"/>
    </row>
    <row r="43277" spans="10:11">
      <c r="J43277" s="1"/>
      <c r="K43277"/>
    </row>
    <row r="43278" spans="10:11">
      <c r="J43278" s="1"/>
      <c r="K43278"/>
    </row>
    <row r="43279" spans="10:11">
      <c r="J43279" s="1"/>
      <c r="K43279"/>
    </row>
    <row r="43280" spans="10:11">
      <c r="J43280" s="1"/>
      <c r="K43280"/>
    </row>
    <row r="43281" spans="10:11">
      <c r="J43281" s="1"/>
      <c r="K43281"/>
    </row>
    <row r="43282" spans="10:11">
      <c r="J43282" s="1"/>
      <c r="K43282"/>
    </row>
    <row r="43283" spans="10:11">
      <c r="J43283" s="1"/>
      <c r="K43283"/>
    </row>
    <row r="43284" spans="10:11">
      <c r="J43284" s="1"/>
      <c r="K43284"/>
    </row>
    <row r="43285" spans="10:11">
      <c r="J43285" s="1"/>
      <c r="K43285"/>
    </row>
    <row r="43286" spans="10:11">
      <c r="J43286" s="1"/>
      <c r="K43286"/>
    </row>
    <row r="43287" spans="10:11">
      <c r="J43287" s="1"/>
      <c r="K43287"/>
    </row>
    <row r="43288" spans="10:11">
      <c r="J43288" s="1"/>
      <c r="K43288"/>
    </row>
    <row r="43289" spans="10:11">
      <c r="J43289" s="1"/>
      <c r="K43289"/>
    </row>
    <row r="43290" spans="10:11">
      <c r="J43290" s="1"/>
      <c r="K43290"/>
    </row>
    <row r="43291" spans="10:11">
      <c r="J43291" s="1"/>
      <c r="K43291"/>
    </row>
    <row r="43292" spans="10:11">
      <c r="J43292" s="1"/>
      <c r="K43292"/>
    </row>
    <row r="43293" spans="10:11">
      <c r="J43293" s="1"/>
      <c r="K43293"/>
    </row>
    <row r="43294" spans="10:11">
      <c r="J43294" s="1"/>
      <c r="K43294"/>
    </row>
    <row r="43295" spans="10:11">
      <c r="J43295" s="1"/>
      <c r="K43295"/>
    </row>
    <row r="43296" spans="10:11">
      <c r="J43296" s="1"/>
      <c r="K43296"/>
    </row>
    <row r="43297" spans="10:11">
      <c r="J43297" s="1"/>
      <c r="K43297"/>
    </row>
    <row r="43298" spans="10:11">
      <c r="J43298" s="1"/>
      <c r="K43298"/>
    </row>
    <row r="43299" spans="10:11">
      <c r="J43299" s="1"/>
      <c r="K43299"/>
    </row>
    <row r="43300" spans="10:11">
      <c r="J43300" s="1"/>
      <c r="K43300"/>
    </row>
    <row r="43301" spans="10:11">
      <c r="J43301" s="1"/>
      <c r="K43301"/>
    </row>
    <row r="43302" spans="10:11">
      <c r="J43302" s="1"/>
      <c r="K43302"/>
    </row>
    <row r="43303" spans="10:11">
      <c r="J43303" s="1"/>
      <c r="K43303"/>
    </row>
    <row r="43304" spans="10:11">
      <c r="J43304" s="1"/>
      <c r="K43304"/>
    </row>
    <row r="43305" spans="10:11">
      <c r="J43305" s="1"/>
      <c r="K43305"/>
    </row>
    <row r="43306" spans="10:11">
      <c r="J43306" s="1"/>
      <c r="K43306"/>
    </row>
    <row r="43307" spans="10:11">
      <c r="J43307" s="1"/>
      <c r="K43307"/>
    </row>
    <row r="43308" spans="10:11">
      <c r="J43308" s="1"/>
      <c r="K43308"/>
    </row>
    <row r="43309" spans="10:11">
      <c r="J43309" s="1"/>
      <c r="K43309"/>
    </row>
    <row r="43310" spans="10:11">
      <c r="J43310" s="1"/>
      <c r="K43310"/>
    </row>
    <row r="43311" spans="10:11">
      <c r="J43311" s="1"/>
      <c r="K43311"/>
    </row>
    <row r="43312" spans="10:11">
      <c r="J43312" s="1"/>
      <c r="K43312"/>
    </row>
    <row r="43313" spans="10:11">
      <c r="J43313" s="1"/>
      <c r="K43313"/>
    </row>
    <row r="43314" spans="10:11">
      <c r="J43314" s="1"/>
      <c r="K43314"/>
    </row>
    <row r="43315" spans="10:11">
      <c r="J43315" s="1"/>
      <c r="K43315"/>
    </row>
    <row r="43316" spans="10:11">
      <c r="J43316" s="1"/>
      <c r="K43316"/>
    </row>
    <row r="43317" spans="10:11">
      <c r="J43317" s="1"/>
      <c r="K43317"/>
    </row>
    <row r="43318" spans="10:11">
      <c r="J43318" s="1"/>
      <c r="K43318"/>
    </row>
    <row r="43319" spans="10:11">
      <c r="J43319" s="1"/>
      <c r="K43319"/>
    </row>
    <row r="43320" spans="10:11">
      <c r="J43320" s="1"/>
      <c r="K43320"/>
    </row>
    <row r="43321" spans="10:11">
      <c r="J43321" s="1"/>
      <c r="K43321"/>
    </row>
    <row r="43322" spans="10:11">
      <c r="J43322" s="1"/>
      <c r="K43322"/>
    </row>
    <row r="43323" spans="10:11">
      <c r="J43323" s="1"/>
      <c r="K43323"/>
    </row>
    <row r="43324" spans="10:11">
      <c r="J43324" s="1"/>
      <c r="K43324"/>
    </row>
    <row r="43325" spans="10:11">
      <c r="J43325" s="1"/>
      <c r="K43325"/>
    </row>
    <row r="43326" spans="10:11">
      <c r="J43326" s="1"/>
      <c r="K43326"/>
    </row>
    <row r="43327" spans="10:11">
      <c r="J43327" s="1"/>
      <c r="K43327"/>
    </row>
    <row r="43328" spans="10:11">
      <c r="J43328" s="1"/>
      <c r="K43328"/>
    </row>
    <row r="43329" spans="10:11">
      <c r="J43329" s="1"/>
      <c r="K43329"/>
    </row>
    <row r="43330" spans="10:11">
      <c r="J43330" s="1"/>
      <c r="K43330"/>
    </row>
    <row r="43331" spans="10:11">
      <c r="J43331" s="1"/>
      <c r="K43331"/>
    </row>
    <row r="43332" spans="10:11">
      <c r="J43332" s="1"/>
      <c r="K43332"/>
    </row>
    <row r="43333" spans="10:11">
      <c r="J43333" s="1"/>
      <c r="K43333"/>
    </row>
    <row r="43334" spans="10:11">
      <c r="J43334" s="1"/>
      <c r="K43334"/>
    </row>
    <row r="43335" spans="10:11">
      <c r="J43335" s="1"/>
      <c r="K43335"/>
    </row>
    <row r="43336" spans="10:11">
      <c r="J43336" s="1"/>
      <c r="K43336"/>
    </row>
    <row r="43337" spans="10:11">
      <c r="J43337" s="1"/>
      <c r="K43337"/>
    </row>
    <row r="43338" spans="10:11">
      <c r="J43338" s="1"/>
      <c r="K43338"/>
    </row>
    <row r="43339" spans="10:11">
      <c r="J43339" s="1"/>
      <c r="K43339"/>
    </row>
    <row r="43340" spans="10:11">
      <c r="J43340" s="1"/>
      <c r="K43340"/>
    </row>
    <row r="43341" spans="10:11">
      <c r="J43341" s="1"/>
      <c r="K43341"/>
    </row>
    <row r="43342" spans="10:11">
      <c r="J43342" s="1"/>
      <c r="K43342"/>
    </row>
    <row r="43343" spans="10:11">
      <c r="J43343" s="1"/>
      <c r="K43343"/>
    </row>
    <row r="43344" spans="10:11">
      <c r="J43344" s="1"/>
      <c r="K43344"/>
    </row>
    <row r="43345" spans="10:11">
      <c r="J43345" s="1"/>
      <c r="K43345"/>
    </row>
    <row r="43346" spans="10:11">
      <c r="J43346" s="1"/>
      <c r="K43346"/>
    </row>
    <row r="43347" spans="10:11">
      <c r="J43347" s="1"/>
      <c r="K43347"/>
    </row>
    <row r="43348" spans="10:11">
      <c r="J43348" s="1"/>
      <c r="K43348"/>
    </row>
    <row r="43349" spans="10:11">
      <c r="J43349" s="1"/>
      <c r="K43349"/>
    </row>
    <row r="43350" spans="10:11">
      <c r="J43350" s="1"/>
      <c r="K43350"/>
    </row>
    <row r="43351" spans="10:11">
      <c r="J43351" s="1"/>
      <c r="K43351"/>
    </row>
    <row r="43352" spans="10:11">
      <c r="J43352" s="1"/>
      <c r="K43352"/>
    </row>
    <row r="43353" spans="10:11">
      <c r="J43353" s="1"/>
      <c r="K43353"/>
    </row>
    <row r="43354" spans="10:11">
      <c r="J43354" s="1"/>
      <c r="K43354"/>
    </row>
    <row r="43355" spans="10:11">
      <c r="J43355" s="1"/>
      <c r="K43355"/>
    </row>
    <row r="43356" spans="10:11">
      <c r="J43356" s="1"/>
      <c r="K43356"/>
    </row>
    <row r="43357" spans="10:11">
      <c r="J43357" s="1"/>
      <c r="K43357"/>
    </row>
    <row r="43358" spans="10:11">
      <c r="J43358" s="1"/>
      <c r="K43358"/>
    </row>
    <row r="43359" spans="10:11">
      <c r="J43359" s="1"/>
      <c r="K43359"/>
    </row>
    <row r="43360" spans="10:11">
      <c r="J43360" s="1"/>
      <c r="K43360"/>
    </row>
    <row r="43361" spans="10:11">
      <c r="J43361" s="1"/>
      <c r="K43361"/>
    </row>
    <row r="43362" spans="10:11">
      <c r="J43362" s="1"/>
      <c r="K43362"/>
    </row>
    <row r="43363" spans="10:11">
      <c r="J43363" s="1"/>
      <c r="K43363"/>
    </row>
    <row r="43364" spans="10:11">
      <c r="J43364" s="1"/>
      <c r="K43364"/>
    </row>
    <row r="43365" spans="10:11">
      <c r="J43365" s="1"/>
      <c r="K43365"/>
    </row>
    <row r="43366" spans="10:11">
      <c r="J43366" s="1"/>
      <c r="K43366"/>
    </row>
    <row r="43367" spans="10:11">
      <c r="J43367" s="1"/>
      <c r="K43367"/>
    </row>
    <row r="43368" spans="10:11">
      <c r="J43368" s="1"/>
      <c r="K43368"/>
    </row>
    <row r="43369" spans="10:11">
      <c r="J43369" s="1"/>
      <c r="K43369"/>
    </row>
    <row r="43370" spans="10:11">
      <c r="J43370" s="1"/>
      <c r="K43370"/>
    </row>
    <row r="43371" spans="10:11">
      <c r="J43371" s="1"/>
      <c r="K43371"/>
    </row>
    <row r="43372" spans="10:11">
      <c r="J43372" s="1"/>
      <c r="K43372"/>
    </row>
    <row r="43373" spans="10:11">
      <c r="J43373" s="1"/>
      <c r="K43373"/>
    </row>
    <row r="43374" spans="10:11">
      <c r="J43374" s="1"/>
      <c r="K43374"/>
    </row>
    <row r="43375" spans="10:11">
      <c r="J43375" s="1"/>
      <c r="K43375"/>
    </row>
    <row r="43376" spans="10:11">
      <c r="J43376" s="1"/>
      <c r="K43376"/>
    </row>
    <row r="43377" spans="10:11">
      <c r="J43377" s="1"/>
      <c r="K43377"/>
    </row>
    <row r="43378" spans="10:11">
      <c r="J43378" s="1"/>
      <c r="K43378"/>
    </row>
    <row r="43379" spans="10:11">
      <c r="J43379" s="1"/>
      <c r="K43379"/>
    </row>
    <row r="43380" spans="10:11">
      <c r="J43380" s="1"/>
      <c r="K43380"/>
    </row>
    <row r="43381" spans="10:11">
      <c r="J43381" s="1"/>
      <c r="K43381"/>
    </row>
    <row r="43382" spans="10:11">
      <c r="J43382" s="1"/>
      <c r="K43382"/>
    </row>
    <row r="43383" spans="10:11">
      <c r="J43383" s="1"/>
      <c r="K43383"/>
    </row>
    <row r="43384" spans="10:11">
      <c r="J43384" s="1"/>
      <c r="K43384"/>
    </row>
    <row r="43385" spans="10:11">
      <c r="J43385" s="1"/>
      <c r="K43385"/>
    </row>
    <row r="43386" spans="10:11">
      <c r="J43386" s="1"/>
      <c r="K43386"/>
    </row>
    <row r="43387" spans="10:11">
      <c r="J43387" s="1"/>
      <c r="K43387"/>
    </row>
    <row r="43388" spans="10:11">
      <c r="J43388" s="1"/>
      <c r="K43388"/>
    </row>
    <row r="43389" spans="10:11">
      <c r="J43389" s="1"/>
      <c r="K43389"/>
    </row>
    <row r="43390" spans="10:11">
      <c r="J43390" s="1"/>
      <c r="K43390"/>
    </row>
    <row r="43391" spans="10:11">
      <c r="J43391" s="1"/>
      <c r="K43391"/>
    </row>
    <row r="43392" spans="10:11">
      <c r="J43392" s="1"/>
      <c r="K43392"/>
    </row>
    <row r="43393" spans="10:11">
      <c r="J43393" s="1"/>
      <c r="K43393"/>
    </row>
    <row r="43394" spans="10:11">
      <c r="J43394" s="1"/>
      <c r="K43394"/>
    </row>
    <row r="43395" spans="10:11">
      <c r="J43395" s="1"/>
      <c r="K43395"/>
    </row>
    <row r="43396" spans="10:11">
      <c r="J43396" s="1"/>
      <c r="K43396"/>
    </row>
    <row r="43397" spans="10:11">
      <c r="J43397" s="1"/>
      <c r="K43397"/>
    </row>
    <row r="43398" spans="10:11">
      <c r="J43398" s="1"/>
      <c r="K43398"/>
    </row>
    <row r="43399" spans="10:11">
      <c r="J43399" s="1"/>
      <c r="K43399"/>
    </row>
    <row r="43400" spans="10:11">
      <c r="J43400" s="1"/>
      <c r="K43400"/>
    </row>
    <row r="43401" spans="10:11">
      <c r="J43401" s="1"/>
      <c r="K43401"/>
    </row>
    <row r="43402" spans="10:11">
      <c r="J43402" s="1"/>
      <c r="K43402"/>
    </row>
    <row r="43403" spans="10:11">
      <c r="J43403" s="1"/>
      <c r="K43403"/>
    </row>
    <row r="43404" spans="10:11">
      <c r="J43404" s="1"/>
      <c r="K43404"/>
    </row>
    <row r="43405" spans="10:11">
      <c r="J43405" s="1"/>
      <c r="K43405"/>
    </row>
    <row r="43406" spans="10:11">
      <c r="J43406" s="1"/>
      <c r="K43406"/>
    </row>
    <row r="43407" spans="10:11">
      <c r="J43407" s="1"/>
      <c r="K43407"/>
    </row>
    <row r="43408" spans="10:11">
      <c r="J43408" s="1"/>
      <c r="K43408"/>
    </row>
    <row r="43409" spans="10:11">
      <c r="J43409" s="1"/>
      <c r="K43409"/>
    </row>
    <row r="43410" spans="10:11">
      <c r="J43410" s="1"/>
      <c r="K43410"/>
    </row>
    <row r="43411" spans="10:11">
      <c r="J43411" s="1"/>
      <c r="K43411"/>
    </row>
    <row r="43412" spans="10:11">
      <c r="J43412" s="1"/>
      <c r="K43412"/>
    </row>
    <row r="43413" spans="10:11">
      <c r="J43413" s="1"/>
      <c r="K43413"/>
    </row>
    <row r="43414" spans="10:11">
      <c r="J43414" s="1"/>
      <c r="K43414"/>
    </row>
    <row r="43415" spans="10:11">
      <c r="J43415" s="1"/>
      <c r="K43415"/>
    </row>
    <row r="43416" spans="10:11">
      <c r="J43416" s="1"/>
      <c r="K43416"/>
    </row>
    <row r="43417" spans="10:11">
      <c r="J43417" s="1"/>
      <c r="K43417"/>
    </row>
    <row r="43418" spans="10:11">
      <c r="J43418" s="1"/>
      <c r="K43418"/>
    </row>
    <row r="43419" spans="10:11">
      <c r="J43419" s="1"/>
      <c r="K43419"/>
    </row>
    <row r="43420" spans="10:11">
      <c r="J43420" s="1"/>
      <c r="K43420"/>
    </row>
    <row r="43421" spans="10:11">
      <c r="J43421" s="1"/>
      <c r="K43421"/>
    </row>
    <row r="43422" spans="10:11">
      <c r="J43422" s="1"/>
      <c r="K43422"/>
    </row>
    <row r="43423" spans="10:11">
      <c r="J43423" s="1"/>
      <c r="K43423"/>
    </row>
    <row r="43424" spans="10:11">
      <c r="J43424" s="1"/>
      <c r="K43424"/>
    </row>
    <row r="43425" spans="10:11">
      <c r="J43425" s="1"/>
      <c r="K43425"/>
    </row>
    <row r="43426" spans="10:11">
      <c r="J43426" s="1"/>
      <c r="K43426"/>
    </row>
    <row r="43427" spans="10:11">
      <c r="J43427" s="1"/>
      <c r="K43427"/>
    </row>
    <row r="43428" spans="10:11">
      <c r="J43428" s="1"/>
      <c r="K43428"/>
    </row>
    <row r="43429" spans="10:11">
      <c r="J43429" s="1"/>
      <c r="K43429"/>
    </row>
    <row r="43430" spans="10:11">
      <c r="J43430" s="1"/>
      <c r="K43430"/>
    </row>
    <row r="43431" spans="10:11">
      <c r="J43431" s="1"/>
      <c r="K43431"/>
    </row>
    <row r="43432" spans="10:11">
      <c r="J43432" s="1"/>
      <c r="K43432"/>
    </row>
    <row r="43433" spans="10:11">
      <c r="J43433" s="1"/>
      <c r="K43433"/>
    </row>
    <row r="43434" spans="10:11">
      <c r="J43434" s="1"/>
      <c r="K43434"/>
    </row>
    <row r="43435" spans="10:11">
      <c r="J43435" s="1"/>
      <c r="K43435"/>
    </row>
    <row r="43436" spans="10:11">
      <c r="J43436" s="1"/>
      <c r="K43436"/>
    </row>
    <row r="43437" spans="10:11">
      <c r="J43437" s="1"/>
      <c r="K43437"/>
    </row>
    <row r="43438" spans="10:11">
      <c r="J43438" s="1"/>
      <c r="K43438"/>
    </row>
    <row r="43439" spans="10:11">
      <c r="J43439" s="1"/>
      <c r="K43439"/>
    </row>
    <row r="43440" spans="10:11">
      <c r="J43440" s="1"/>
      <c r="K43440"/>
    </row>
    <row r="43441" spans="10:11">
      <c r="J43441" s="1"/>
      <c r="K43441"/>
    </row>
    <row r="43442" spans="10:11">
      <c r="J43442" s="1"/>
      <c r="K43442"/>
    </row>
    <row r="43443" spans="10:11">
      <c r="J43443" s="1"/>
      <c r="K43443"/>
    </row>
    <row r="43444" spans="10:11">
      <c r="J43444" s="1"/>
      <c r="K43444"/>
    </row>
    <row r="43445" spans="10:11">
      <c r="J43445" s="1"/>
      <c r="K43445"/>
    </row>
    <row r="43446" spans="10:11">
      <c r="J43446" s="1"/>
      <c r="K43446"/>
    </row>
    <row r="43447" spans="10:11">
      <c r="J43447" s="1"/>
      <c r="K43447"/>
    </row>
    <row r="43448" spans="10:11">
      <c r="J43448" s="1"/>
      <c r="K43448"/>
    </row>
    <row r="43449" spans="10:11">
      <c r="J43449" s="1"/>
      <c r="K43449"/>
    </row>
    <row r="43450" spans="10:11">
      <c r="J43450" s="1"/>
      <c r="K43450"/>
    </row>
    <row r="43451" spans="10:11">
      <c r="J43451" s="1"/>
      <c r="K43451"/>
    </row>
    <row r="43452" spans="10:11">
      <c r="J43452" s="1"/>
      <c r="K43452"/>
    </row>
    <row r="43453" spans="10:11">
      <c r="J43453" s="1"/>
      <c r="K43453"/>
    </row>
    <row r="43454" spans="10:11">
      <c r="J43454" s="1"/>
      <c r="K43454"/>
    </row>
    <row r="43455" spans="10:11">
      <c r="J43455" s="1"/>
      <c r="K43455"/>
    </row>
    <row r="43456" spans="10:11">
      <c r="J43456" s="1"/>
      <c r="K43456"/>
    </row>
    <row r="43457" spans="10:11">
      <c r="J43457" s="1"/>
      <c r="K43457"/>
    </row>
    <row r="43458" spans="10:11">
      <c r="J43458" s="1"/>
      <c r="K43458"/>
    </row>
    <row r="43459" spans="10:11">
      <c r="J43459" s="1"/>
      <c r="K43459"/>
    </row>
    <row r="43460" spans="10:11">
      <c r="J43460" s="1"/>
      <c r="K43460"/>
    </row>
    <row r="43461" spans="10:11">
      <c r="J43461" s="1"/>
      <c r="K43461"/>
    </row>
    <row r="43462" spans="10:11">
      <c r="J43462" s="1"/>
      <c r="K43462"/>
    </row>
    <row r="43463" spans="10:11">
      <c r="J43463" s="1"/>
      <c r="K43463"/>
    </row>
    <row r="43464" spans="10:11">
      <c r="J43464" s="1"/>
      <c r="K43464"/>
    </row>
    <row r="43465" spans="10:11">
      <c r="J43465" s="1"/>
      <c r="K43465"/>
    </row>
    <row r="43466" spans="10:11">
      <c r="J43466" s="1"/>
      <c r="K43466"/>
    </row>
    <row r="43467" spans="10:11">
      <c r="J43467" s="1"/>
      <c r="K43467"/>
    </row>
    <row r="43468" spans="10:11">
      <c r="J43468" s="1"/>
      <c r="K43468"/>
    </row>
    <row r="43469" spans="10:11">
      <c r="J43469" s="1"/>
      <c r="K43469"/>
    </row>
    <row r="43470" spans="10:11">
      <c r="J43470" s="1"/>
      <c r="K43470"/>
    </row>
    <row r="43471" spans="10:11">
      <c r="J43471" s="1"/>
      <c r="K43471"/>
    </row>
    <row r="43472" spans="10:11">
      <c r="J43472" s="1"/>
      <c r="K43472"/>
    </row>
    <row r="43473" spans="10:11">
      <c r="J43473" s="1"/>
      <c r="K43473"/>
    </row>
    <row r="43474" spans="10:11">
      <c r="J43474" s="1"/>
      <c r="K43474"/>
    </row>
    <row r="43475" spans="10:11">
      <c r="J43475" s="1"/>
      <c r="K43475"/>
    </row>
    <row r="43476" spans="10:11">
      <c r="J43476" s="1"/>
      <c r="K43476"/>
    </row>
    <row r="43477" spans="10:11">
      <c r="J43477" s="1"/>
      <c r="K43477"/>
    </row>
    <row r="43478" spans="10:11">
      <c r="J43478" s="1"/>
      <c r="K43478"/>
    </row>
    <row r="43479" spans="10:11">
      <c r="J43479" s="1"/>
      <c r="K43479"/>
    </row>
    <row r="43480" spans="10:11">
      <c r="J43480" s="1"/>
      <c r="K43480"/>
    </row>
    <row r="43481" spans="10:11">
      <c r="J43481" s="1"/>
      <c r="K43481"/>
    </row>
    <row r="43482" spans="10:11">
      <c r="J43482" s="1"/>
      <c r="K43482"/>
    </row>
    <row r="43483" spans="10:11">
      <c r="J43483" s="1"/>
      <c r="K43483"/>
    </row>
    <row r="43484" spans="10:11">
      <c r="J43484" s="1"/>
      <c r="K43484"/>
    </row>
    <row r="43485" spans="10:11">
      <c r="J43485" s="1"/>
      <c r="K43485"/>
    </row>
    <row r="43486" spans="10:11">
      <c r="J43486" s="1"/>
      <c r="K43486"/>
    </row>
    <row r="43487" spans="10:11">
      <c r="J43487" s="1"/>
      <c r="K43487"/>
    </row>
    <row r="43488" spans="10:11">
      <c r="J43488" s="1"/>
      <c r="K43488"/>
    </row>
    <row r="43489" spans="10:11">
      <c r="J43489" s="1"/>
      <c r="K43489"/>
    </row>
    <row r="43490" spans="10:11">
      <c r="J43490" s="1"/>
      <c r="K43490"/>
    </row>
    <row r="43491" spans="10:11">
      <c r="J43491" s="1"/>
      <c r="K43491"/>
    </row>
    <row r="43492" spans="10:11">
      <c r="J43492" s="1"/>
      <c r="K43492"/>
    </row>
    <row r="43493" spans="10:11">
      <c r="J43493" s="1"/>
      <c r="K43493"/>
    </row>
    <row r="43494" spans="10:11">
      <c r="J43494" s="1"/>
      <c r="K43494"/>
    </row>
    <row r="43495" spans="10:11">
      <c r="J43495" s="1"/>
      <c r="K43495"/>
    </row>
    <row r="43496" spans="10:11">
      <c r="J43496" s="1"/>
      <c r="K43496"/>
    </row>
    <row r="43497" spans="10:11">
      <c r="J43497" s="1"/>
      <c r="K43497"/>
    </row>
    <row r="43498" spans="10:11">
      <c r="J43498" s="1"/>
      <c r="K43498"/>
    </row>
    <row r="43499" spans="10:11">
      <c r="J43499" s="1"/>
      <c r="K43499"/>
    </row>
    <row r="43500" spans="10:11">
      <c r="J43500" s="1"/>
      <c r="K43500"/>
    </row>
    <row r="43501" spans="10:11">
      <c r="J43501" s="1"/>
      <c r="K43501"/>
    </row>
    <row r="43502" spans="10:11">
      <c r="J43502" s="1"/>
      <c r="K43502"/>
    </row>
    <row r="43503" spans="10:11">
      <c r="J43503" s="1"/>
      <c r="K43503"/>
    </row>
    <row r="43504" spans="10:11">
      <c r="J43504" s="1"/>
      <c r="K43504"/>
    </row>
    <row r="43505" spans="10:11">
      <c r="J43505" s="1"/>
      <c r="K43505"/>
    </row>
    <row r="43506" spans="10:11">
      <c r="J43506" s="1"/>
      <c r="K43506"/>
    </row>
    <row r="43507" spans="10:11">
      <c r="J43507" s="1"/>
      <c r="K43507"/>
    </row>
    <row r="43508" spans="10:11">
      <c r="J43508" s="1"/>
      <c r="K43508"/>
    </row>
    <row r="43509" spans="10:11">
      <c r="J43509" s="1"/>
      <c r="K43509"/>
    </row>
    <row r="43510" spans="10:11">
      <c r="J43510" s="1"/>
      <c r="K43510"/>
    </row>
    <row r="43511" spans="10:11">
      <c r="J43511" s="1"/>
      <c r="K43511"/>
    </row>
    <row r="43512" spans="10:11">
      <c r="J43512" s="1"/>
      <c r="K43512"/>
    </row>
    <row r="43513" spans="10:11">
      <c r="J43513" s="1"/>
      <c r="K43513"/>
    </row>
    <row r="43514" spans="10:11">
      <c r="J43514" s="1"/>
      <c r="K43514"/>
    </row>
    <row r="43515" spans="10:11">
      <c r="J43515" s="1"/>
      <c r="K43515"/>
    </row>
    <row r="43516" spans="10:11">
      <c r="J43516" s="1"/>
      <c r="K43516"/>
    </row>
    <row r="43517" spans="10:11">
      <c r="J43517" s="1"/>
      <c r="K43517"/>
    </row>
    <row r="43518" spans="10:11">
      <c r="J43518" s="1"/>
      <c r="K43518"/>
    </row>
    <row r="43519" spans="10:11">
      <c r="J43519" s="1"/>
      <c r="K43519"/>
    </row>
    <row r="43520" spans="10:11">
      <c r="J43520" s="1"/>
      <c r="K43520"/>
    </row>
    <row r="43521" spans="10:11">
      <c r="J43521" s="1"/>
      <c r="K43521"/>
    </row>
    <row r="43522" spans="10:11">
      <c r="J43522" s="1"/>
      <c r="K43522"/>
    </row>
    <row r="43523" spans="10:11">
      <c r="J43523" s="1"/>
      <c r="K43523"/>
    </row>
    <row r="43524" spans="10:11">
      <c r="J43524" s="1"/>
      <c r="K43524"/>
    </row>
    <row r="43525" spans="10:11">
      <c r="J43525" s="1"/>
      <c r="K43525"/>
    </row>
    <row r="43526" spans="10:11">
      <c r="J43526" s="1"/>
      <c r="K43526"/>
    </row>
    <row r="43527" spans="10:11">
      <c r="J43527" s="1"/>
      <c r="K43527"/>
    </row>
    <row r="43528" spans="10:11">
      <c r="J43528" s="1"/>
      <c r="K43528"/>
    </row>
    <row r="43529" spans="10:11">
      <c r="J43529" s="1"/>
      <c r="K43529"/>
    </row>
    <row r="43530" spans="10:11">
      <c r="J43530" s="1"/>
      <c r="K43530"/>
    </row>
    <row r="43531" spans="10:11">
      <c r="J43531" s="1"/>
      <c r="K43531"/>
    </row>
    <row r="43532" spans="10:11">
      <c r="J43532" s="1"/>
      <c r="K43532"/>
    </row>
    <row r="43533" spans="10:11">
      <c r="J43533" s="1"/>
      <c r="K43533"/>
    </row>
    <row r="43534" spans="10:11">
      <c r="J43534" s="1"/>
      <c r="K43534"/>
    </row>
    <row r="43535" spans="10:11">
      <c r="J43535" s="1"/>
      <c r="K43535"/>
    </row>
    <row r="43536" spans="10:11">
      <c r="J43536" s="1"/>
      <c r="K43536"/>
    </row>
    <row r="43537" spans="10:11">
      <c r="J43537" s="1"/>
      <c r="K43537"/>
    </row>
    <row r="43538" spans="10:11">
      <c r="J43538" s="1"/>
      <c r="K43538"/>
    </row>
    <row r="43539" spans="10:11">
      <c r="J43539" s="1"/>
      <c r="K43539"/>
    </row>
    <row r="43540" spans="10:11">
      <c r="J43540" s="1"/>
      <c r="K43540"/>
    </row>
    <row r="43541" spans="10:11">
      <c r="J43541" s="1"/>
      <c r="K43541"/>
    </row>
    <row r="43542" spans="10:11">
      <c r="J43542" s="1"/>
      <c r="K43542"/>
    </row>
    <row r="43543" spans="10:11">
      <c r="J43543" s="1"/>
      <c r="K43543"/>
    </row>
    <row r="43544" spans="10:11">
      <c r="J43544" s="1"/>
      <c r="K43544"/>
    </row>
    <row r="43545" spans="10:11">
      <c r="J43545" s="1"/>
      <c r="K43545"/>
    </row>
    <row r="43546" spans="10:11">
      <c r="J43546" s="1"/>
      <c r="K43546"/>
    </row>
    <row r="43547" spans="10:11">
      <c r="J43547" s="1"/>
      <c r="K43547"/>
    </row>
    <row r="43548" spans="10:11">
      <c r="J43548" s="1"/>
      <c r="K43548"/>
    </row>
    <row r="43549" spans="10:11">
      <c r="J43549" s="1"/>
      <c r="K43549"/>
    </row>
    <row r="43550" spans="10:11">
      <c r="J43550" s="1"/>
      <c r="K43550"/>
    </row>
    <row r="43551" spans="10:11">
      <c r="J43551" s="1"/>
      <c r="K43551"/>
    </row>
    <row r="43552" spans="10:11">
      <c r="J43552" s="1"/>
      <c r="K43552"/>
    </row>
    <row r="43553" spans="10:11">
      <c r="J43553" s="1"/>
      <c r="K43553"/>
    </row>
    <row r="43554" spans="10:11">
      <c r="J43554" s="1"/>
      <c r="K43554"/>
    </row>
    <row r="43555" spans="10:11">
      <c r="J43555" s="1"/>
      <c r="K43555"/>
    </row>
    <row r="43556" spans="10:11">
      <c r="J43556" s="1"/>
      <c r="K43556"/>
    </row>
    <row r="43557" spans="10:11">
      <c r="J43557" s="1"/>
      <c r="K43557"/>
    </row>
    <row r="43558" spans="10:11">
      <c r="J43558" s="1"/>
      <c r="K43558"/>
    </row>
    <row r="43559" spans="10:11">
      <c r="J43559" s="1"/>
      <c r="K43559"/>
    </row>
    <row r="43560" spans="10:11">
      <c r="J43560" s="1"/>
      <c r="K43560"/>
    </row>
    <row r="43561" spans="10:11">
      <c r="J43561" s="1"/>
      <c r="K43561"/>
    </row>
    <row r="43562" spans="10:11">
      <c r="J43562" s="1"/>
      <c r="K43562"/>
    </row>
    <row r="43563" spans="10:11">
      <c r="J43563" s="1"/>
      <c r="K43563"/>
    </row>
    <row r="43564" spans="10:11">
      <c r="J43564" s="1"/>
      <c r="K43564"/>
    </row>
    <row r="43565" spans="10:11">
      <c r="J43565" s="1"/>
      <c r="K43565"/>
    </row>
    <row r="43566" spans="10:11">
      <c r="J43566" s="1"/>
      <c r="K43566"/>
    </row>
    <row r="43567" spans="10:11">
      <c r="J43567" s="1"/>
      <c r="K43567"/>
    </row>
    <row r="43568" spans="10:11">
      <c r="J43568" s="1"/>
      <c r="K43568"/>
    </row>
    <row r="43569" spans="10:11">
      <c r="J43569" s="1"/>
      <c r="K43569"/>
    </row>
    <row r="43570" spans="10:11">
      <c r="J43570" s="1"/>
      <c r="K43570"/>
    </row>
    <row r="43571" spans="10:11">
      <c r="J43571" s="1"/>
      <c r="K43571"/>
    </row>
    <row r="43572" spans="10:11">
      <c r="J43572" s="1"/>
      <c r="K43572"/>
    </row>
    <row r="43573" spans="10:11">
      <c r="J43573" s="1"/>
      <c r="K43573"/>
    </row>
    <row r="43574" spans="10:11">
      <c r="J43574" s="1"/>
      <c r="K43574"/>
    </row>
    <row r="43575" spans="10:11">
      <c r="J43575" s="1"/>
      <c r="K43575"/>
    </row>
    <row r="43576" spans="10:11">
      <c r="J43576" s="1"/>
      <c r="K43576"/>
    </row>
    <row r="43577" spans="10:11">
      <c r="J43577" s="1"/>
      <c r="K43577"/>
    </row>
    <row r="43578" spans="10:11">
      <c r="J43578" s="1"/>
      <c r="K43578"/>
    </row>
    <row r="43579" spans="10:11">
      <c r="J43579" s="1"/>
      <c r="K43579"/>
    </row>
    <row r="43580" spans="10:11">
      <c r="J43580" s="1"/>
      <c r="K43580"/>
    </row>
    <row r="43581" spans="10:11">
      <c r="J43581" s="1"/>
      <c r="K43581"/>
    </row>
    <row r="43582" spans="10:11">
      <c r="J43582" s="1"/>
      <c r="K43582"/>
    </row>
    <row r="43583" spans="10:11">
      <c r="J43583" s="1"/>
      <c r="K43583"/>
    </row>
    <row r="43584" spans="10:11">
      <c r="J43584" s="1"/>
      <c r="K43584"/>
    </row>
    <row r="43585" spans="10:11">
      <c r="J43585" s="1"/>
      <c r="K43585"/>
    </row>
    <row r="43586" spans="10:11">
      <c r="J43586" s="1"/>
      <c r="K43586"/>
    </row>
    <row r="43587" spans="10:11">
      <c r="J43587" s="1"/>
      <c r="K43587"/>
    </row>
    <row r="43588" spans="10:11">
      <c r="J43588" s="1"/>
      <c r="K43588"/>
    </row>
    <row r="43589" spans="10:11">
      <c r="J43589" s="1"/>
      <c r="K43589"/>
    </row>
    <row r="43590" spans="10:11">
      <c r="J43590" s="1"/>
      <c r="K43590"/>
    </row>
    <row r="43591" spans="10:11">
      <c r="J43591" s="1"/>
      <c r="K43591"/>
    </row>
    <row r="43592" spans="10:11">
      <c r="J43592" s="1"/>
      <c r="K43592"/>
    </row>
    <row r="43593" spans="10:11">
      <c r="J43593" s="1"/>
      <c r="K43593"/>
    </row>
    <row r="43594" spans="10:11">
      <c r="J43594" s="1"/>
      <c r="K43594"/>
    </row>
    <row r="43595" spans="10:11">
      <c r="J43595" s="1"/>
      <c r="K43595"/>
    </row>
    <row r="43596" spans="10:11">
      <c r="J43596" s="1"/>
      <c r="K43596"/>
    </row>
    <row r="43597" spans="10:11">
      <c r="J43597" s="1"/>
      <c r="K43597"/>
    </row>
    <row r="43598" spans="10:11">
      <c r="J43598" s="1"/>
      <c r="K43598"/>
    </row>
    <row r="43599" spans="10:11">
      <c r="J43599" s="1"/>
      <c r="K43599"/>
    </row>
    <row r="43600" spans="10:11">
      <c r="J43600" s="1"/>
      <c r="K43600"/>
    </row>
    <row r="43601" spans="10:11">
      <c r="J43601" s="1"/>
      <c r="K43601"/>
    </row>
    <row r="43602" spans="10:11">
      <c r="J43602" s="1"/>
      <c r="K43602"/>
    </row>
    <row r="43603" spans="10:11">
      <c r="J43603" s="1"/>
      <c r="K43603"/>
    </row>
    <row r="43604" spans="10:11">
      <c r="J43604" s="1"/>
      <c r="K43604"/>
    </row>
    <row r="43605" spans="10:11">
      <c r="J43605" s="1"/>
      <c r="K43605"/>
    </row>
    <row r="43606" spans="10:11">
      <c r="J43606" s="1"/>
      <c r="K43606"/>
    </row>
    <row r="43607" spans="10:11">
      <c r="J43607" s="1"/>
      <c r="K43607"/>
    </row>
    <row r="43608" spans="10:11">
      <c r="J43608" s="1"/>
      <c r="K43608"/>
    </row>
    <row r="43609" spans="10:11">
      <c r="J43609" s="1"/>
      <c r="K43609"/>
    </row>
    <row r="43610" spans="10:11">
      <c r="J43610" s="1"/>
      <c r="K43610"/>
    </row>
    <row r="43611" spans="10:11">
      <c r="J43611" s="1"/>
      <c r="K43611"/>
    </row>
    <row r="43612" spans="10:11">
      <c r="J43612" s="1"/>
      <c r="K43612"/>
    </row>
    <row r="43613" spans="10:11">
      <c r="J43613" s="1"/>
      <c r="K43613"/>
    </row>
    <row r="43614" spans="10:11">
      <c r="J43614" s="1"/>
      <c r="K43614"/>
    </row>
    <row r="43615" spans="10:11">
      <c r="J43615" s="1"/>
      <c r="K43615"/>
    </row>
    <row r="43616" spans="10:11">
      <c r="J43616" s="1"/>
      <c r="K43616"/>
    </row>
    <row r="43617" spans="10:11">
      <c r="J43617" s="1"/>
      <c r="K43617"/>
    </row>
    <row r="43618" spans="10:11">
      <c r="J43618" s="1"/>
      <c r="K43618"/>
    </row>
    <row r="43619" spans="10:11">
      <c r="J43619" s="1"/>
      <c r="K43619"/>
    </row>
    <row r="43620" spans="10:11">
      <c r="J43620" s="1"/>
      <c r="K43620"/>
    </row>
    <row r="43621" spans="10:11">
      <c r="J43621" s="1"/>
      <c r="K43621"/>
    </row>
    <row r="43622" spans="10:11">
      <c r="J43622" s="1"/>
      <c r="K43622"/>
    </row>
    <row r="43623" spans="10:11">
      <c r="J43623" s="1"/>
      <c r="K43623"/>
    </row>
    <row r="43624" spans="10:11">
      <c r="J43624" s="1"/>
      <c r="K43624"/>
    </row>
    <row r="43625" spans="10:11">
      <c r="J43625" s="1"/>
      <c r="K43625"/>
    </row>
    <row r="43626" spans="10:11">
      <c r="J43626" s="1"/>
      <c r="K43626"/>
    </row>
    <row r="43627" spans="10:11">
      <c r="J43627" s="1"/>
      <c r="K43627"/>
    </row>
    <row r="43628" spans="10:11">
      <c r="J43628" s="1"/>
      <c r="K43628"/>
    </row>
    <row r="43629" spans="10:11">
      <c r="J43629" s="1"/>
      <c r="K43629"/>
    </row>
    <row r="43630" spans="10:11">
      <c r="J43630" s="1"/>
      <c r="K43630"/>
    </row>
    <row r="43631" spans="10:11">
      <c r="J43631" s="1"/>
      <c r="K43631"/>
    </row>
    <row r="43632" spans="10:11">
      <c r="J43632" s="1"/>
      <c r="K43632"/>
    </row>
    <row r="43633" spans="10:11">
      <c r="J43633" s="1"/>
      <c r="K43633"/>
    </row>
    <row r="43634" spans="10:11">
      <c r="J43634" s="1"/>
      <c r="K43634"/>
    </row>
    <row r="43635" spans="10:11">
      <c r="J43635" s="1"/>
      <c r="K43635"/>
    </row>
    <row r="43636" spans="10:11">
      <c r="J43636" s="1"/>
      <c r="K43636"/>
    </row>
    <row r="43637" spans="10:11">
      <c r="J43637" s="1"/>
      <c r="K43637"/>
    </row>
    <row r="43638" spans="10:11">
      <c r="J43638" s="1"/>
      <c r="K43638"/>
    </row>
    <row r="43639" spans="10:11">
      <c r="J43639" s="1"/>
      <c r="K43639"/>
    </row>
    <row r="43640" spans="10:11">
      <c r="J43640" s="1"/>
      <c r="K43640"/>
    </row>
    <row r="43641" spans="10:11">
      <c r="J43641" s="1"/>
      <c r="K43641"/>
    </row>
    <row r="43642" spans="10:11">
      <c r="J43642" s="1"/>
      <c r="K43642"/>
    </row>
    <row r="43643" spans="10:11">
      <c r="J43643" s="1"/>
      <c r="K43643"/>
    </row>
    <row r="43644" spans="10:11">
      <c r="J43644" s="1"/>
      <c r="K43644"/>
    </row>
    <row r="43645" spans="10:11">
      <c r="J43645" s="1"/>
      <c r="K43645"/>
    </row>
    <row r="43646" spans="10:11">
      <c r="J43646" s="1"/>
      <c r="K43646"/>
    </row>
    <row r="43647" spans="10:11">
      <c r="J43647" s="1"/>
      <c r="K43647"/>
    </row>
    <row r="43648" spans="10:11">
      <c r="J43648" s="1"/>
      <c r="K43648"/>
    </row>
    <row r="43649" spans="10:11">
      <c r="J43649" s="1"/>
      <c r="K43649"/>
    </row>
    <row r="43650" spans="10:11">
      <c r="J43650" s="1"/>
      <c r="K43650"/>
    </row>
    <row r="43651" spans="10:11">
      <c r="J43651" s="1"/>
      <c r="K43651"/>
    </row>
    <row r="43652" spans="10:11">
      <c r="J43652" s="1"/>
      <c r="K43652"/>
    </row>
    <row r="43653" spans="10:11">
      <c r="J43653" s="1"/>
      <c r="K43653"/>
    </row>
    <row r="43654" spans="10:11">
      <c r="J43654" s="1"/>
      <c r="K43654"/>
    </row>
    <row r="43655" spans="10:11">
      <c r="J43655" s="1"/>
      <c r="K43655"/>
    </row>
    <row r="43656" spans="10:11">
      <c r="J43656" s="1"/>
      <c r="K43656"/>
    </row>
    <row r="43657" spans="10:11">
      <c r="J43657" s="1"/>
      <c r="K43657"/>
    </row>
    <row r="43658" spans="10:11">
      <c r="J43658" s="1"/>
      <c r="K43658"/>
    </row>
    <row r="43659" spans="10:11">
      <c r="J43659" s="1"/>
      <c r="K43659"/>
    </row>
    <row r="43660" spans="10:11">
      <c r="J43660" s="1"/>
      <c r="K43660"/>
    </row>
    <row r="43661" spans="10:11">
      <c r="J43661" s="1"/>
      <c r="K43661"/>
    </row>
    <row r="43662" spans="10:11">
      <c r="J43662" s="1"/>
      <c r="K43662"/>
    </row>
    <row r="43663" spans="10:11">
      <c r="J43663" s="1"/>
      <c r="K43663"/>
    </row>
    <row r="43664" spans="10:11">
      <c r="J43664" s="1"/>
      <c r="K43664"/>
    </row>
    <row r="43665" spans="10:11">
      <c r="J43665" s="1"/>
      <c r="K43665"/>
    </row>
    <row r="43666" spans="10:11">
      <c r="J43666" s="1"/>
      <c r="K43666"/>
    </row>
    <row r="43667" spans="10:11">
      <c r="J43667" s="1"/>
      <c r="K43667"/>
    </row>
    <row r="43668" spans="10:11">
      <c r="J43668" s="1"/>
      <c r="K43668"/>
    </row>
    <row r="43669" spans="10:11">
      <c r="J43669" s="1"/>
      <c r="K43669"/>
    </row>
    <row r="43670" spans="10:11">
      <c r="J43670" s="1"/>
      <c r="K43670"/>
    </row>
    <row r="43671" spans="10:11">
      <c r="J43671" s="1"/>
      <c r="K43671"/>
    </row>
    <row r="43672" spans="10:11">
      <c r="J43672" s="1"/>
      <c r="K43672"/>
    </row>
    <row r="43673" spans="10:11">
      <c r="J43673" s="1"/>
      <c r="K43673"/>
    </row>
    <row r="43674" spans="10:11">
      <c r="J43674" s="1"/>
      <c r="K43674"/>
    </row>
    <row r="43675" spans="10:11">
      <c r="J43675" s="1"/>
      <c r="K43675"/>
    </row>
    <row r="43676" spans="10:11">
      <c r="J43676" s="1"/>
      <c r="K43676"/>
    </row>
    <row r="43677" spans="10:11">
      <c r="J43677" s="1"/>
      <c r="K43677"/>
    </row>
    <row r="43678" spans="10:11">
      <c r="J43678" s="1"/>
      <c r="K43678"/>
    </row>
    <row r="43679" spans="10:11">
      <c r="J43679" s="1"/>
      <c r="K43679"/>
    </row>
    <row r="43680" spans="10:11">
      <c r="J43680" s="1"/>
      <c r="K43680"/>
    </row>
    <row r="43681" spans="10:11">
      <c r="J43681" s="1"/>
      <c r="K43681"/>
    </row>
    <row r="43682" spans="10:11">
      <c r="J43682" s="1"/>
      <c r="K43682"/>
    </row>
    <row r="43683" spans="10:11">
      <c r="J43683" s="1"/>
      <c r="K43683"/>
    </row>
    <row r="43684" spans="10:11">
      <c r="J43684" s="1"/>
      <c r="K43684"/>
    </row>
    <row r="43685" spans="10:11">
      <c r="J43685" s="1"/>
      <c r="K43685"/>
    </row>
    <row r="43686" spans="10:11">
      <c r="J43686" s="1"/>
      <c r="K43686"/>
    </row>
    <row r="43687" spans="10:11">
      <c r="J43687" s="1"/>
      <c r="K43687"/>
    </row>
    <row r="43688" spans="10:11">
      <c r="J43688" s="1"/>
      <c r="K43688"/>
    </row>
    <row r="43689" spans="10:11">
      <c r="J43689" s="1"/>
      <c r="K43689"/>
    </row>
    <row r="43690" spans="10:11">
      <c r="J43690" s="1"/>
      <c r="K43690"/>
    </row>
    <row r="43691" spans="10:11">
      <c r="J43691" s="1"/>
      <c r="K43691"/>
    </row>
    <row r="43692" spans="10:11">
      <c r="J43692" s="1"/>
      <c r="K43692"/>
    </row>
    <row r="43693" spans="10:11">
      <c r="J43693" s="1"/>
      <c r="K43693"/>
    </row>
    <row r="43694" spans="10:11">
      <c r="J43694" s="1"/>
      <c r="K43694"/>
    </row>
    <row r="43695" spans="10:11">
      <c r="J43695" s="1"/>
      <c r="K43695"/>
    </row>
    <row r="43696" spans="10:11">
      <c r="J43696" s="1"/>
      <c r="K43696"/>
    </row>
    <row r="43697" spans="10:11">
      <c r="J43697" s="1"/>
      <c r="K43697"/>
    </row>
    <row r="43698" spans="10:11">
      <c r="J43698" s="1"/>
      <c r="K43698"/>
    </row>
    <row r="43699" spans="10:11">
      <c r="J43699" s="1"/>
      <c r="K43699"/>
    </row>
    <row r="43700" spans="10:11">
      <c r="J43700" s="1"/>
      <c r="K43700"/>
    </row>
    <row r="43701" spans="10:11">
      <c r="J43701" s="1"/>
      <c r="K43701"/>
    </row>
    <row r="43702" spans="10:11">
      <c r="J43702" s="1"/>
      <c r="K43702"/>
    </row>
    <row r="43703" spans="10:11">
      <c r="J43703" s="1"/>
      <c r="K43703"/>
    </row>
    <row r="43704" spans="10:11">
      <c r="J43704" s="1"/>
      <c r="K43704"/>
    </row>
    <row r="43705" spans="10:11">
      <c r="J43705" s="1"/>
      <c r="K43705"/>
    </row>
    <row r="43706" spans="10:11">
      <c r="J43706" s="1"/>
      <c r="K43706"/>
    </row>
    <row r="43707" spans="10:11">
      <c r="J43707" s="1"/>
      <c r="K43707"/>
    </row>
    <row r="43708" spans="10:11">
      <c r="J43708" s="1"/>
      <c r="K43708"/>
    </row>
    <row r="43709" spans="10:11">
      <c r="J43709" s="1"/>
      <c r="K43709"/>
    </row>
    <row r="43710" spans="10:11">
      <c r="J43710" s="1"/>
      <c r="K43710"/>
    </row>
    <row r="43711" spans="10:11">
      <c r="J43711" s="1"/>
      <c r="K43711"/>
    </row>
    <row r="43712" spans="10:11">
      <c r="J43712" s="1"/>
      <c r="K43712"/>
    </row>
    <row r="43713" spans="10:11">
      <c r="J43713" s="1"/>
      <c r="K43713"/>
    </row>
    <row r="43714" spans="10:11">
      <c r="J43714" s="1"/>
      <c r="K43714"/>
    </row>
    <row r="43715" spans="10:11">
      <c r="J43715" s="1"/>
      <c r="K43715"/>
    </row>
    <row r="43716" spans="10:11">
      <c r="J43716" s="1"/>
      <c r="K43716"/>
    </row>
    <row r="43717" spans="10:11">
      <c r="J43717" s="1"/>
      <c r="K43717"/>
    </row>
    <row r="43718" spans="10:11">
      <c r="J43718" s="1"/>
      <c r="K43718"/>
    </row>
    <row r="43719" spans="10:11">
      <c r="J43719" s="1"/>
      <c r="K43719"/>
    </row>
    <row r="43720" spans="10:11">
      <c r="J43720" s="1"/>
      <c r="K43720"/>
    </row>
    <row r="43721" spans="10:11">
      <c r="J43721" s="1"/>
      <c r="K43721"/>
    </row>
    <row r="43722" spans="10:11">
      <c r="J43722" s="1"/>
      <c r="K43722"/>
    </row>
    <row r="43723" spans="10:11">
      <c r="J43723" s="1"/>
      <c r="K43723"/>
    </row>
    <row r="43724" spans="10:11">
      <c r="J43724" s="1"/>
      <c r="K43724"/>
    </row>
    <row r="43725" spans="10:11">
      <c r="J43725" s="1"/>
      <c r="K43725"/>
    </row>
    <row r="43726" spans="10:11">
      <c r="J43726" s="1"/>
      <c r="K43726"/>
    </row>
    <row r="43727" spans="10:11">
      <c r="J43727" s="1"/>
      <c r="K43727"/>
    </row>
    <row r="43728" spans="10:11">
      <c r="J43728" s="1"/>
      <c r="K43728"/>
    </row>
    <row r="43729" spans="10:11">
      <c r="J43729" s="1"/>
      <c r="K43729"/>
    </row>
    <row r="43730" spans="10:11">
      <c r="J43730" s="1"/>
      <c r="K43730"/>
    </row>
    <row r="43731" spans="10:11">
      <c r="J43731" s="1"/>
      <c r="K43731"/>
    </row>
    <row r="43732" spans="10:11">
      <c r="J43732" s="1"/>
      <c r="K43732"/>
    </row>
    <row r="43733" spans="10:11">
      <c r="J43733" s="1"/>
      <c r="K43733"/>
    </row>
    <row r="43734" spans="10:11">
      <c r="J43734" s="1"/>
      <c r="K43734"/>
    </row>
    <row r="43735" spans="10:11">
      <c r="J43735" s="1"/>
      <c r="K43735"/>
    </row>
    <row r="43736" spans="10:11">
      <c r="J43736" s="1"/>
      <c r="K43736"/>
    </row>
    <row r="43737" spans="10:11">
      <c r="J43737" s="1"/>
      <c r="K43737"/>
    </row>
    <row r="43738" spans="10:11">
      <c r="J43738" s="1"/>
      <c r="K43738"/>
    </row>
    <row r="43739" spans="10:11">
      <c r="J43739" s="1"/>
      <c r="K43739"/>
    </row>
    <row r="43740" spans="10:11">
      <c r="J43740" s="1"/>
      <c r="K43740"/>
    </row>
    <row r="43741" spans="10:11">
      <c r="J43741" s="1"/>
      <c r="K43741"/>
    </row>
    <row r="43742" spans="10:11">
      <c r="J43742" s="1"/>
      <c r="K43742"/>
    </row>
    <row r="43743" spans="10:11">
      <c r="J43743" s="1"/>
      <c r="K43743"/>
    </row>
    <row r="43744" spans="10:11">
      <c r="J43744" s="1"/>
      <c r="K43744"/>
    </row>
    <row r="43745" spans="10:11">
      <c r="J43745" s="1"/>
      <c r="K43745"/>
    </row>
    <row r="43746" spans="10:11">
      <c r="J43746" s="1"/>
      <c r="K43746"/>
    </row>
    <row r="43747" spans="10:11">
      <c r="J43747" s="1"/>
      <c r="K43747"/>
    </row>
    <row r="43748" spans="10:11">
      <c r="J43748" s="1"/>
      <c r="K43748"/>
    </row>
    <row r="43749" spans="10:11">
      <c r="J43749" s="1"/>
      <c r="K43749"/>
    </row>
    <row r="43750" spans="10:11">
      <c r="J43750" s="1"/>
      <c r="K43750"/>
    </row>
    <row r="43751" spans="10:11">
      <c r="J43751" s="1"/>
      <c r="K43751"/>
    </row>
    <row r="43752" spans="10:11">
      <c r="J43752" s="1"/>
      <c r="K43752"/>
    </row>
    <row r="43753" spans="10:11">
      <c r="J43753" s="1"/>
      <c r="K43753"/>
    </row>
    <row r="43754" spans="10:11">
      <c r="J43754" s="1"/>
      <c r="K43754"/>
    </row>
    <row r="43755" spans="10:11">
      <c r="J43755" s="1"/>
      <c r="K43755"/>
    </row>
    <row r="43756" spans="10:11">
      <c r="J43756" s="1"/>
      <c r="K43756"/>
    </row>
    <row r="43757" spans="10:11">
      <c r="J43757" s="1"/>
      <c r="K43757"/>
    </row>
    <row r="43758" spans="10:11">
      <c r="J43758" s="1"/>
      <c r="K43758"/>
    </row>
    <row r="43759" spans="10:11">
      <c r="J43759" s="1"/>
      <c r="K43759"/>
    </row>
    <row r="43760" spans="10:11">
      <c r="J43760" s="1"/>
      <c r="K43760"/>
    </row>
    <row r="43761" spans="10:11">
      <c r="J43761" s="1"/>
      <c r="K43761"/>
    </row>
    <row r="43762" spans="10:11">
      <c r="J43762" s="1"/>
      <c r="K43762"/>
    </row>
    <row r="43763" spans="10:11">
      <c r="J43763" s="1"/>
      <c r="K43763"/>
    </row>
    <row r="43764" spans="10:11">
      <c r="J43764" s="1"/>
      <c r="K43764"/>
    </row>
    <row r="43765" spans="10:11">
      <c r="J43765" s="1"/>
      <c r="K43765"/>
    </row>
    <row r="43766" spans="10:11">
      <c r="J43766" s="1"/>
      <c r="K43766"/>
    </row>
    <row r="43767" spans="10:11">
      <c r="J43767" s="1"/>
      <c r="K43767"/>
    </row>
    <row r="43768" spans="10:11">
      <c r="J43768" s="1"/>
      <c r="K43768"/>
    </row>
    <row r="43769" spans="10:11">
      <c r="J43769" s="1"/>
      <c r="K43769"/>
    </row>
    <row r="43770" spans="10:11">
      <c r="J43770" s="1"/>
      <c r="K43770"/>
    </row>
    <row r="43771" spans="10:11">
      <c r="J43771" s="1"/>
      <c r="K43771"/>
    </row>
    <row r="43772" spans="10:11">
      <c r="J43772" s="1"/>
      <c r="K43772"/>
    </row>
    <row r="43773" spans="10:11">
      <c r="J43773" s="1"/>
      <c r="K43773"/>
    </row>
    <row r="43774" spans="10:11">
      <c r="J43774" s="1"/>
      <c r="K43774"/>
    </row>
    <row r="43775" spans="10:11">
      <c r="J43775" s="1"/>
      <c r="K43775"/>
    </row>
    <row r="43776" spans="10:11">
      <c r="J43776" s="1"/>
      <c r="K43776"/>
    </row>
    <row r="43777" spans="10:11">
      <c r="J43777" s="1"/>
      <c r="K43777"/>
    </row>
    <row r="43778" spans="10:11">
      <c r="J43778" s="1"/>
      <c r="K43778"/>
    </row>
    <row r="43779" spans="10:11">
      <c r="J43779" s="1"/>
      <c r="K43779"/>
    </row>
    <row r="43780" spans="10:11">
      <c r="J43780" s="1"/>
      <c r="K43780"/>
    </row>
    <row r="43781" spans="10:11">
      <c r="J43781" s="1"/>
      <c r="K43781"/>
    </row>
    <row r="43782" spans="10:11">
      <c r="J43782" s="1"/>
      <c r="K43782"/>
    </row>
    <row r="43783" spans="10:11">
      <c r="J43783" s="1"/>
      <c r="K43783"/>
    </row>
    <row r="43784" spans="10:11">
      <c r="J43784" s="1"/>
      <c r="K43784"/>
    </row>
    <row r="43785" spans="10:11">
      <c r="J43785" s="1"/>
      <c r="K43785"/>
    </row>
    <row r="43786" spans="10:11">
      <c r="J43786" s="1"/>
      <c r="K43786"/>
    </row>
    <row r="43787" spans="10:11">
      <c r="J43787" s="1"/>
      <c r="K43787"/>
    </row>
    <row r="43788" spans="10:11">
      <c r="J43788" s="1"/>
      <c r="K43788"/>
    </row>
    <row r="43789" spans="10:11">
      <c r="J43789" s="1"/>
      <c r="K43789"/>
    </row>
    <row r="43790" spans="10:11">
      <c r="J43790" s="1"/>
      <c r="K43790"/>
    </row>
    <row r="43791" spans="10:11">
      <c r="J43791" s="1"/>
      <c r="K43791"/>
    </row>
    <row r="43792" spans="10:11">
      <c r="J43792" s="1"/>
      <c r="K43792"/>
    </row>
    <row r="43793" spans="10:11">
      <c r="J43793" s="1"/>
      <c r="K43793"/>
    </row>
    <row r="43794" spans="10:11">
      <c r="J43794" s="1"/>
      <c r="K43794"/>
    </row>
    <row r="43795" spans="10:11">
      <c r="J43795" s="1"/>
      <c r="K43795"/>
    </row>
    <row r="43796" spans="10:11">
      <c r="J43796" s="1"/>
      <c r="K43796"/>
    </row>
    <row r="43797" spans="10:11">
      <c r="J43797" s="1"/>
      <c r="K43797"/>
    </row>
    <row r="43798" spans="10:11">
      <c r="J43798" s="1"/>
      <c r="K43798"/>
    </row>
    <row r="43799" spans="10:11">
      <c r="J43799" s="1"/>
      <c r="K43799"/>
    </row>
    <row r="43800" spans="10:11">
      <c r="J43800" s="1"/>
      <c r="K43800"/>
    </row>
    <row r="43801" spans="10:11">
      <c r="J43801" s="1"/>
      <c r="K43801"/>
    </row>
    <row r="43802" spans="10:11">
      <c r="J43802" s="1"/>
      <c r="K43802"/>
    </row>
    <row r="43803" spans="10:11">
      <c r="J43803" s="1"/>
      <c r="K43803"/>
    </row>
    <row r="43804" spans="10:11">
      <c r="J43804" s="1"/>
      <c r="K43804"/>
    </row>
    <row r="43805" spans="10:11">
      <c r="J43805" s="1"/>
      <c r="K43805"/>
    </row>
    <row r="43806" spans="10:11">
      <c r="J43806" s="1"/>
      <c r="K43806"/>
    </row>
    <row r="43807" spans="10:11">
      <c r="J43807" s="1"/>
      <c r="K43807"/>
    </row>
    <row r="43808" spans="10:11">
      <c r="J43808" s="1"/>
      <c r="K43808"/>
    </row>
    <row r="43809" spans="10:11">
      <c r="J43809" s="1"/>
      <c r="K43809"/>
    </row>
    <row r="43810" spans="10:11">
      <c r="J43810" s="1"/>
      <c r="K43810"/>
    </row>
    <row r="43811" spans="10:11">
      <c r="J43811" s="1"/>
      <c r="K43811"/>
    </row>
    <row r="43812" spans="10:11">
      <c r="J43812" s="1"/>
      <c r="K43812"/>
    </row>
    <row r="43813" spans="10:11">
      <c r="J43813" s="1"/>
      <c r="K43813"/>
    </row>
    <row r="43814" spans="10:11">
      <c r="J43814" s="1"/>
      <c r="K43814"/>
    </row>
    <row r="43815" spans="10:11">
      <c r="J43815" s="1"/>
      <c r="K43815"/>
    </row>
    <row r="43816" spans="10:11">
      <c r="J43816" s="1"/>
      <c r="K43816"/>
    </row>
    <row r="43817" spans="10:11">
      <c r="J43817" s="1"/>
      <c r="K43817"/>
    </row>
    <row r="43818" spans="10:11">
      <c r="J43818" s="1"/>
      <c r="K43818"/>
    </row>
    <row r="43819" spans="10:11">
      <c r="J43819" s="1"/>
      <c r="K43819"/>
    </row>
    <row r="43820" spans="10:11">
      <c r="J43820" s="1"/>
      <c r="K43820"/>
    </row>
    <row r="43821" spans="10:11">
      <c r="J43821" s="1"/>
      <c r="K43821"/>
    </row>
    <row r="43822" spans="10:11">
      <c r="J43822" s="1"/>
      <c r="K43822"/>
    </row>
    <row r="43823" spans="10:11">
      <c r="J43823" s="1"/>
      <c r="K43823"/>
    </row>
    <row r="43824" spans="10:11">
      <c r="J43824" s="1"/>
      <c r="K43824"/>
    </row>
    <row r="43825" spans="10:11">
      <c r="J43825" s="1"/>
      <c r="K43825"/>
    </row>
    <row r="43826" spans="10:11">
      <c r="J43826" s="1"/>
      <c r="K43826"/>
    </row>
    <row r="43827" spans="10:11">
      <c r="J43827" s="1"/>
      <c r="K43827"/>
    </row>
    <row r="43828" spans="10:11">
      <c r="J43828" s="1"/>
      <c r="K43828"/>
    </row>
    <row r="43829" spans="10:11">
      <c r="J43829" s="1"/>
      <c r="K43829"/>
    </row>
    <row r="43830" spans="10:11">
      <c r="J43830" s="1"/>
      <c r="K43830"/>
    </row>
    <row r="43831" spans="10:11">
      <c r="J43831" s="1"/>
      <c r="K43831"/>
    </row>
    <row r="43832" spans="10:11">
      <c r="J43832" s="1"/>
      <c r="K43832"/>
    </row>
    <row r="43833" spans="10:11">
      <c r="J43833" s="1"/>
      <c r="K43833"/>
    </row>
    <row r="43834" spans="10:11">
      <c r="J43834" s="1"/>
      <c r="K43834"/>
    </row>
    <row r="43835" spans="10:11">
      <c r="J43835" s="1"/>
      <c r="K43835"/>
    </row>
    <row r="43836" spans="10:11">
      <c r="J43836" s="1"/>
      <c r="K43836"/>
    </row>
    <row r="43837" spans="10:11">
      <c r="J43837" s="1"/>
      <c r="K43837"/>
    </row>
    <row r="43838" spans="10:11">
      <c r="J43838" s="1"/>
      <c r="K43838"/>
    </row>
    <row r="43839" spans="10:11">
      <c r="J43839" s="1"/>
      <c r="K43839"/>
    </row>
    <row r="43840" spans="10:11">
      <c r="J43840" s="1"/>
      <c r="K43840"/>
    </row>
    <row r="43841" spans="10:11">
      <c r="J43841" s="1"/>
      <c r="K43841"/>
    </row>
    <row r="43842" spans="10:11">
      <c r="J43842" s="1"/>
      <c r="K43842"/>
    </row>
    <row r="43843" spans="10:11">
      <c r="J43843" s="1"/>
      <c r="K43843"/>
    </row>
    <row r="43844" spans="10:11">
      <c r="J43844" s="1"/>
      <c r="K43844"/>
    </row>
    <row r="43845" spans="10:11">
      <c r="J43845" s="1"/>
      <c r="K43845"/>
    </row>
    <row r="43846" spans="10:11">
      <c r="J43846" s="1"/>
      <c r="K43846"/>
    </row>
    <row r="43847" spans="10:11">
      <c r="J43847" s="1"/>
      <c r="K43847"/>
    </row>
    <row r="43848" spans="10:11">
      <c r="J43848" s="1"/>
      <c r="K43848"/>
    </row>
    <row r="43849" spans="10:11">
      <c r="J43849" s="1"/>
      <c r="K43849"/>
    </row>
    <row r="43850" spans="10:11">
      <c r="J43850" s="1"/>
      <c r="K43850"/>
    </row>
    <row r="43851" spans="10:11">
      <c r="J43851" s="1"/>
      <c r="K43851"/>
    </row>
    <row r="43852" spans="10:11">
      <c r="J43852" s="1"/>
      <c r="K43852"/>
    </row>
    <row r="43853" spans="10:11">
      <c r="J43853" s="1"/>
      <c r="K43853"/>
    </row>
    <row r="43854" spans="10:11">
      <c r="J43854" s="1"/>
      <c r="K43854"/>
    </row>
    <row r="43855" spans="10:11">
      <c r="J43855" s="1"/>
      <c r="K43855"/>
    </row>
    <row r="43856" spans="10:11">
      <c r="J43856" s="1"/>
      <c r="K43856"/>
    </row>
    <row r="43857" spans="10:11">
      <c r="J43857" s="1"/>
      <c r="K43857"/>
    </row>
    <row r="43858" spans="10:11">
      <c r="J43858" s="1"/>
      <c r="K43858"/>
    </row>
    <row r="43859" spans="10:11">
      <c r="J43859" s="1"/>
      <c r="K43859"/>
    </row>
    <row r="43860" spans="10:11">
      <c r="J43860" s="1"/>
      <c r="K43860"/>
    </row>
    <row r="43861" spans="10:11">
      <c r="J43861" s="1"/>
      <c r="K43861"/>
    </row>
    <row r="43862" spans="10:11">
      <c r="J43862" s="1"/>
      <c r="K43862"/>
    </row>
    <row r="43863" spans="10:11">
      <c r="J43863" s="1"/>
      <c r="K43863"/>
    </row>
    <row r="43864" spans="10:11">
      <c r="J43864" s="1"/>
      <c r="K43864"/>
    </row>
    <row r="43865" spans="10:11">
      <c r="J43865" s="1"/>
      <c r="K43865"/>
    </row>
    <row r="43866" spans="10:11">
      <c r="J43866" s="1"/>
      <c r="K43866"/>
    </row>
    <row r="43867" spans="10:11">
      <c r="J43867" s="1"/>
      <c r="K43867"/>
    </row>
    <row r="43868" spans="10:11">
      <c r="J43868" s="1"/>
      <c r="K43868"/>
    </row>
    <row r="43869" spans="10:11">
      <c r="J43869" s="1"/>
      <c r="K43869"/>
    </row>
    <row r="43870" spans="10:11">
      <c r="J43870" s="1"/>
      <c r="K43870"/>
    </row>
    <row r="43871" spans="10:11">
      <c r="J43871" s="1"/>
      <c r="K43871"/>
    </row>
    <row r="43872" spans="10:11">
      <c r="J43872" s="1"/>
      <c r="K43872"/>
    </row>
    <row r="43873" spans="10:11">
      <c r="J43873" s="1"/>
      <c r="K43873"/>
    </row>
    <row r="43874" spans="10:11">
      <c r="J43874" s="1"/>
      <c r="K43874"/>
    </row>
    <row r="43875" spans="10:11">
      <c r="J43875" s="1"/>
      <c r="K43875"/>
    </row>
    <row r="43876" spans="10:11">
      <c r="J43876" s="1"/>
      <c r="K43876"/>
    </row>
    <row r="43877" spans="10:11">
      <c r="J43877" s="1"/>
      <c r="K43877"/>
    </row>
    <row r="43878" spans="10:11">
      <c r="J43878" s="1"/>
      <c r="K43878"/>
    </row>
    <row r="43879" spans="10:11">
      <c r="J43879" s="1"/>
      <c r="K43879"/>
    </row>
    <row r="43880" spans="10:11">
      <c r="J43880" s="1"/>
      <c r="K43880"/>
    </row>
    <row r="43881" spans="10:11">
      <c r="J43881" s="1"/>
      <c r="K43881"/>
    </row>
    <row r="43882" spans="10:11">
      <c r="J43882" s="1"/>
      <c r="K43882"/>
    </row>
    <row r="43883" spans="10:11">
      <c r="J43883" s="1"/>
      <c r="K43883"/>
    </row>
    <row r="43884" spans="10:11">
      <c r="J43884" s="1"/>
      <c r="K43884"/>
    </row>
    <row r="43885" spans="10:11">
      <c r="J43885" s="1"/>
      <c r="K43885"/>
    </row>
    <row r="43886" spans="10:11">
      <c r="J43886" s="1"/>
      <c r="K43886"/>
    </row>
    <row r="43887" spans="10:11">
      <c r="J43887" s="1"/>
      <c r="K43887"/>
    </row>
    <row r="43888" spans="10:11">
      <c r="J43888" s="1"/>
      <c r="K43888"/>
    </row>
    <row r="43889" spans="10:11">
      <c r="J43889" s="1"/>
      <c r="K43889"/>
    </row>
    <row r="43890" spans="10:11">
      <c r="J43890" s="1"/>
      <c r="K43890"/>
    </row>
    <row r="43891" spans="10:11">
      <c r="J43891" s="1"/>
      <c r="K43891"/>
    </row>
    <row r="43892" spans="10:11">
      <c r="J43892" s="1"/>
      <c r="K43892"/>
    </row>
    <row r="43893" spans="10:11">
      <c r="J43893" s="1"/>
      <c r="K43893"/>
    </row>
    <row r="43894" spans="10:11">
      <c r="J43894" s="1"/>
      <c r="K43894"/>
    </row>
    <row r="43895" spans="10:11">
      <c r="J43895" s="1"/>
      <c r="K43895"/>
    </row>
    <row r="43896" spans="10:11">
      <c r="J43896" s="1"/>
      <c r="K43896"/>
    </row>
    <row r="43897" spans="10:11">
      <c r="J43897" s="1"/>
      <c r="K43897"/>
    </row>
    <row r="43898" spans="10:11">
      <c r="J43898" s="1"/>
      <c r="K43898"/>
    </row>
    <row r="43899" spans="10:11">
      <c r="J43899" s="1"/>
      <c r="K43899"/>
    </row>
    <row r="43900" spans="10:11">
      <c r="J43900" s="1"/>
      <c r="K43900"/>
    </row>
    <row r="43901" spans="10:11">
      <c r="J43901" s="1"/>
      <c r="K43901"/>
    </row>
    <row r="43902" spans="10:11">
      <c r="J43902" s="1"/>
      <c r="K43902"/>
    </row>
    <row r="43903" spans="10:11">
      <c r="J43903" s="1"/>
      <c r="K43903"/>
    </row>
    <row r="43904" spans="10:11">
      <c r="J43904" s="1"/>
      <c r="K43904"/>
    </row>
    <row r="43905" spans="10:11">
      <c r="J43905" s="1"/>
      <c r="K43905"/>
    </row>
    <row r="43906" spans="10:11">
      <c r="J43906" s="1"/>
      <c r="K43906"/>
    </row>
    <row r="43907" spans="10:11">
      <c r="J43907" s="1"/>
      <c r="K43907"/>
    </row>
    <row r="43908" spans="10:11">
      <c r="J43908" s="1"/>
      <c r="K43908"/>
    </row>
    <row r="43909" spans="10:11">
      <c r="J43909" s="1"/>
      <c r="K43909"/>
    </row>
    <row r="43910" spans="10:11">
      <c r="J43910" s="1"/>
      <c r="K43910"/>
    </row>
    <row r="43911" spans="10:11">
      <c r="J43911" s="1"/>
      <c r="K43911"/>
    </row>
    <row r="43912" spans="10:11">
      <c r="J43912" s="1"/>
      <c r="K43912"/>
    </row>
    <row r="43913" spans="10:11">
      <c r="J43913" s="1"/>
      <c r="K43913"/>
    </row>
    <row r="43914" spans="10:11">
      <c r="J43914" s="1"/>
      <c r="K43914"/>
    </row>
    <row r="43915" spans="10:11">
      <c r="J43915" s="1"/>
      <c r="K43915"/>
    </row>
    <row r="43916" spans="10:11">
      <c r="J43916" s="1"/>
      <c r="K43916"/>
    </row>
    <row r="43917" spans="10:11">
      <c r="J43917" s="1"/>
      <c r="K43917"/>
    </row>
    <row r="43918" spans="10:11">
      <c r="J43918" s="1"/>
      <c r="K43918"/>
    </row>
    <row r="43919" spans="10:11">
      <c r="J43919" s="1"/>
      <c r="K43919"/>
    </row>
    <row r="43920" spans="10:11">
      <c r="J43920" s="1"/>
      <c r="K43920"/>
    </row>
    <row r="43921" spans="10:11">
      <c r="J43921" s="1"/>
      <c r="K43921"/>
    </row>
    <row r="43922" spans="10:11">
      <c r="J43922" s="1"/>
      <c r="K43922"/>
    </row>
    <row r="43923" spans="10:11">
      <c r="J43923" s="1"/>
      <c r="K43923"/>
    </row>
    <row r="43924" spans="10:11">
      <c r="J43924" s="1"/>
      <c r="K43924"/>
    </row>
    <row r="43925" spans="10:11">
      <c r="J43925" s="1"/>
      <c r="K43925"/>
    </row>
    <row r="43926" spans="10:11">
      <c r="J43926" s="1"/>
      <c r="K43926"/>
    </row>
    <row r="43927" spans="10:11">
      <c r="J43927" s="1"/>
      <c r="K43927"/>
    </row>
    <row r="43928" spans="10:11">
      <c r="J43928" s="1"/>
      <c r="K43928"/>
    </row>
    <row r="43929" spans="10:11">
      <c r="J43929" s="1"/>
      <c r="K43929"/>
    </row>
    <row r="43930" spans="10:11">
      <c r="J43930" s="1"/>
      <c r="K43930"/>
    </row>
    <row r="43931" spans="10:11">
      <c r="J43931" s="1"/>
      <c r="K43931"/>
    </row>
    <row r="43932" spans="10:11">
      <c r="J43932" s="1"/>
      <c r="K43932"/>
    </row>
    <row r="43933" spans="10:11">
      <c r="J43933" s="1"/>
      <c r="K43933"/>
    </row>
    <row r="43934" spans="10:11">
      <c r="J43934" s="1"/>
      <c r="K43934"/>
    </row>
    <row r="43935" spans="10:11">
      <c r="J43935" s="1"/>
      <c r="K43935"/>
    </row>
    <row r="43936" spans="10:11">
      <c r="J43936" s="1"/>
      <c r="K43936"/>
    </row>
    <row r="43937" spans="10:11">
      <c r="J43937" s="1"/>
      <c r="K43937"/>
    </row>
    <row r="43938" spans="10:11">
      <c r="J43938" s="1"/>
      <c r="K43938"/>
    </row>
    <row r="43939" spans="10:11">
      <c r="J43939" s="1"/>
      <c r="K43939"/>
    </row>
    <row r="43940" spans="10:11">
      <c r="J43940" s="1"/>
      <c r="K43940"/>
    </row>
    <row r="43941" spans="10:11">
      <c r="J43941" s="1"/>
      <c r="K43941"/>
    </row>
    <row r="43942" spans="10:11">
      <c r="J43942" s="1"/>
      <c r="K43942"/>
    </row>
    <row r="43943" spans="10:11">
      <c r="J43943" s="1"/>
      <c r="K43943"/>
    </row>
    <row r="43944" spans="10:11">
      <c r="J43944" s="1"/>
      <c r="K43944"/>
    </row>
    <row r="43945" spans="10:11">
      <c r="J43945" s="1"/>
      <c r="K43945"/>
    </row>
    <row r="43946" spans="10:11">
      <c r="J43946" s="1"/>
      <c r="K43946"/>
    </row>
    <row r="43947" spans="10:11">
      <c r="J43947" s="1"/>
      <c r="K43947"/>
    </row>
    <row r="43948" spans="10:11">
      <c r="J43948" s="1"/>
      <c r="K43948"/>
    </row>
    <row r="43949" spans="10:11">
      <c r="J43949" s="1"/>
      <c r="K43949"/>
    </row>
    <row r="43950" spans="10:11">
      <c r="J43950" s="1"/>
      <c r="K43950"/>
    </row>
    <row r="43951" spans="10:11">
      <c r="J43951" s="1"/>
      <c r="K43951"/>
    </row>
    <row r="43952" spans="10:11">
      <c r="J43952" s="1"/>
      <c r="K43952"/>
    </row>
    <row r="43953" spans="10:11">
      <c r="J43953" s="1"/>
      <c r="K43953"/>
    </row>
    <row r="43954" spans="10:11">
      <c r="J43954" s="1"/>
      <c r="K43954"/>
    </row>
    <row r="43955" spans="10:11">
      <c r="J43955" s="1"/>
      <c r="K43955"/>
    </row>
    <row r="43956" spans="10:11">
      <c r="J43956" s="1"/>
      <c r="K43956"/>
    </row>
    <row r="43957" spans="10:11">
      <c r="J43957" s="1"/>
      <c r="K43957"/>
    </row>
    <row r="43958" spans="10:11">
      <c r="J43958" s="1"/>
      <c r="K43958"/>
    </row>
    <row r="43959" spans="10:11">
      <c r="J43959" s="1"/>
      <c r="K43959"/>
    </row>
    <row r="43960" spans="10:11">
      <c r="J43960" s="1"/>
      <c r="K43960"/>
    </row>
    <row r="43961" spans="10:11">
      <c r="J43961" s="1"/>
      <c r="K43961"/>
    </row>
    <row r="43962" spans="10:11">
      <c r="J43962" s="1"/>
      <c r="K43962"/>
    </row>
    <row r="43963" spans="10:11">
      <c r="J43963" s="1"/>
      <c r="K43963"/>
    </row>
    <row r="43964" spans="10:11">
      <c r="J43964" s="1"/>
      <c r="K43964"/>
    </row>
    <row r="43965" spans="10:11">
      <c r="J43965" s="1"/>
      <c r="K43965"/>
    </row>
    <row r="43966" spans="10:11">
      <c r="J43966" s="1"/>
      <c r="K43966"/>
    </row>
    <row r="43967" spans="10:11">
      <c r="J43967" s="1"/>
      <c r="K43967"/>
    </row>
    <row r="43968" spans="10:11">
      <c r="J43968" s="1"/>
      <c r="K43968"/>
    </row>
    <row r="43969" spans="10:11">
      <c r="J43969" s="1"/>
      <c r="K43969"/>
    </row>
    <row r="43970" spans="10:11">
      <c r="J43970" s="1"/>
      <c r="K43970"/>
    </row>
    <row r="43971" spans="10:11">
      <c r="J43971" s="1"/>
      <c r="K43971"/>
    </row>
    <row r="43972" spans="10:11">
      <c r="J43972" s="1"/>
      <c r="K43972"/>
    </row>
    <row r="43973" spans="10:11">
      <c r="J43973" s="1"/>
      <c r="K43973"/>
    </row>
    <row r="43974" spans="10:11">
      <c r="J43974" s="1"/>
      <c r="K43974"/>
    </row>
    <row r="43975" spans="10:11">
      <c r="J43975" s="1"/>
      <c r="K43975"/>
    </row>
    <row r="43976" spans="10:11">
      <c r="J43976" s="1"/>
      <c r="K43976"/>
    </row>
    <row r="43977" spans="10:11">
      <c r="J43977" s="1"/>
      <c r="K43977"/>
    </row>
    <row r="43978" spans="10:11">
      <c r="J43978" s="1"/>
      <c r="K43978"/>
    </row>
    <row r="43979" spans="10:11">
      <c r="J43979" s="1"/>
      <c r="K43979"/>
    </row>
    <row r="43980" spans="10:11">
      <c r="J43980" s="1"/>
      <c r="K43980"/>
    </row>
    <row r="43981" spans="10:11">
      <c r="J43981" s="1"/>
      <c r="K43981"/>
    </row>
    <row r="43982" spans="10:11">
      <c r="J43982" s="1"/>
      <c r="K43982"/>
    </row>
    <row r="43983" spans="10:11">
      <c r="J43983" s="1"/>
      <c r="K43983"/>
    </row>
    <row r="43984" spans="10:11">
      <c r="J43984" s="1"/>
      <c r="K43984"/>
    </row>
    <row r="43985" spans="10:11">
      <c r="J43985" s="1"/>
      <c r="K43985"/>
    </row>
    <row r="43986" spans="10:11">
      <c r="J43986" s="1"/>
      <c r="K43986"/>
    </row>
    <row r="43987" spans="10:11">
      <c r="J43987" s="1"/>
      <c r="K43987"/>
    </row>
    <row r="43988" spans="10:11">
      <c r="J43988" s="1"/>
      <c r="K43988"/>
    </row>
    <row r="43989" spans="10:11">
      <c r="J43989" s="1"/>
      <c r="K43989"/>
    </row>
    <row r="43990" spans="10:11">
      <c r="J43990" s="1"/>
      <c r="K43990"/>
    </row>
    <row r="43991" spans="10:11">
      <c r="J43991" s="1"/>
      <c r="K43991"/>
    </row>
    <row r="43992" spans="10:11">
      <c r="J43992" s="1"/>
      <c r="K43992"/>
    </row>
    <row r="43993" spans="10:11">
      <c r="J43993" s="1"/>
      <c r="K43993"/>
    </row>
    <row r="43994" spans="10:11">
      <c r="J43994" s="1"/>
      <c r="K43994"/>
    </row>
    <row r="43995" spans="10:11">
      <c r="J43995" s="1"/>
      <c r="K43995"/>
    </row>
    <row r="43996" spans="10:11">
      <c r="J43996" s="1"/>
      <c r="K43996"/>
    </row>
    <row r="43997" spans="10:11">
      <c r="J43997" s="1"/>
      <c r="K43997"/>
    </row>
    <row r="43998" spans="10:11">
      <c r="J43998" s="1"/>
      <c r="K43998"/>
    </row>
    <row r="43999" spans="10:11">
      <c r="J43999" s="1"/>
      <c r="K43999"/>
    </row>
    <row r="44000" spans="10:11">
      <c r="J44000" s="1"/>
      <c r="K44000"/>
    </row>
    <row r="44001" spans="10:11">
      <c r="J44001" s="1"/>
      <c r="K44001"/>
    </row>
    <row r="44002" spans="10:11">
      <c r="J44002" s="1"/>
      <c r="K44002"/>
    </row>
    <row r="44003" spans="10:11">
      <c r="J44003" s="1"/>
      <c r="K44003"/>
    </row>
    <row r="44004" spans="10:11">
      <c r="J44004" s="1"/>
      <c r="K44004"/>
    </row>
    <row r="44005" spans="10:11">
      <c r="J44005" s="1"/>
      <c r="K44005"/>
    </row>
    <row r="44006" spans="10:11">
      <c r="J44006" s="1"/>
      <c r="K44006"/>
    </row>
    <row r="44007" spans="10:11">
      <c r="J44007" s="1"/>
      <c r="K44007"/>
    </row>
    <row r="44008" spans="10:11">
      <c r="J44008" s="1"/>
      <c r="K44008"/>
    </row>
    <row r="44009" spans="10:11">
      <c r="J44009" s="1"/>
      <c r="K44009"/>
    </row>
    <row r="44010" spans="10:11">
      <c r="J44010" s="1"/>
      <c r="K44010"/>
    </row>
    <row r="44011" spans="10:11">
      <c r="J44011" s="1"/>
      <c r="K44011"/>
    </row>
    <row r="44012" spans="10:11">
      <c r="J44012" s="1"/>
      <c r="K44012"/>
    </row>
    <row r="44013" spans="10:11">
      <c r="J44013" s="1"/>
      <c r="K44013"/>
    </row>
    <row r="44014" spans="10:11">
      <c r="J44014" s="1"/>
      <c r="K44014"/>
    </row>
    <row r="44015" spans="10:11">
      <c r="J44015" s="1"/>
      <c r="K44015"/>
    </row>
    <row r="44016" spans="10:11">
      <c r="J44016" s="1"/>
      <c r="K44016"/>
    </row>
    <row r="44017" spans="10:11">
      <c r="J44017" s="1"/>
      <c r="K44017"/>
    </row>
    <row r="44018" spans="10:11">
      <c r="J44018" s="1"/>
      <c r="K44018"/>
    </row>
    <row r="44019" spans="10:11">
      <c r="J44019" s="1"/>
      <c r="K44019"/>
    </row>
    <row r="44020" spans="10:11">
      <c r="J44020" s="1"/>
      <c r="K44020"/>
    </row>
    <row r="44021" spans="10:11">
      <c r="J44021" s="1"/>
      <c r="K44021"/>
    </row>
    <row r="44022" spans="10:11">
      <c r="J44022" s="1"/>
      <c r="K44022"/>
    </row>
    <row r="44023" spans="10:11">
      <c r="J44023" s="1"/>
      <c r="K44023"/>
    </row>
    <row r="44024" spans="10:11">
      <c r="J44024" s="1"/>
      <c r="K44024"/>
    </row>
    <row r="44025" spans="10:11">
      <c r="J44025" s="1"/>
      <c r="K44025"/>
    </row>
    <row r="44026" spans="10:11">
      <c r="J44026" s="1"/>
      <c r="K44026"/>
    </row>
    <row r="44027" spans="10:11">
      <c r="J44027" s="1"/>
      <c r="K44027"/>
    </row>
    <row r="44028" spans="10:11">
      <c r="J44028" s="1"/>
      <c r="K44028"/>
    </row>
    <row r="44029" spans="10:11">
      <c r="J44029" s="1"/>
      <c r="K44029"/>
    </row>
    <row r="44030" spans="10:11">
      <c r="J44030" s="1"/>
      <c r="K44030"/>
    </row>
    <row r="44031" spans="10:11">
      <c r="J44031" s="1"/>
      <c r="K44031"/>
    </row>
    <row r="44032" spans="10:11">
      <c r="J44032" s="1"/>
      <c r="K44032"/>
    </row>
    <row r="44033" spans="10:11">
      <c r="J44033" s="1"/>
      <c r="K44033"/>
    </row>
    <row r="44034" spans="10:11">
      <c r="J44034" s="1"/>
      <c r="K44034"/>
    </row>
    <row r="44035" spans="10:11">
      <c r="J44035" s="1"/>
      <c r="K44035"/>
    </row>
    <row r="44036" spans="10:11">
      <c r="J44036" s="1"/>
      <c r="K44036"/>
    </row>
    <row r="44037" spans="10:11">
      <c r="J44037" s="1"/>
      <c r="K44037"/>
    </row>
    <row r="44038" spans="10:11">
      <c r="J44038" s="1"/>
      <c r="K44038"/>
    </row>
    <row r="44039" spans="10:11">
      <c r="J44039" s="1"/>
      <c r="K44039"/>
    </row>
    <row r="44040" spans="10:11">
      <c r="J44040" s="1"/>
      <c r="K44040"/>
    </row>
    <row r="44041" spans="10:11">
      <c r="J44041" s="1"/>
      <c r="K44041"/>
    </row>
    <row r="44042" spans="10:11">
      <c r="J44042" s="1"/>
      <c r="K44042"/>
    </row>
    <row r="44043" spans="10:11">
      <c r="J44043" s="1"/>
      <c r="K44043"/>
    </row>
    <row r="44044" spans="10:11">
      <c r="J44044" s="1"/>
      <c r="K44044"/>
    </row>
    <row r="44045" spans="10:11">
      <c r="J44045" s="1"/>
      <c r="K44045"/>
    </row>
    <row r="44046" spans="10:11">
      <c r="J44046" s="1"/>
      <c r="K44046"/>
    </row>
    <row r="44047" spans="10:11">
      <c r="J44047" s="1"/>
      <c r="K44047"/>
    </row>
    <row r="44048" spans="10:11">
      <c r="J44048" s="1"/>
      <c r="K44048"/>
    </row>
    <row r="44049" spans="10:11">
      <c r="J44049" s="1"/>
      <c r="K44049"/>
    </row>
    <row r="44050" spans="10:11">
      <c r="J44050" s="1"/>
      <c r="K44050"/>
    </row>
    <row r="44051" spans="10:11">
      <c r="J44051" s="1"/>
      <c r="K44051"/>
    </row>
    <row r="44052" spans="10:11">
      <c r="J44052" s="1"/>
      <c r="K44052"/>
    </row>
    <row r="44053" spans="10:11">
      <c r="J44053" s="1"/>
      <c r="K44053"/>
    </row>
    <row r="44054" spans="10:11">
      <c r="J44054" s="1"/>
      <c r="K44054"/>
    </row>
    <row r="44055" spans="10:11">
      <c r="J44055" s="1"/>
      <c r="K44055"/>
    </row>
    <row r="44056" spans="10:11">
      <c r="J44056" s="1"/>
      <c r="K44056"/>
    </row>
    <row r="44057" spans="10:11">
      <c r="J44057" s="1"/>
      <c r="K44057"/>
    </row>
    <row r="44058" spans="10:11">
      <c r="J44058" s="1"/>
      <c r="K44058"/>
    </row>
    <row r="44059" spans="10:11">
      <c r="J44059" s="1"/>
      <c r="K44059"/>
    </row>
    <row r="44060" spans="10:11">
      <c r="J44060" s="1"/>
      <c r="K44060"/>
    </row>
    <row r="44061" spans="10:11">
      <c r="J44061" s="1"/>
      <c r="K44061"/>
    </row>
    <row r="44062" spans="10:11">
      <c r="J44062" s="1"/>
      <c r="K44062"/>
    </row>
    <row r="44063" spans="10:11">
      <c r="J44063" s="1"/>
      <c r="K44063"/>
    </row>
    <row r="44064" spans="10:11">
      <c r="J44064" s="1"/>
      <c r="K44064"/>
    </row>
    <row r="44065" spans="10:11">
      <c r="J44065" s="1"/>
      <c r="K44065"/>
    </row>
    <row r="44066" spans="10:11">
      <c r="J44066" s="1"/>
      <c r="K44066"/>
    </row>
    <row r="44067" spans="10:11">
      <c r="J44067" s="1"/>
      <c r="K44067"/>
    </row>
    <row r="44068" spans="10:11">
      <c r="J44068" s="1"/>
      <c r="K44068"/>
    </row>
    <row r="44069" spans="10:11">
      <c r="J44069" s="1"/>
      <c r="K44069"/>
    </row>
    <row r="44070" spans="10:11">
      <c r="J44070" s="1"/>
      <c r="K44070"/>
    </row>
    <row r="44071" spans="10:11">
      <c r="J44071" s="1"/>
      <c r="K44071"/>
    </row>
    <row r="44072" spans="10:11">
      <c r="J44072" s="1"/>
      <c r="K44072"/>
    </row>
    <row r="44073" spans="10:11">
      <c r="J44073" s="1"/>
      <c r="K44073"/>
    </row>
    <row r="44074" spans="10:11">
      <c r="J44074" s="1"/>
      <c r="K44074"/>
    </row>
    <row r="44075" spans="10:11">
      <c r="J44075" s="1"/>
      <c r="K44075"/>
    </row>
    <row r="44076" spans="10:11">
      <c r="J44076" s="1"/>
      <c r="K44076"/>
    </row>
    <row r="44077" spans="10:11">
      <c r="J44077" s="1"/>
      <c r="K44077"/>
    </row>
    <row r="44078" spans="10:11">
      <c r="J44078" s="1"/>
      <c r="K44078"/>
    </row>
    <row r="44079" spans="10:11">
      <c r="J44079" s="1"/>
      <c r="K44079"/>
    </row>
    <row r="44080" spans="10:11">
      <c r="J44080" s="1"/>
      <c r="K44080"/>
    </row>
    <row r="44081" spans="10:11">
      <c r="J44081" s="1"/>
      <c r="K44081"/>
    </row>
    <row r="44082" spans="10:11">
      <c r="J44082" s="1"/>
      <c r="K44082"/>
    </row>
    <row r="44083" spans="10:11">
      <c r="J44083" s="1"/>
      <c r="K44083"/>
    </row>
    <row r="44084" spans="10:11">
      <c r="J44084" s="1"/>
      <c r="K44084"/>
    </row>
    <row r="44085" spans="10:11">
      <c r="J44085" s="1"/>
      <c r="K44085"/>
    </row>
    <row r="44086" spans="10:11">
      <c r="J44086" s="1"/>
      <c r="K44086"/>
    </row>
    <row r="44087" spans="10:11">
      <c r="J44087" s="1"/>
      <c r="K44087"/>
    </row>
    <row r="44088" spans="10:11">
      <c r="J44088" s="1"/>
      <c r="K44088"/>
    </row>
    <row r="44089" spans="10:11">
      <c r="J44089" s="1"/>
      <c r="K44089"/>
    </row>
    <row r="44090" spans="10:11">
      <c r="J44090" s="1"/>
      <c r="K44090"/>
    </row>
    <row r="44091" spans="10:11">
      <c r="J44091" s="1"/>
      <c r="K44091"/>
    </row>
    <row r="44092" spans="10:11">
      <c r="J44092" s="1"/>
      <c r="K44092"/>
    </row>
    <row r="44093" spans="10:11">
      <c r="J44093" s="1"/>
      <c r="K44093"/>
    </row>
    <row r="44094" spans="10:11">
      <c r="J44094" s="1"/>
      <c r="K44094"/>
    </row>
    <row r="44095" spans="10:11">
      <c r="J44095" s="1"/>
      <c r="K44095"/>
    </row>
    <row r="44096" spans="10:11">
      <c r="J44096" s="1"/>
      <c r="K44096"/>
    </row>
    <row r="44097" spans="10:11">
      <c r="J44097" s="1"/>
      <c r="K44097"/>
    </row>
    <row r="44098" spans="10:11">
      <c r="J44098" s="1"/>
      <c r="K44098"/>
    </row>
    <row r="44099" spans="10:11">
      <c r="J44099" s="1"/>
      <c r="K44099"/>
    </row>
    <row r="44100" spans="10:11">
      <c r="J44100" s="1"/>
      <c r="K44100"/>
    </row>
    <row r="44101" spans="10:11">
      <c r="J44101" s="1"/>
      <c r="K44101"/>
    </row>
    <row r="44102" spans="10:11">
      <c r="J44102" s="1"/>
      <c r="K44102"/>
    </row>
    <row r="44103" spans="10:11">
      <c r="J44103" s="1"/>
      <c r="K44103"/>
    </row>
    <row r="44104" spans="10:11">
      <c r="J44104" s="1"/>
      <c r="K44104"/>
    </row>
    <row r="44105" spans="10:11">
      <c r="J44105" s="1"/>
      <c r="K44105"/>
    </row>
    <row r="44106" spans="10:11">
      <c r="J44106" s="1"/>
      <c r="K44106"/>
    </row>
    <row r="44107" spans="10:11">
      <c r="J44107" s="1"/>
      <c r="K44107"/>
    </row>
    <row r="44108" spans="10:11">
      <c r="J44108" s="1"/>
      <c r="K44108"/>
    </row>
    <row r="44109" spans="10:11">
      <c r="J44109" s="1"/>
      <c r="K44109"/>
    </row>
    <row r="44110" spans="10:11">
      <c r="J44110" s="1"/>
      <c r="K44110"/>
    </row>
    <row r="44111" spans="10:11">
      <c r="J44111" s="1"/>
      <c r="K44111"/>
    </row>
    <row r="44112" spans="10:11">
      <c r="J44112" s="1"/>
      <c r="K44112"/>
    </row>
    <row r="44113" spans="10:11">
      <c r="J44113" s="1"/>
      <c r="K44113"/>
    </row>
    <row r="44114" spans="10:11">
      <c r="J44114" s="1"/>
      <c r="K44114"/>
    </row>
    <row r="44115" spans="10:11">
      <c r="J44115" s="1"/>
      <c r="K44115"/>
    </row>
    <row r="44116" spans="10:11">
      <c r="J44116" s="1"/>
      <c r="K44116"/>
    </row>
    <row r="44117" spans="10:11">
      <c r="J44117" s="1"/>
      <c r="K44117"/>
    </row>
    <row r="44118" spans="10:11">
      <c r="J44118" s="1"/>
      <c r="K44118"/>
    </row>
    <row r="44119" spans="10:11">
      <c r="J44119" s="1"/>
      <c r="K44119"/>
    </row>
    <row r="44120" spans="10:11">
      <c r="J44120" s="1"/>
      <c r="K44120"/>
    </row>
    <row r="44121" spans="10:11">
      <c r="J44121" s="1"/>
      <c r="K44121"/>
    </row>
    <row r="44122" spans="10:11">
      <c r="J44122" s="1"/>
      <c r="K44122"/>
    </row>
    <row r="44123" spans="10:11">
      <c r="J44123" s="1"/>
      <c r="K44123"/>
    </row>
    <row r="44124" spans="10:11">
      <c r="J44124" s="1"/>
      <c r="K44124"/>
    </row>
    <row r="44125" spans="10:11">
      <c r="J44125" s="1"/>
      <c r="K44125"/>
    </row>
    <row r="44126" spans="10:11">
      <c r="J44126" s="1"/>
      <c r="K44126"/>
    </row>
    <row r="44127" spans="10:11">
      <c r="J44127" s="1"/>
      <c r="K44127"/>
    </row>
    <row r="44128" spans="10:11">
      <c r="J44128" s="1"/>
      <c r="K44128"/>
    </row>
    <row r="44129" spans="10:11">
      <c r="J44129" s="1"/>
      <c r="K44129"/>
    </row>
    <row r="44130" spans="10:11">
      <c r="J44130" s="1"/>
      <c r="K44130"/>
    </row>
    <row r="44131" spans="10:11">
      <c r="J44131" s="1"/>
      <c r="K44131"/>
    </row>
    <row r="44132" spans="10:11">
      <c r="J44132" s="1"/>
      <c r="K44132"/>
    </row>
    <row r="44133" spans="10:11">
      <c r="J44133" s="1"/>
      <c r="K44133"/>
    </row>
    <row r="44134" spans="10:11">
      <c r="J44134" s="1"/>
      <c r="K44134"/>
    </row>
    <row r="44135" spans="10:11">
      <c r="J44135" s="1"/>
      <c r="K44135"/>
    </row>
    <row r="44136" spans="10:11">
      <c r="J44136" s="1"/>
      <c r="K44136"/>
    </row>
    <row r="44137" spans="10:11">
      <c r="J44137" s="1"/>
      <c r="K44137"/>
    </row>
    <row r="44138" spans="10:11">
      <c r="J44138" s="1"/>
      <c r="K44138"/>
    </row>
    <row r="44139" spans="10:11">
      <c r="J44139" s="1"/>
      <c r="K44139"/>
    </row>
    <row r="44140" spans="10:11">
      <c r="J44140" s="1"/>
      <c r="K44140"/>
    </row>
    <row r="44141" spans="10:11">
      <c r="J44141" s="1"/>
      <c r="K44141"/>
    </row>
    <row r="44142" spans="10:11">
      <c r="J44142" s="1"/>
      <c r="K44142"/>
    </row>
    <row r="44143" spans="10:11">
      <c r="J44143" s="1"/>
      <c r="K44143"/>
    </row>
    <row r="44144" spans="10:11">
      <c r="J44144" s="1"/>
      <c r="K44144"/>
    </row>
    <row r="44145" spans="10:11">
      <c r="J44145" s="1"/>
      <c r="K44145"/>
    </row>
    <row r="44146" spans="10:11">
      <c r="J44146" s="1"/>
      <c r="K44146"/>
    </row>
    <row r="44147" spans="10:11">
      <c r="J44147" s="1"/>
      <c r="K44147"/>
    </row>
    <row r="44148" spans="10:11">
      <c r="J44148" s="1"/>
      <c r="K44148"/>
    </row>
    <row r="44149" spans="10:11">
      <c r="J44149" s="1"/>
      <c r="K44149"/>
    </row>
    <row r="44150" spans="10:11">
      <c r="J44150" s="1"/>
      <c r="K44150"/>
    </row>
    <row r="44151" spans="10:11">
      <c r="J44151" s="1"/>
      <c r="K44151"/>
    </row>
    <row r="44152" spans="10:11">
      <c r="J44152" s="1"/>
      <c r="K44152"/>
    </row>
    <row r="44153" spans="10:11">
      <c r="J44153" s="1"/>
      <c r="K44153"/>
    </row>
    <row r="44154" spans="10:11">
      <c r="J44154" s="1"/>
      <c r="K44154"/>
    </row>
    <row r="44155" spans="10:11">
      <c r="J44155" s="1"/>
      <c r="K44155"/>
    </row>
    <row r="44156" spans="10:11">
      <c r="J44156" s="1"/>
      <c r="K44156"/>
    </row>
    <row r="44157" spans="10:11">
      <c r="J44157" s="1"/>
      <c r="K44157"/>
    </row>
    <row r="44158" spans="10:11">
      <c r="J44158" s="1"/>
      <c r="K44158"/>
    </row>
    <row r="44159" spans="10:11">
      <c r="J44159" s="1"/>
      <c r="K44159"/>
    </row>
    <row r="44160" spans="10:11">
      <c r="J44160" s="1"/>
      <c r="K44160"/>
    </row>
    <row r="44161" spans="10:11">
      <c r="J44161" s="1"/>
      <c r="K44161"/>
    </row>
    <row r="44162" spans="10:11">
      <c r="J44162" s="1"/>
      <c r="K44162"/>
    </row>
    <row r="44163" spans="10:11">
      <c r="J44163" s="1"/>
      <c r="K44163"/>
    </row>
    <row r="44164" spans="10:11">
      <c r="J44164" s="1"/>
      <c r="K44164"/>
    </row>
    <row r="44165" spans="10:11">
      <c r="J44165" s="1"/>
      <c r="K44165"/>
    </row>
    <row r="44166" spans="10:11">
      <c r="J44166" s="1"/>
      <c r="K44166"/>
    </row>
    <row r="44167" spans="10:11">
      <c r="J44167" s="1"/>
      <c r="K44167"/>
    </row>
    <row r="44168" spans="10:11">
      <c r="J44168" s="1"/>
      <c r="K44168"/>
    </row>
    <row r="44169" spans="10:11">
      <c r="J44169" s="1"/>
      <c r="K44169"/>
    </row>
    <row r="44170" spans="10:11">
      <c r="J44170" s="1"/>
      <c r="K44170"/>
    </row>
    <row r="44171" spans="10:11">
      <c r="J44171" s="1"/>
      <c r="K44171"/>
    </row>
    <row r="44172" spans="10:11">
      <c r="J44172" s="1"/>
      <c r="K44172"/>
    </row>
    <row r="44173" spans="10:11">
      <c r="J44173" s="1"/>
      <c r="K44173"/>
    </row>
    <row r="44174" spans="10:11">
      <c r="J44174" s="1"/>
      <c r="K44174"/>
    </row>
    <row r="44175" spans="10:11">
      <c r="J44175" s="1"/>
      <c r="K44175"/>
    </row>
    <row r="44176" spans="10:11">
      <c r="J44176" s="1"/>
      <c r="K44176"/>
    </row>
    <row r="44177" spans="10:11">
      <c r="J44177" s="1"/>
      <c r="K44177"/>
    </row>
    <row r="44178" spans="10:11">
      <c r="J44178" s="1"/>
      <c r="K44178"/>
    </row>
    <row r="44179" spans="10:11">
      <c r="J44179" s="1"/>
      <c r="K44179"/>
    </row>
    <row r="44180" spans="10:11">
      <c r="J44180" s="1"/>
      <c r="K44180"/>
    </row>
    <row r="44181" spans="10:11">
      <c r="J44181" s="1"/>
      <c r="K44181"/>
    </row>
    <row r="44182" spans="10:11">
      <c r="J44182" s="1"/>
      <c r="K44182"/>
    </row>
    <row r="44183" spans="10:11">
      <c r="J44183" s="1"/>
      <c r="K44183"/>
    </row>
    <row r="44184" spans="10:11">
      <c r="J44184" s="1"/>
      <c r="K44184"/>
    </row>
    <row r="44185" spans="10:11">
      <c r="J44185" s="1"/>
      <c r="K44185"/>
    </row>
    <row r="44186" spans="10:11">
      <c r="J44186" s="1"/>
      <c r="K44186"/>
    </row>
    <row r="44187" spans="10:11">
      <c r="J44187" s="1"/>
      <c r="K44187"/>
    </row>
    <row r="44188" spans="10:11">
      <c r="J44188" s="1"/>
      <c r="K44188"/>
    </row>
    <row r="44189" spans="10:11">
      <c r="J44189" s="1"/>
      <c r="K44189"/>
    </row>
    <row r="44190" spans="10:11">
      <c r="J44190" s="1"/>
      <c r="K44190"/>
    </row>
    <row r="44191" spans="10:11">
      <c r="J44191" s="1"/>
      <c r="K44191"/>
    </row>
    <row r="44192" spans="10:11">
      <c r="J44192" s="1"/>
      <c r="K44192"/>
    </row>
    <row r="44193" spans="10:11">
      <c r="J44193" s="1"/>
      <c r="K44193"/>
    </row>
    <row r="44194" spans="10:11">
      <c r="J44194" s="1"/>
      <c r="K44194"/>
    </row>
    <row r="44195" spans="10:11">
      <c r="J44195" s="1"/>
      <c r="K44195"/>
    </row>
    <row r="44196" spans="10:11">
      <c r="J44196" s="1"/>
      <c r="K44196"/>
    </row>
    <row r="44197" spans="10:11">
      <c r="J44197" s="1"/>
      <c r="K44197"/>
    </row>
    <row r="44198" spans="10:11">
      <c r="J44198" s="1"/>
      <c r="K44198"/>
    </row>
    <row r="44199" spans="10:11">
      <c r="J44199" s="1"/>
      <c r="K44199"/>
    </row>
    <row r="44200" spans="10:11">
      <c r="J44200" s="1"/>
      <c r="K44200"/>
    </row>
    <row r="44201" spans="10:11">
      <c r="J44201" s="1"/>
      <c r="K44201"/>
    </row>
    <row r="44202" spans="10:11">
      <c r="J44202" s="1"/>
      <c r="K44202"/>
    </row>
    <row r="44203" spans="10:11">
      <c r="J44203" s="1"/>
      <c r="K44203"/>
    </row>
    <row r="44204" spans="10:11">
      <c r="J44204" s="1"/>
      <c r="K44204"/>
    </row>
    <row r="44205" spans="10:11">
      <c r="J44205" s="1"/>
      <c r="K44205"/>
    </row>
    <row r="44206" spans="10:11">
      <c r="J44206" s="1"/>
      <c r="K44206"/>
    </row>
    <row r="44207" spans="10:11">
      <c r="J44207" s="1"/>
      <c r="K44207"/>
    </row>
    <row r="44208" spans="10:11">
      <c r="J44208" s="1"/>
      <c r="K44208"/>
    </row>
    <row r="44209" spans="10:11">
      <c r="J44209" s="1"/>
      <c r="K44209"/>
    </row>
    <row r="44210" spans="10:11">
      <c r="J44210" s="1"/>
      <c r="K44210"/>
    </row>
    <row r="44211" spans="10:11">
      <c r="J44211" s="1"/>
      <c r="K44211"/>
    </row>
    <row r="44212" spans="10:11">
      <c r="J44212" s="1"/>
      <c r="K44212"/>
    </row>
    <row r="44213" spans="10:11">
      <c r="J44213" s="1"/>
      <c r="K44213"/>
    </row>
    <row r="44214" spans="10:11">
      <c r="J44214" s="1"/>
      <c r="K44214"/>
    </row>
    <row r="44215" spans="10:11">
      <c r="J44215" s="1"/>
      <c r="K44215"/>
    </row>
    <row r="44216" spans="10:11">
      <c r="J44216" s="1"/>
      <c r="K44216"/>
    </row>
    <row r="44217" spans="10:11">
      <c r="J44217" s="1"/>
      <c r="K44217"/>
    </row>
    <row r="44218" spans="10:11">
      <c r="J44218" s="1"/>
      <c r="K44218"/>
    </row>
    <row r="44219" spans="10:11">
      <c r="J44219" s="1"/>
      <c r="K44219"/>
    </row>
    <row r="44220" spans="10:11">
      <c r="J44220" s="1"/>
      <c r="K44220"/>
    </row>
    <row r="44221" spans="10:11">
      <c r="J44221" s="1"/>
      <c r="K44221"/>
    </row>
    <row r="44222" spans="10:11">
      <c r="J44222" s="1"/>
      <c r="K44222"/>
    </row>
    <row r="44223" spans="10:11">
      <c r="J44223" s="1"/>
      <c r="K44223"/>
    </row>
    <row r="44224" spans="10:11">
      <c r="J44224" s="1"/>
      <c r="K44224"/>
    </row>
    <row r="44225" spans="10:11">
      <c r="J44225" s="1"/>
      <c r="K44225"/>
    </row>
    <row r="44226" spans="10:11">
      <c r="J44226" s="1"/>
      <c r="K44226"/>
    </row>
    <row r="44227" spans="10:11">
      <c r="J44227" s="1"/>
      <c r="K44227"/>
    </row>
    <row r="44228" spans="10:11">
      <c r="J44228" s="1"/>
      <c r="K44228"/>
    </row>
    <row r="44229" spans="10:11">
      <c r="J44229" s="1"/>
      <c r="K44229"/>
    </row>
    <row r="44230" spans="10:11">
      <c r="J44230" s="1"/>
      <c r="K44230"/>
    </row>
    <row r="44231" spans="10:11">
      <c r="J44231" s="1"/>
      <c r="K44231"/>
    </row>
    <row r="44232" spans="10:11">
      <c r="J44232" s="1"/>
      <c r="K44232"/>
    </row>
    <row r="44233" spans="10:11">
      <c r="J44233" s="1"/>
      <c r="K44233"/>
    </row>
    <row r="44234" spans="10:11">
      <c r="J44234" s="1"/>
      <c r="K44234"/>
    </row>
    <row r="44235" spans="10:11">
      <c r="J44235" s="1"/>
      <c r="K44235"/>
    </row>
    <row r="44236" spans="10:11">
      <c r="J44236" s="1"/>
      <c r="K44236"/>
    </row>
    <row r="44237" spans="10:11">
      <c r="J44237" s="1"/>
      <c r="K44237"/>
    </row>
    <row r="44238" spans="10:11">
      <c r="J44238" s="1"/>
      <c r="K44238"/>
    </row>
    <row r="44239" spans="10:11">
      <c r="J44239" s="1"/>
      <c r="K44239"/>
    </row>
    <row r="44240" spans="10:11">
      <c r="J44240" s="1"/>
      <c r="K44240"/>
    </row>
    <row r="44241" spans="10:11">
      <c r="J44241" s="1"/>
      <c r="K44241"/>
    </row>
    <row r="44242" spans="10:11">
      <c r="J44242" s="1"/>
      <c r="K44242"/>
    </row>
    <row r="44243" spans="10:11">
      <c r="J44243" s="1"/>
      <c r="K44243"/>
    </row>
    <row r="44244" spans="10:11">
      <c r="J44244" s="1"/>
      <c r="K44244"/>
    </row>
    <row r="44245" spans="10:11">
      <c r="J44245" s="1"/>
      <c r="K44245"/>
    </row>
    <row r="44246" spans="10:11">
      <c r="J44246" s="1"/>
      <c r="K44246"/>
    </row>
    <row r="44247" spans="10:11">
      <c r="J44247" s="1"/>
      <c r="K44247"/>
    </row>
    <row r="44248" spans="10:11">
      <c r="J44248" s="1"/>
      <c r="K44248"/>
    </row>
    <row r="44249" spans="10:11">
      <c r="J44249" s="1"/>
      <c r="K44249"/>
    </row>
    <row r="44250" spans="10:11">
      <c r="J44250" s="1"/>
      <c r="K44250"/>
    </row>
    <row r="44251" spans="10:11">
      <c r="J44251" s="1"/>
      <c r="K44251"/>
    </row>
    <row r="44252" spans="10:11">
      <c r="J44252" s="1"/>
      <c r="K44252"/>
    </row>
    <row r="44253" spans="10:11">
      <c r="J44253" s="1"/>
      <c r="K44253"/>
    </row>
    <row r="44254" spans="10:11">
      <c r="J44254" s="1"/>
      <c r="K44254"/>
    </row>
    <row r="44255" spans="10:11">
      <c r="J44255" s="1"/>
      <c r="K44255"/>
    </row>
    <row r="44256" spans="10:11">
      <c r="J44256" s="1"/>
      <c r="K44256"/>
    </row>
    <row r="44257" spans="10:11">
      <c r="J44257" s="1"/>
      <c r="K44257"/>
    </row>
    <row r="44258" spans="10:11">
      <c r="J44258" s="1"/>
      <c r="K44258"/>
    </row>
    <row r="44259" spans="10:11">
      <c r="J44259" s="1"/>
      <c r="K44259"/>
    </row>
    <row r="44260" spans="10:11">
      <c r="J44260" s="1"/>
      <c r="K44260"/>
    </row>
    <row r="44261" spans="10:11">
      <c r="J44261" s="1"/>
      <c r="K44261"/>
    </row>
    <row r="44262" spans="10:11">
      <c r="J44262" s="1"/>
      <c r="K44262"/>
    </row>
    <row r="44263" spans="10:11">
      <c r="J44263" s="1"/>
      <c r="K44263"/>
    </row>
    <row r="44264" spans="10:11">
      <c r="J44264" s="1"/>
      <c r="K44264"/>
    </row>
    <row r="44265" spans="10:11">
      <c r="J44265" s="1"/>
      <c r="K44265"/>
    </row>
    <row r="44266" spans="10:11">
      <c r="J44266" s="1"/>
      <c r="K44266"/>
    </row>
    <row r="44267" spans="10:11">
      <c r="J44267" s="1"/>
      <c r="K44267"/>
    </row>
    <row r="44268" spans="10:11">
      <c r="J44268" s="1"/>
      <c r="K44268"/>
    </row>
    <row r="44269" spans="10:11">
      <c r="J44269" s="1"/>
      <c r="K44269"/>
    </row>
    <row r="44270" spans="10:11">
      <c r="J44270" s="1"/>
      <c r="K44270"/>
    </row>
    <row r="44271" spans="10:11">
      <c r="J44271" s="1"/>
      <c r="K44271"/>
    </row>
    <row r="44272" spans="10:11">
      <c r="J44272" s="1"/>
      <c r="K44272"/>
    </row>
    <row r="44273" spans="10:11">
      <c r="J44273" s="1"/>
      <c r="K44273"/>
    </row>
    <row r="44274" spans="10:11">
      <c r="J44274" s="1"/>
      <c r="K44274"/>
    </row>
    <row r="44275" spans="10:11">
      <c r="J44275" s="1"/>
      <c r="K44275"/>
    </row>
    <row r="44276" spans="10:11">
      <c r="J44276" s="1"/>
      <c r="K44276"/>
    </row>
    <row r="44277" spans="10:11">
      <c r="J44277" s="1"/>
      <c r="K44277"/>
    </row>
    <row r="44278" spans="10:11">
      <c r="J44278" s="1"/>
      <c r="K44278"/>
    </row>
    <row r="44279" spans="10:11">
      <c r="J44279" s="1"/>
      <c r="K44279"/>
    </row>
    <row r="44280" spans="10:11">
      <c r="J44280" s="1"/>
      <c r="K44280"/>
    </row>
    <row r="44281" spans="10:11">
      <c r="J44281" s="1"/>
      <c r="K44281"/>
    </row>
    <row r="44282" spans="10:11">
      <c r="J44282" s="1"/>
      <c r="K44282"/>
    </row>
    <row r="44283" spans="10:11">
      <c r="J44283" s="1"/>
      <c r="K44283"/>
    </row>
    <row r="44284" spans="10:11">
      <c r="J44284" s="1"/>
      <c r="K44284"/>
    </row>
    <row r="44285" spans="10:11">
      <c r="J44285" s="1"/>
      <c r="K44285"/>
    </row>
    <row r="44286" spans="10:11">
      <c r="J44286" s="1"/>
      <c r="K44286"/>
    </row>
    <row r="44287" spans="10:11">
      <c r="J44287" s="1"/>
      <c r="K44287"/>
    </row>
    <row r="44288" spans="10:11">
      <c r="J44288" s="1"/>
      <c r="K44288"/>
    </row>
    <row r="44289" spans="10:11">
      <c r="J44289" s="1"/>
      <c r="K44289"/>
    </row>
    <row r="44290" spans="10:11">
      <c r="J44290" s="1"/>
      <c r="K44290"/>
    </row>
    <row r="44291" spans="10:11">
      <c r="J44291" s="1"/>
      <c r="K44291"/>
    </row>
    <row r="44292" spans="10:11">
      <c r="J44292" s="1"/>
      <c r="K44292"/>
    </row>
    <row r="44293" spans="10:11">
      <c r="J44293" s="1"/>
      <c r="K44293"/>
    </row>
    <row r="44294" spans="10:11">
      <c r="J44294" s="1"/>
      <c r="K44294"/>
    </row>
    <row r="44295" spans="10:11">
      <c r="J44295" s="1"/>
      <c r="K44295"/>
    </row>
    <row r="44296" spans="10:11">
      <c r="J44296" s="1"/>
      <c r="K44296"/>
    </row>
    <row r="44297" spans="10:11">
      <c r="J44297" s="1"/>
      <c r="K44297"/>
    </row>
    <row r="44298" spans="10:11">
      <c r="J44298" s="1"/>
      <c r="K44298"/>
    </row>
    <row r="44299" spans="10:11">
      <c r="J44299" s="1"/>
      <c r="K44299"/>
    </row>
    <row r="44300" spans="10:11">
      <c r="J44300" s="1"/>
      <c r="K44300"/>
    </row>
    <row r="44301" spans="10:11">
      <c r="J44301" s="1"/>
      <c r="K44301"/>
    </row>
    <row r="44302" spans="10:11">
      <c r="J44302" s="1"/>
      <c r="K44302"/>
    </row>
    <row r="44303" spans="10:11">
      <c r="J44303" s="1"/>
      <c r="K44303"/>
    </row>
    <row r="44304" spans="10:11">
      <c r="J44304" s="1"/>
      <c r="K44304"/>
    </row>
    <row r="44305" spans="10:11">
      <c r="J44305" s="1"/>
      <c r="K44305"/>
    </row>
    <row r="44306" spans="10:11">
      <c r="J44306" s="1"/>
      <c r="K44306"/>
    </row>
    <row r="44307" spans="10:11">
      <c r="J44307" s="1"/>
      <c r="K44307"/>
    </row>
    <row r="44308" spans="10:11">
      <c r="J44308" s="1"/>
      <c r="K44308"/>
    </row>
    <row r="44309" spans="10:11">
      <c r="J44309" s="1"/>
      <c r="K44309"/>
    </row>
    <row r="44310" spans="10:11">
      <c r="J44310" s="1"/>
      <c r="K44310"/>
    </row>
    <row r="44311" spans="10:11">
      <c r="J44311" s="1"/>
      <c r="K44311"/>
    </row>
    <row r="44312" spans="10:11">
      <c r="J44312" s="1"/>
      <c r="K44312"/>
    </row>
    <row r="44313" spans="10:11">
      <c r="J44313" s="1"/>
      <c r="K44313"/>
    </row>
    <row r="44314" spans="10:11">
      <c r="J44314" s="1"/>
      <c r="K44314"/>
    </row>
    <row r="44315" spans="10:11">
      <c r="J44315" s="1"/>
      <c r="K44315"/>
    </row>
    <row r="44316" spans="10:11">
      <c r="J44316" s="1"/>
      <c r="K44316"/>
    </row>
    <row r="44317" spans="10:11">
      <c r="J44317" s="1"/>
      <c r="K44317"/>
    </row>
    <row r="44318" spans="10:11">
      <c r="J44318" s="1"/>
      <c r="K44318"/>
    </row>
    <row r="44319" spans="10:11">
      <c r="J44319" s="1"/>
      <c r="K44319"/>
    </row>
    <row r="44320" spans="10:11">
      <c r="J44320" s="1"/>
      <c r="K44320"/>
    </row>
    <row r="44321" spans="10:11">
      <c r="J44321" s="1"/>
      <c r="K44321"/>
    </row>
    <row r="44322" spans="10:11">
      <c r="J44322" s="1"/>
      <c r="K44322"/>
    </row>
    <row r="44323" spans="10:11">
      <c r="J44323" s="1"/>
      <c r="K44323"/>
    </row>
    <row r="44324" spans="10:11">
      <c r="J44324" s="1"/>
      <c r="K44324"/>
    </row>
    <row r="44325" spans="10:11">
      <c r="J44325" s="1"/>
      <c r="K44325"/>
    </row>
    <row r="44326" spans="10:11">
      <c r="J44326" s="1"/>
      <c r="K44326"/>
    </row>
    <row r="44327" spans="10:11">
      <c r="J44327" s="1"/>
      <c r="K44327"/>
    </row>
    <row r="44328" spans="10:11">
      <c r="J44328" s="1"/>
      <c r="K44328"/>
    </row>
    <row r="44329" spans="10:11">
      <c r="J44329" s="1"/>
      <c r="K44329"/>
    </row>
    <row r="44330" spans="10:11">
      <c r="J44330" s="1"/>
      <c r="K44330"/>
    </row>
    <row r="44331" spans="10:11">
      <c r="J44331" s="1"/>
      <c r="K44331"/>
    </row>
    <row r="44332" spans="10:11">
      <c r="J44332" s="1"/>
      <c r="K44332"/>
    </row>
    <row r="44333" spans="10:11">
      <c r="J44333" s="1"/>
      <c r="K44333"/>
    </row>
    <row r="44334" spans="10:11">
      <c r="J44334" s="1"/>
      <c r="K44334"/>
    </row>
    <row r="44335" spans="10:11">
      <c r="J44335" s="1"/>
      <c r="K44335"/>
    </row>
    <row r="44336" spans="10:11">
      <c r="J44336" s="1"/>
      <c r="K44336"/>
    </row>
    <row r="44337" spans="10:11">
      <c r="J44337" s="1"/>
      <c r="K44337"/>
    </row>
    <row r="44338" spans="10:11">
      <c r="J44338" s="1"/>
      <c r="K44338"/>
    </row>
    <row r="44339" spans="10:11">
      <c r="J44339" s="1"/>
      <c r="K44339"/>
    </row>
    <row r="44340" spans="10:11">
      <c r="J44340" s="1"/>
      <c r="K44340"/>
    </row>
    <row r="44341" spans="10:11">
      <c r="J44341" s="1"/>
      <c r="K44341"/>
    </row>
    <row r="44342" spans="10:11">
      <c r="J44342" s="1"/>
      <c r="K44342"/>
    </row>
    <row r="44343" spans="10:11">
      <c r="J44343" s="1"/>
      <c r="K44343"/>
    </row>
    <row r="44344" spans="10:11">
      <c r="J44344" s="1"/>
      <c r="K44344"/>
    </row>
    <row r="44345" spans="10:11">
      <c r="J44345" s="1"/>
      <c r="K44345"/>
    </row>
    <row r="44346" spans="10:11">
      <c r="J44346" s="1"/>
      <c r="K44346"/>
    </row>
    <row r="44347" spans="10:11">
      <c r="J44347" s="1"/>
      <c r="K44347"/>
    </row>
    <row r="44348" spans="10:11">
      <c r="J44348" s="1"/>
      <c r="K44348"/>
    </row>
    <row r="44349" spans="10:11">
      <c r="J44349" s="1"/>
      <c r="K44349"/>
    </row>
    <row r="44350" spans="10:11">
      <c r="J44350" s="1"/>
      <c r="K44350"/>
    </row>
    <row r="44351" spans="10:11">
      <c r="J44351" s="1"/>
      <c r="K44351"/>
    </row>
    <row r="44352" spans="10:11">
      <c r="J44352" s="1"/>
      <c r="K44352"/>
    </row>
    <row r="44353" spans="10:11">
      <c r="J44353" s="1"/>
      <c r="K44353"/>
    </row>
    <row r="44354" spans="10:11">
      <c r="J44354" s="1"/>
      <c r="K44354"/>
    </row>
    <row r="44355" spans="10:11">
      <c r="J44355" s="1"/>
      <c r="K44355"/>
    </row>
    <row r="44356" spans="10:11">
      <c r="J44356" s="1"/>
      <c r="K44356"/>
    </row>
    <row r="44357" spans="10:11">
      <c r="J44357" s="1"/>
      <c r="K44357"/>
    </row>
    <row r="44358" spans="10:11">
      <c r="J44358" s="1"/>
      <c r="K44358"/>
    </row>
    <row r="44359" spans="10:11">
      <c r="J44359" s="1"/>
      <c r="K44359"/>
    </row>
    <row r="44360" spans="10:11">
      <c r="J44360" s="1"/>
      <c r="K44360"/>
    </row>
    <row r="44361" spans="10:11">
      <c r="J44361" s="1"/>
      <c r="K44361"/>
    </row>
    <row r="44362" spans="10:11">
      <c r="J44362" s="1"/>
      <c r="K44362"/>
    </row>
    <row r="44363" spans="10:11">
      <c r="J44363" s="1"/>
      <c r="K44363"/>
    </row>
    <row r="44364" spans="10:11">
      <c r="J44364" s="1"/>
      <c r="K44364"/>
    </row>
    <row r="44365" spans="10:11">
      <c r="J44365" s="1"/>
      <c r="K44365"/>
    </row>
    <row r="44366" spans="10:11">
      <c r="J44366" s="1"/>
      <c r="K44366"/>
    </row>
    <row r="44367" spans="10:11">
      <c r="J44367" s="1"/>
      <c r="K44367"/>
    </row>
    <row r="44368" spans="10:11">
      <c r="J44368" s="1"/>
      <c r="K44368"/>
    </row>
    <row r="44369" spans="10:11">
      <c r="J44369" s="1"/>
      <c r="K44369"/>
    </row>
    <row r="44370" spans="10:11">
      <c r="J44370" s="1"/>
      <c r="K44370"/>
    </row>
    <row r="44371" spans="10:11">
      <c r="J44371" s="1"/>
      <c r="K44371"/>
    </row>
    <row r="44372" spans="10:11">
      <c r="J44372" s="1"/>
      <c r="K44372"/>
    </row>
    <row r="44373" spans="10:11">
      <c r="J44373" s="1"/>
      <c r="K44373"/>
    </row>
    <row r="44374" spans="10:11">
      <c r="J44374" s="1"/>
      <c r="K44374"/>
    </row>
    <row r="44375" spans="10:11">
      <c r="J44375" s="1"/>
      <c r="K44375"/>
    </row>
    <row r="44376" spans="10:11">
      <c r="J44376" s="1"/>
      <c r="K44376"/>
    </row>
    <row r="44377" spans="10:11">
      <c r="J44377" s="1"/>
      <c r="K44377"/>
    </row>
    <row r="44378" spans="10:11">
      <c r="J44378" s="1"/>
      <c r="K44378"/>
    </row>
    <row r="44379" spans="10:11">
      <c r="J44379" s="1"/>
      <c r="K44379"/>
    </row>
    <row r="44380" spans="10:11">
      <c r="J44380" s="1"/>
      <c r="K44380"/>
    </row>
    <row r="44381" spans="10:11">
      <c r="J44381" s="1"/>
      <c r="K44381"/>
    </row>
    <row r="44382" spans="10:11">
      <c r="J44382" s="1"/>
      <c r="K44382"/>
    </row>
    <row r="44383" spans="10:11">
      <c r="J44383" s="1"/>
      <c r="K44383"/>
    </row>
    <row r="44384" spans="10:11">
      <c r="J44384" s="1"/>
      <c r="K44384"/>
    </row>
    <row r="44385" spans="10:11">
      <c r="J44385" s="1"/>
      <c r="K44385"/>
    </row>
    <row r="44386" spans="10:11">
      <c r="J44386" s="1"/>
      <c r="K44386"/>
    </row>
    <row r="44387" spans="10:11">
      <c r="J44387" s="1"/>
      <c r="K44387"/>
    </row>
    <row r="44388" spans="10:11">
      <c r="J44388" s="1"/>
      <c r="K44388"/>
    </row>
    <row r="44389" spans="10:11">
      <c r="J44389" s="1"/>
      <c r="K44389"/>
    </row>
    <row r="44390" spans="10:11">
      <c r="J44390" s="1"/>
      <c r="K44390"/>
    </row>
    <row r="44391" spans="10:11">
      <c r="J44391" s="1"/>
      <c r="K44391"/>
    </row>
    <row r="44392" spans="10:11">
      <c r="J44392" s="1"/>
      <c r="K44392"/>
    </row>
    <row r="44393" spans="10:11">
      <c r="J44393" s="1"/>
      <c r="K44393"/>
    </row>
    <row r="44394" spans="10:11">
      <c r="J44394" s="1"/>
      <c r="K44394"/>
    </row>
    <row r="44395" spans="10:11">
      <c r="J44395" s="1"/>
      <c r="K44395"/>
    </row>
    <row r="44396" spans="10:11">
      <c r="J44396" s="1"/>
      <c r="K44396"/>
    </row>
    <row r="44397" spans="10:11">
      <c r="J44397" s="1"/>
      <c r="K44397"/>
    </row>
    <row r="44398" spans="10:11">
      <c r="J44398" s="1"/>
      <c r="K44398"/>
    </row>
    <row r="44399" spans="10:11">
      <c r="J44399" s="1"/>
      <c r="K44399"/>
    </row>
    <row r="44400" spans="10:11">
      <c r="J44400" s="1"/>
      <c r="K44400"/>
    </row>
    <row r="44401" spans="10:11">
      <c r="J44401" s="1"/>
      <c r="K44401"/>
    </row>
    <row r="44402" spans="10:11">
      <c r="J44402" s="1"/>
      <c r="K44402"/>
    </row>
    <row r="44403" spans="10:11">
      <c r="J44403" s="1"/>
      <c r="K44403"/>
    </row>
    <row r="44404" spans="10:11">
      <c r="J44404" s="1"/>
      <c r="K44404"/>
    </row>
    <row r="44405" spans="10:11">
      <c r="J44405" s="1"/>
      <c r="K44405"/>
    </row>
    <row r="44406" spans="10:11">
      <c r="J44406" s="1"/>
      <c r="K44406"/>
    </row>
    <row r="44407" spans="10:11">
      <c r="J44407" s="1"/>
      <c r="K44407"/>
    </row>
    <row r="44408" spans="10:11">
      <c r="J44408" s="1"/>
      <c r="K44408"/>
    </row>
    <row r="44409" spans="10:11">
      <c r="J44409" s="1"/>
      <c r="K44409"/>
    </row>
    <row r="44410" spans="10:11">
      <c r="J44410" s="1"/>
      <c r="K44410"/>
    </row>
    <row r="44411" spans="10:11">
      <c r="J44411" s="1"/>
      <c r="K44411"/>
    </row>
    <row r="44412" spans="10:11">
      <c r="J44412" s="1"/>
      <c r="K44412"/>
    </row>
    <row r="44413" spans="10:11">
      <c r="J44413" s="1"/>
      <c r="K44413"/>
    </row>
    <row r="44414" spans="10:11">
      <c r="J44414" s="1"/>
      <c r="K44414"/>
    </row>
    <row r="44415" spans="10:11">
      <c r="J44415" s="1"/>
      <c r="K44415"/>
    </row>
    <row r="44416" spans="10:11">
      <c r="J44416" s="1"/>
      <c r="K44416"/>
    </row>
    <row r="44417" spans="10:11">
      <c r="J44417" s="1"/>
      <c r="K44417"/>
    </row>
    <row r="44418" spans="10:11">
      <c r="J44418" s="1"/>
      <c r="K44418"/>
    </row>
    <row r="44419" spans="10:11">
      <c r="J44419" s="1"/>
      <c r="K44419"/>
    </row>
    <row r="44420" spans="10:11">
      <c r="J44420" s="1"/>
      <c r="K44420"/>
    </row>
    <row r="44421" spans="10:11">
      <c r="J44421" s="1"/>
      <c r="K44421"/>
    </row>
    <row r="44422" spans="10:11">
      <c r="J44422" s="1"/>
      <c r="K44422"/>
    </row>
    <row r="44423" spans="10:11">
      <c r="J44423" s="1"/>
      <c r="K44423"/>
    </row>
    <row r="44424" spans="10:11">
      <c r="J44424" s="1"/>
      <c r="K44424"/>
    </row>
    <row r="44425" spans="10:11">
      <c r="J44425" s="1"/>
      <c r="K44425"/>
    </row>
    <row r="44426" spans="10:11">
      <c r="J44426" s="1"/>
      <c r="K44426"/>
    </row>
    <row r="44427" spans="10:11">
      <c r="J44427" s="1"/>
      <c r="K44427"/>
    </row>
    <row r="44428" spans="10:11">
      <c r="J44428" s="1"/>
      <c r="K44428"/>
    </row>
    <row r="44429" spans="10:11">
      <c r="J44429" s="1"/>
      <c r="K44429"/>
    </row>
    <row r="44430" spans="10:11">
      <c r="J44430" s="1"/>
      <c r="K44430"/>
    </row>
    <row r="44431" spans="10:11">
      <c r="J44431" s="1"/>
      <c r="K44431"/>
    </row>
    <row r="44432" spans="10:11">
      <c r="J44432" s="1"/>
      <c r="K44432"/>
    </row>
    <row r="44433" spans="10:11">
      <c r="J44433" s="1"/>
      <c r="K44433"/>
    </row>
    <row r="44434" spans="10:11">
      <c r="J44434" s="1"/>
      <c r="K44434"/>
    </row>
    <row r="44435" spans="10:11">
      <c r="J44435" s="1"/>
      <c r="K44435"/>
    </row>
    <row r="44436" spans="10:11">
      <c r="J44436" s="1"/>
      <c r="K44436"/>
    </row>
    <row r="44437" spans="10:11">
      <c r="J44437" s="1"/>
      <c r="K44437"/>
    </row>
    <row r="44438" spans="10:11">
      <c r="J44438" s="1"/>
      <c r="K44438"/>
    </row>
    <row r="44439" spans="10:11">
      <c r="J44439" s="1"/>
      <c r="K44439"/>
    </row>
    <row r="44440" spans="10:11">
      <c r="J44440" s="1"/>
      <c r="K44440"/>
    </row>
    <row r="44441" spans="10:11">
      <c r="J44441" s="1"/>
      <c r="K44441"/>
    </row>
    <row r="44442" spans="10:11">
      <c r="J44442" s="1"/>
      <c r="K44442"/>
    </row>
    <row r="44443" spans="10:11">
      <c r="J44443" s="1"/>
      <c r="K44443"/>
    </row>
    <row r="44444" spans="10:11">
      <c r="J44444" s="1"/>
      <c r="K44444"/>
    </row>
    <row r="44445" spans="10:11">
      <c r="J44445" s="1"/>
      <c r="K44445"/>
    </row>
    <row r="44446" spans="10:11">
      <c r="J44446" s="1"/>
      <c r="K44446"/>
    </row>
    <row r="44447" spans="10:11">
      <c r="J44447" s="1"/>
      <c r="K44447"/>
    </row>
    <row r="44448" spans="10:11">
      <c r="J44448" s="1"/>
      <c r="K44448"/>
    </row>
    <row r="44449" spans="10:11">
      <c r="J44449" s="1"/>
      <c r="K44449"/>
    </row>
    <row r="44450" spans="10:11">
      <c r="J44450" s="1"/>
      <c r="K44450"/>
    </row>
    <row r="44451" spans="10:11">
      <c r="J44451" s="1"/>
      <c r="K44451"/>
    </row>
    <row r="44452" spans="10:11">
      <c r="J44452" s="1"/>
      <c r="K44452"/>
    </row>
    <row r="44453" spans="10:11">
      <c r="J44453" s="1"/>
      <c r="K44453"/>
    </row>
    <row r="44454" spans="10:11">
      <c r="J44454" s="1"/>
      <c r="K44454"/>
    </row>
    <row r="44455" spans="10:11">
      <c r="J44455" s="1"/>
      <c r="K44455"/>
    </row>
    <row r="44456" spans="10:11">
      <c r="J44456" s="1"/>
      <c r="K44456"/>
    </row>
    <row r="44457" spans="10:11">
      <c r="J44457" s="1"/>
      <c r="K44457"/>
    </row>
    <row r="44458" spans="10:11">
      <c r="J44458" s="1"/>
      <c r="K44458"/>
    </row>
    <row r="44459" spans="10:11">
      <c r="J44459" s="1"/>
      <c r="K44459"/>
    </row>
    <row r="44460" spans="10:11">
      <c r="J44460" s="1"/>
      <c r="K44460"/>
    </row>
    <row r="44461" spans="10:11">
      <c r="J44461" s="1"/>
      <c r="K44461"/>
    </row>
    <row r="44462" spans="10:11">
      <c r="J44462" s="1"/>
      <c r="K44462"/>
    </row>
    <row r="44463" spans="10:11">
      <c r="J44463" s="1"/>
      <c r="K44463"/>
    </row>
    <row r="44464" spans="10:11">
      <c r="J44464" s="1"/>
      <c r="K44464"/>
    </row>
    <row r="44465" spans="10:11">
      <c r="J44465" s="1"/>
      <c r="K44465"/>
    </row>
    <row r="44466" spans="10:11">
      <c r="J44466" s="1"/>
      <c r="K44466"/>
    </row>
    <row r="44467" spans="10:11">
      <c r="J44467" s="1"/>
      <c r="K44467"/>
    </row>
    <row r="44468" spans="10:11">
      <c r="J44468" s="1"/>
      <c r="K44468"/>
    </row>
    <row r="44469" spans="10:11">
      <c r="J44469" s="1"/>
      <c r="K44469"/>
    </row>
    <row r="44470" spans="10:11">
      <c r="J44470" s="1"/>
      <c r="K44470"/>
    </row>
    <row r="44471" spans="10:11">
      <c r="J44471" s="1"/>
      <c r="K44471"/>
    </row>
    <row r="44472" spans="10:11">
      <c r="J44472" s="1"/>
      <c r="K44472"/>
    </row>
    <row r="44473" spans="10:11">
      <c r="J44473" s="1"/>
      <c r="K44473"/>
    </row>
    <row r="44474" spans="10:11">
      <c r="J44474" s="1"/>
      <c r="K44474"/>
    </row>
    <row r="44475" spans="10:11">
      <c r="J44475" s="1"/>
      <c r="K44475"/>
    </row>
    <row r="44476" spans="10:11">
      <c r="J44476" s="1"/>
      <c r="K44476"/>
    </row>
    <row r="44477" spans="10:11">
      <c r="J44477" s="1"/>
      <c r="K44477"/>
    </row>
    <row r="44478" spans="10:11">
      <c r="J44478" s="1"/>
      <c r="K44478"/>
    </row>
    <row r="44479" spans="10:11">
      <c r="J44479" s="1"/>
      <c r="K44479"/>
    </row>
    <row r="44480" spans="10:11">
      <c r="J44480" s="1"/>
      <c r="K44480"/>
    </row>
    <row r="44481" spans="10:11">
      <c r="J44481" s="1"/>
      <c r="K44481"/>
    </row>
    <row r="44482" spans="10:11">
      <c r="J44482" s="1"/>
      <c r="K44482"/>
    </row>
    <row r="44483" spans="10:11">
      <c r="J44483" s="1"/>
      <c r="K44483"/>
    </row>
    <row r="44484" spans="10:11">
      <c r="J44484" s="1"/>
      <c r="K44484"/>
    </row>
    <row r="44485" spans="10:11">
      <c r="J44485" s="1"/>
      <c r="K44485"/>
    </row>
    <row r="44486" spans="10:11">
      <c r="J44486" s="1"/>
      <c r="K44486"/>
    </row>
    <row r="44487" spans="10:11">
      <c r="J44487" s="1"/>
      <c r="K44487"/>
    </row>
    <row r="44488" spans="10:11">
      <c r="J44488" s="1"/>
      <c r="K44488"/>
    </row>
    <row r="44489" spans="10:11">
      <c r="J44489" s="1"/>
      <c r="K44489"/>
    </row>
    <row r="44490" spans="10:11">
      <c r="J44490" s="1"/>
      <c r="K44490"/>
    </row>
    <row r="44491" spans="10:11">
      <c r="J44491" s="1"/>
      <c r="K44491"/>
    </row>
    <row r="44492" spans="10:11">
      <c r="J44492" s="1"/>
      <c r="K44492"/>
    </row>
    <row r="44493" spans="10:11">
      <c r="J44493" s="1"/>
      <c r="K44493"/>
    </row>
    <row r="44494" spans="10:11">
      <c r="J44494" s="1"/>
      <c r="K44494"/>
    </row>
    <row r="44495" spans="10:11">
      <c r="J44495" s="1"/>
      <c r="K44495"/>
    </row>
    <row r="44496" spans="10:11">
      <c r="J44496" s="1"/>
      <c r="K44496"/>
    </row>
    <row r="44497" spans="10:11">
      <c r="J44497" s="1"/>
      <c r="K44497"/>
    </row>
    <row r="44498" spans="10:11">
      <c r="J44498" s="1"/>
      <c r="K44498"/>
    </row>
    <row r="44499" spans="10:11">
      <c r="J44499" s="1"/>
      <c r="K44499"/>
    </row>
    <row r="44500" spans="10:11">
      <c r="J44500" s="1"/>
      <c r="K44500"/>
    </row>
    <row r="44501" spans="10:11">
      <c r="J44501" s="1"/>
      <c r="K44501"/>
    </row>
    <row r="44502" spans="10:11">
      <c r="J44502" s="1"/>
      <c r="K44502"/>
    </row>
    <row r="44503" spans="10:11">
      <c r="J44503" s="1"/>
      <c r="K44503"/>
    </row>
    <row r="44504" spans="10:11">
      <c r="J44504" s="1"/>
      <c r="K44504"/>
    </row>
    <row r="44505" spans="10:11">
      <c r="J44505" s="1"/>
      <c r="K44505"/>
    </row>
    <row r="44506" spans="10:11">
      <c r="J44506" s="1"/>
      <c r="K44506"/>
    </row>
    <row r="44507" spans="10:11">
      <c r="J44507" s="1"/>
      <c r="K44507"/>
    </row>
    <row r="44508" spans="10:11">
      <c r="J44508" s="1"/>
      <c r="K44508"/>
    </row>
    <row r="44509" spans="10:11">
      <c r="J44509" s="1"/>
      <c r="K44509"/>
    </row>
    <row r="44510" spans="10:11">
      <c r="J44510" s="1"/>
      <c r="K44510"/>
    </row>
    <row r="44511" spans="10:11">
      <c r="J44511" s="1"/>
      <c r="K44511"/>
    </row>
    <row r="44512" spans="10:11">
      <c r="J44512" s="1"/>
      <c r="K44512"/>
    </row>
    <row r="44513" spans="10:11">
      <c r="J44513" s="1"/>
      <c r="K44513"/>
    </row>
    <row r="44514" spans="10:11">
      <c r="J44514" s="1"/>
      <c r="K44514"/>
    </row>
    <row r="44515" spans="10:11">
      <c r="J44515" s="1"/>
      <c r="K44515"/>
    </row>
    <row r="44516" spans="10:11">
      <c r="J44516" s="1"/>
      <c r="K44516"/>
    </row>
    <row r="44517" spans="10:11">
      <c r="J44517" s="1"/>
      <c r="K44517"/>
    </row>
    <row r="44518" spans="10:11">
      <c r="J44518" s="1"/>
      <c r="K44518"/>
    </row>
    <row r="44519" spans="10:11">
      <c r="J44519" s="1"/>
      <c r="K44519"/>
    </row>
    <row r="44520" spans="10:11">
      <c r="J44520" s="1"/>
      <c r="K44520"/>
    </row>
    <row r="44521" spans="10:11">
      <c r="J44521" s="1"/>
      <c r="K44521"/>
    </row>
    <row r="44522" spans="10:11">
      <c r="J44522" s="1"/>
      <c r="K44522"/>
    </row>
    <row r="44523" spans="10:11">
      <c r="J44523" s="1"/>
      <c r="K44523"/>
    </row>
    <row r="44524" spans="10:11">
      <c r="J44524" s="1"/>
      <c r="K44524"/>
    </row>
    <row r="44525" spans="10:11">
      <c r="J44525" s="1"/>
      <c r="K44525"/>
    </row>
    <row r="44526" spans="10:11">
      <c r="J44526" s="1"/>
      <c r="K44526"/>
    </row>
    <row r="44527" spans="10:11">
      <c r="J44527" s="1"/>
      <c r="K44527"/>
    </row>
    <row r="44528" spans="10:11">
      <c r="J44528" s="1"/>
      <c r="K44528"/>
    </row>
    <row r="44529" spans="10:11">
      <c r="J44529" s="1"/>
      <c r="K44529"/>
    </row>
    <row r="44530" spans="10:11">
      <c r="J44530" s="1"/>
      <c r="K44530"/>
    </row>
    <row r="44531" spans="10:11">
      <c r="J44531" s="1"/>
      <c r="K44531"/>
    </row>
    <row r="44532" spans="10:11">
      <c r="J44532" s="1"/>
      <c r="K44532"/>
    </row>
    <row r="44533" spans="10:11">
      <c r="J44533" s="1"/>
      <c r="K44533"/>
    </row>
    <row r="44534" spans="10:11">
      <c r="J44534" s="1"/>
      <c r="K44534"/>
    </row>
    <row r="44535" spans="10:11">
      <c r="J44535" s="1"/>
      <c r="K44535"/>
    </row>
    <row r="44536" spans="10:11">
      <c r="J44536" s="1"/>
      <c r="K44536"/>
    </row>
    <row r="44537" spans="10:11">
      <c r="J44537" s="1"/>
      <c r="K44537"/>
    </row>
    <row r="44538" spans="10:11">
      <c r="J44538" s="1"/>
      <c r="K44538"/>
    </row>
    <row r="44539" spans="10:11">
      <c r="J44539" s="1"/>
      <c r="K44539"/>
    </row>
    <row r="44540" spans="10:11">
      <c r="J44540" s="1"/>
      <c r="K44540"/>
    </row>
    <row r="44541" spans="10:11">
      <c r="J44541" s="1"/>
      <c r="K44541"/>
    </row>
    <row r="44542" spans="10:11">
      <c r="J44542" s="1"/>
      <c r="K44542"/>
    </row>
    <row r="44543" spans="10:11">
      <c r="J44543" s="1"/>
      <c r="K44543"/>
    </row>
    <row r="44544" spans="10:11">
      <c r="J44544" s="1"/>
      <c r="K44544"/>
    </row>
    <row r="44545" spans="10:11">
      <c r="J44545" s="1"/>
      <c r="K44545"/>
    </row>
    <row r="44546" spans="10:11">
      <c r="J44546" s="1"/>
      <c r="K44546"/>
    </row>
    <row r="44547" spans="10:11">
      <c r="J44547" s="1"/>
      <c r="K44547"/>
    </row>
    <row r="44548" spans="10:11">
      <c r="J44548" s="1"/>
      <c r="K44548"/>
    </row>
    <row r="44549" spans="10:11">
      <c r="J44549" s="1"/>
      <c r="K44549"/>
    </row>
    <row r="44550" spans="10:11">
      <c r="J44550" s="1"/>
      <c r="K44550"/>
    </row>
    <row r="44551" spans="10:11">
      <c r="J44551" s="1"/>
      <c r="K44551"/>
    </row>
    <row r="44552" spans="10:11">
      <c r="J44552" s="1"/>
      <c r="K44552"/>
    </row>
    <row r="44553" spans="10:11">
      <c r="J44553" s="1"/>
      <c r="K44553"/>
    </row>
    <row r="44554" spans="10:11">
      <c r="J44554" s="1"/>
      <c r="K44554"/>
    </row>
    <row r="44555" spans="10:11">
      <c r="J44555" s="1"/>
      <c r="K44555"/>
    </row>
    <row r="44556" spans="10:11">
      <c r="J44556" s="1"/>
      <c r="K44556"/>
    </row>
    <row r="44557" spans="10:11">
      <c r="J44557" s="1"/>
      <c r="K44557"/>
    </row>
    <row r="44558" spans="10:11">
      <c r="J44558" s="1"/>
      <c r="K44558"/>
    </row>
    <row r="44559" spans="10:11">
      <c r="J44559" s="1"/>
      <c r="K44559"/>
    </row>
    <row r="44560" spans="10:11">
      <c r="J44560" s="1"/>
      <c r="K44560"/>
    </row>
    <row r="44561" spans="10:11">
      <c r="J44561" s="1"/>
      <c r="K44561"/>
    </row>
    <row r="44562" spans="10:11">
      <c r="J44562" s="1"/>
      <c r="K44562"/>
    </row>
    <row r="44563" spans="10:11">
      <c r="J44563" s="1"/>
      <c r="K44563"/>
    </row>
    <row r="44564" spans="10:11">
      <c r="J44564" s="1"/>
      <c r="K44564"/>
    </row>
    <row r="44565" spans="10:11">
      <c r="J44565" s="1"/>
      <c r="K44565"/>
    </row>
    <row r="44566" spans="10:11">
      <c r="J44566" s="1"/>
      <c r="K44566"/>
    </row>
    <row r="44567" spans="10:11">
      <c r="J44567" s="1"/>
      <c r="K44567"/>
    </row>
    <row r="44568" spans="10:11">
      <c r="J44568" s="1"/>
      <c r="K44568"/>
    </row>
    <row r="44569" spans="10:11">
      <c r="J44569" s="1"/>
      <c r="K44569"/>
    </row>
    <row r="44570" spans="10:11">
      <c r="J44570" s="1"/>
      <c r="K44570"/>
    </row>
    <row r="44571" spans="10:11">
      <c r="J44571" s="1"/>
      <c r="K44571"/>
    </row>
    <row r="44572" spans="10:11">
      <c r="J44572" s="1"/>
      <c r="K44572"/>
    </row>
    <row r="44573" spans="10:11">
      <c r="J44573" s="1"/>
      <c r="K44573"/>
    </row>
    <row r="44574" spans="10:11">
      <c r="J44574" s="1"/>
      <c r="K44574"/>
    </row>
    <row r="44575" spans="10:11">
      <c r="J44575" s="1"/>
      <c r="K44575"/>
    </row>
    <row r="44576" spans="10:11">
      <c r="J44576" s="1"/>
      <c r="K44576"/>
    </row>
    <row r="44577" spans="10:11">
      <c r="J44577" s="1"/>
      <c r="K44577"/>
    </row>
    <row r="44578" spans="10:11">
      <c r="J44578" s="1"/>
      <c r="K44578"/>
    </row>
    <row r="44579" spans="10:11">
      <c r="J44579" s="1"/>
      <c r="K44579"/>
    </row>
    <row r="44580" spans="10:11">
      <c r="J44580" s="1"/>
      <c r="K44580"/>
    </row>
    <row r="44581" spans="10:11">
      <c r="J44581" s="1"/>
      <c r="K44581"/>
    </row>
    <row r="44582" spans="10:11">
      <c r="J44582" s="1"/>
      <c r="K44582"/>
    </row>
    <row r="44583" spans="10:11">
      <c r="J44583" s="1"/>
      <c r="K44583"/>
    </row>
    <row r="44584" spans="10:11">
      <c r="J44584" s="1"/>
      <c r="K44584"/>
    </row>
    <row r="44585" spans="10:11">
      <c r="J44585" s="1"/>
      <c r="K44585"/>
    </row>
    <row r="44586" spans="10:11">
      <c r="J44586" s="1"/>
      <c r="K44586"/>
    </row>
    <row r="44587" spans="10:11">
      <c r="J44587" s="1"/>
      <c r="K44587"/>
    </row>
    <row r="44588" spans="10:11">
      <c r="J44588" s="1"/>
      <c r="K44588"/>
    </row>
    <row r="44589" spans="10:11">
      <c r="J44589" s="1"/>
      <c r="K44589"/>
    </row>
    <row r="44590" spans="10:11">
      <c r="J44590" s="1"/>
      <c r="K44590"/>
    </row>
    <row r="44591" spans="10:11">
      <c r="J44591" s="1"/>
      <c r="K44591"/>
    </row>
    <row r="44592" spans="10:11">
      <c r="J44592" s="1"/>
      <c r="K44592"/>
    </row>
    <row r="44593" spans="10:11">
      <c r="J44593" s="1"/>
      <c r="K44593"/>
    </row>
    <row r="44594" spans="10:11">
      <c r="J44594" s="1"/>
      <c r="K44594"/>
    </row>
    <row r="44595" spans="10:11">
      <c r="J44595" s="1"/>
      <c r="K44595"/>
    </row>
    <row r="44596" spans="10:11">
      <c r="J44596" s="1"/>
      <c r="K44596"/>
    </row>
    <row r="44597" spans="10:11">
      <c r="J44597" s="1"/>
      <c r="K44597"/>
    </row>
    <row r="44598" spans="10:11">
      <c r="J44598" s="1"/>
      <c r="K44598"/>
    </row>
    <row r="44599" spans="10:11">
      <c r="J44599" s="1"/>
      <c r="K44599"/>
    </row>
    <row r="44600" spans="10:11">
      <c r="J44600" s="1"/>
      <c r="K44600"/>
    </row>
    <row r="44601" spans="10:11">
      <c r="J44601" s="1"/>
      <c r="K44601"/>
    </row>
    <row r="44602" spans="10:11">
      <c r="J44602" s="1"/>
      <c r="K44602"/>
    </row>
    <row r="44603" spans="10:11">
      <c r="J44603" s="1"/>
      <c r="K44603"/>
    </row>
    <row r="44604" spans="10:11">
      <c r="J44604" s="1"/>
      <c r="K44604"/>
    </row>
    <row r="44605" spans="10:11">
      <c r="J44605" s="1"/>
      <c r="K44605"/>
    </row>
    <row r="44606" spans="10:11">
      <c r="J44606" s="1"/>
      <c r="K44606"/>
    </row>
    <row r="44607" spans="10:11">
      <c r="J44607" s="1"/>
      <c r="K44607"/>
    </row>
    <row r="44608" spans="10:11">
      <c r="J44608" s="1"/>
      <c r="K44608"/>
    </row>
    <row r="44609" spans="10:11">
      <c r="J44609" s="1"/>
      <c r="K44609"/>
    </row>
    <row r="44610" spans="10:11">
      <c r="J44610" s="1"/>
      <c r="K44610"/>
    </row>
    <row r="44611" spans="10:11">
      <c r="J44611" s="1"/>
      <c r="K44611"/>
    </row>
    <row r="44612" spans="10:11">
      <c r="J44612" s="1"/>
      <c r="K44612"/>
    </row>
    <row r="44613" spans="10:11">
      <c r="J44613" s="1"/>
      <c r="K44613"/>
    </row>
    <row r="44614" spans="10:11">
      <c r="J44614" s="1"/>
      <c r="K44614"/>
    </row>
    <row r="44615" spans="10:11">
      <c r="J44615" s="1"/>
      <c r="K44615"/>
    </row>
    <row r="44616" spans="10:11">
      <c r="J44616" s="1"/>
      <c r="K44616"/>
    </row>
    <row r="44617" spans="10:11">
      <c r="J44617" s="1"/>
      <c r="K44617"/>
    </row>
    <row r="44618" spans="10:11">
      <c r="J44618" s="1"/>
      <c r="K44618"/>
    </row>
    <row r="44619" spans="10:11">
      <c r="J44619" s="1"/>
      <c r="K44619"/>
    </row>
    <row r="44620" spans="10:11">
      <c r="J44620" s="1"/>
      <c r="K44620"/>
    </row>
    <row r="44621" spans="10:11">
      <c r="J44621" s="1"/>
      <c r="K44621"/>
    </row>
    <row r="44622" spans="10:11">
      <c r="J44622" s="1"/>
      <c r="K44622"/>
    </row>
    <row r="44623" spans="10:11">
      <c r="J44623" s="1"/>
      <c r="K44623"/>
    </row>
    <row r="44624" spans="10:11">
      <c r="J44624" s="1"/>
      <c r="K44624"/>
    </row>
    <row r="44625" spans="10:11">
      <c r="J44625" s="1"/>
      <c r="K44625"/>
    </row>
    <row r="44626" spans="10:11">
      <c r="J44626" s="1"/>
      <c r="K44626"/>
    </row>
    <row r="44627" spans="10:11">
      <c r="J44627" s="1"/>
      <c r="K44627"/>
    </row>
    <row r="44628" spans="10:11">
      <c r="J44628" s="1"/>
      <c r="K44628"/>
    </row>
    <row r="44629" spans="10:11">
      <c r="J44629" s="1"/>
      <c r="K44629"/>
    </row>
    <row r="44630" spans="10:11">
      <c r="J44630" s="1"/>
      <c r="K44630"/>
    </row>
    <row r="44631" spans="10:11">
      <c r="J44631" s="1"/>
      <c r="K44631"/>
    </row>
    <row r="44632" spans="10:11">
      <c r="J44632" s="1"/>
      <c r="K44632"/>
    </row>
    <row r="44633" spans="10:11">
      <c r="J44633" s="1"/>
      <c r="K44633"/>
    </row>
    <row r="44634" spans="10:11">
      <c r="J44634" s="1"/>
      <c r="K44634"/>
    </row>
    <row r="44635" spans="10:11">
      <c r="J44635" s="1"/>
      <c r="K44635"/>
    </row>
    <row r="44636" spans="10:11">
      <c r="J44636" s="1"/>
      <c r="K44636"/>
    </row>
    <row r="44637" spans="10:11">
      <c r="J44637" s="1"/>
      <c r="K44637"/>
    </row>
    <row r="44638" spans="10:11">
      <c r="J44638" s="1"/>
      <c r="K44638"/>
    </row>
    <row r="44639" spans="10:11">
      <c r="J44639" s="1"/>
      <c r="K44639"/>
    </row>
    <row r="44640" spans="10:11">
      <c r="J44640" s="1"/>
      <c r="K44640"/>
    </row>
    <row r="44641" spans="10:11">
      <c r="J44641" s="1"/>
      <c r="K44641"/>
    </row>
    <row r="44642" spans="10:11">
      <c r="J44642" s="1"/>
      <c r="K44642"/>
    </row>
    <row r="44643" spans="10:11">
      <c r="J44643" s="1"/>
      <c r="K44643"/>
    </row>
    <row r="44644" spans="10:11">
      <c r="J44644" s="1"/>
      <c r="K44644"/>
    </row>
    <row r="44645" spans="10:11">
      <c r="J44645" s="1"/>
      <c r="K44645"/>
    </row>
    <row r="44646" spans="10:11">
      <c r="J44646" s="1"/>
      <c r="K44646"/>
    </row>
    <row r="44647" spans="10:11">
      <c r="J44647" s="1"/>
      <c r="K44647"/>
    </row>
    <row r="44648" spans="10:11">
      <c r="J44648" s="1"/>
      <c r="K44648"/>
    </row>
    <row r="44649" spans="10:11">
      <c r="J44649" s="1"/>
      <c r="K44649"/>
    </row>
    <row r="44650" spans="10:11">
      <c r="J44650" s="1"/>
      <c r="K44650"/>
    </row>
    <row r="44651" spans="10:11">
      <c r="J44651" s="1"/>
      <c r="K44651"/>
    </row>
    <row r="44652" spans="10:11">
      <c r="J44652" s="1"/>
      <c r="K44652"/>
    </row>
    <row r="44653" spans="10:11">
      <c r="J44653" s="1"/>
      <c r="K44653"/>
    </row>
    <row r="44654" spans="10:11">
      <c r="J44654" s="1"/>
      <c r="K44654"/>
    </row>
    <row r="44655" spans="10:11">
      <c r="J44655" s="1"/>
      <c r="K44655"/>
    </row>
    <row r="44656" spans="10:11">
      <c r="J44656" s="1"/>
      <c r="K44656"/>
    </row>
    <row r="44657" spans="10:11">
      <c r="J44657" s="1"/>
      <c r="K44657"/>
    </row>
    <row r="44658" spans="10:11">
      <c r="J44658" s="1"/>
      <c r="K44658"/>
    </row>
    <row r="44659" spans="10:11">
      <c r="J44659" s="1"/>
      <c r="K44659"/>
    </row>
    <row r="44660" spans="10:11">
      <c r="J44660" s="1"/>
      <c r="K44660"/>
    </row>
    <row r="44661" spans="10:11">
      <c r="J44661" s="1"/>
      <c r="K44661"/>
    </row>
    <row r="44662" spans="10:11">
      <c r="J44662" s="1"/>
      <c r="K44662"/>
    </row>
    <row r="44663" spans="10:11">
      <c r="J44663" s="1"/>
      <c r="K44663"/>
    </row>
    <row r="44664" spans="10:11">
      <c r="J44664" s="1"/>
      <c r="K44664"/>
    </row>
    <row r="44665" spans="10:11">
      <c r="J44665" s="1"/>
      <c r="K44665"/>
    </row>
    <row r="44666" spans="10:11">
      <c r="J44666" s="1"/>
      <c r="K44666"/>
    </row>
    <row r="44667" spans="10:11">
      <c r="J44667" s="1"/>
      <c r="K44667"/>
    </row>
    <row r="44668" spans="10:11">
      <c r="J44668" s="1"/>
      <c r="K44668"/>
    </row>
    <row r="44669" spans="10:11">
      <c r="J44669" s="1"/>
      <c r="K44669"/>
    </row>
    <row r="44670" spans="10:11">
      <c r="J44670" s="1"/>
      <c r="K44670"/>
    </row>
    <row r="44671" spans="10:11">
      <c r="J44671" s="1"/>
      <c r="K44671"/>
    </row>
    <row r="44672" spans="10:11">
      <c r="J44672" s="1"/>
      <c r="K44672"/>
    </row>
    <row r="44673" spans="10:11">
      <c r="J44673" s="1"/>
      <c r="K44673"/>
    </row>
    <row r="44674" spans="10:11">
      <c r="J44674" s="1"/>
      <c r="K44674"/>
    </row>
    <row r="44675" spans="10:11">
      <c r="J44675" s="1"/>
      <c r="K44675"/>
    </row>
    <row r="44676" spans="10:11">
      <c r="J44676" s="1"/>
      <c r="K44676"/>
    </row>
    <row r="44677" spans="10:11">
      <c r="J44677" s="1"/>
      <c r="K44677"/>
    </row>
    <row r="44678" spans="10:11">
      <c r="J44678" s="1"/>
      <c r="K44678"/>
    </row>
    <row r="44679" spans="10:11">
      <c r="J44679" s="1"/>
      <c r="K44679"/>
    </row>
    <row r="44680" spans="10:11">
      <c r="J44680" s="1"/>
      <c r="K44680"/>
    </row>
    <row r="44681" spans="10:11">
      <c r="J44681" s="1"/>
      <c r="K44681"/>
    </row>
    <row r="44682" spans="10:11">
      <c r="J44682" s="1"/>
      <c r="K44682"/>
    </row>
    <row r="44683" spans="10:11">
      <c r="J44683" s="1"/>
      <c r="K44683"/>
    </row>
    <row r="44684" spans="10:11">
      <c r="J44684" s="1"/>
      <c r="K44684"/>
    </row>
    <row r="44685" spans="10:11">
      <c r="J44685" s="1"/>
      <c r="K44685"/>
    </row>
    <row r="44686" spans="10:11">
      <c r="J44686" s="1"/>
      <c r="K44686"/>
    </row>
    <row r="44687" spans="10:11">
      <c r="J44687" s="1"/>
      <c r="K44687"/>
    </row>
    <row r="44688" spans="10:11">
      <c r="J44688" s="1"/>
      <c r="K44688"/>
    </row>
    <row r="44689" spans="10:11">
      <c r="J44689" s="1"/>
      <c r="K44689"/>
    </row>
    <row r="44690" spans="10:11">
      <c r="J44690" s="1"/>
      <c r="K44690"/>
    </row>
    <row r="44691" spans="10:11">
      <c r="J44691" s="1"/>
      <c r="K44691"/>
    </row>
    <row r="44692" spans="10:11">
      <c r="J44692" s="1"/>
      <c r="K44692"/>
    </row>
    <row r="44693" spans="10:11">
      <c r="J44693" s="1"/>
      <c r="K44693"/>
    </row>
    <row r="44694" spans="10:11">
      <c r="J44694" s="1"/>
      <c r="K44694"/>
    </row>
    <row r="44695" spans="10:11">
      <c r="J44695" s="1"/>
      <c r="K44695"/>
    </row>
    <row r="44696" spans="10:11">
      <c r="J44696" s="1"/>
      <c r="K44696"/>
    </row>
    <row r="44697" spans="10:11">
      <c r="J44697" s="1"/>
      <c r="K44697"/>
    </row>
    <row r="44698" spans="10:11">
      <c r="J44698" s="1"/>
      <c r="K44698"/>
    </row>
    <row r="44699" spans="10:11">
      <c r="J44699" s="1"/>
      <c r="K44699"/>
    </row>
    <row r="44700" spans="10:11">
      <c r="J44700" s="1"/>
      <c r="K44700"/>
    </row>
    <row r="44701" spans="10:11">
      <c r="J44701" s="1"/>
      <c r="K44701"/>
    </row>
    <row r="44702" spans="10:11">
      <c r="J44702" s="1"/>
      <c r="K44702"/>
    </row>
    <row r="44703" spans="10:11">
      <c r="J44703" s="1"/>
      <c r="K44703"/>
    </row>
    <row r="44704" spans="10:11">
      <c r="J44704" s="1"/>
      <c r="K44704"/>
    </row>
    <row r="44705" spans="10:11">
      <c r="J44705" s="1"/>
      <c r="K44705"/>
    </row>
    <row r="44706" spans="10:11">
      <c r="J44706" s="1"/>
      <c r="K44706"/>
    </row>
    <row r="44707" spans="10:11">
      <c r="J44707" s="1"/>
      <c r="K44707"/>
    </row>
    <row r="44708" spans="10:11">
      <c r="J44708" s="1"/>
      <c r="K44708"/>
    </row>
    <row r="44709" spans="10:11">
      <c r="J44709" s="1"/>
      <c r="K44709"/>
    </row>
    <row r="44710" spans="10:11">
      <c r="J44710" s="1"/>
      <c r="K44710"/>
    </row>
    <row r="44711" spans="10:11">
      <c r="J44711" s="1"/>
      <c r="K44711"/>
    </row>
    <row r="44712" spans="10:11">
      <c r="J44712" s="1"/>
      <c r="K44712"/>
    </row>
    <row r="44713" spans="10:11">
      <c r="J44713" s="1"/>
      <c r="K44713"/>
    </row>
    <row r="44714" spans="10:11">
      <c r="J44714" s="1"/>
      <c r="K44714"/>
    </row>
    <row r="44715" spans="10:11">
      <c r="J44715" s="1"/>
      <c r="K44715"/>
    </row>
    <row r="44716" spans="10:11">
      <c r="J44716" s="1"/>
      <c r="K44716"/>
    </row>
    <row r="44717" spans="10:11">
      <c r="J44717" s="1"/>
      <c r="K44717"/>
    </row>
    <row r="44718" spans="10:11">
      <c r="J44718" s="1"/>
      <c r="K44718"/>
    </row>
    <row r="44719" spans="10:11">
      <c r="J44719" s="1"/>
      <c r="K44719"/>
    </row>
    <row r="44720" spans="10:11">
      <c r="J44720" s="1"/>
      <c r="K44720"/>
    </row>
    <row r="44721" spans="10:11">
      <c r="J44721" s="1"/>
      <c r="K44721"/>
    </row>
    <row r="44722" spans="10:11">
      <c r="J44722" s="1"/>
      <c r="K44722"/>
    </row>
    <row r="44723" spans="10:11">
      <c r="J44723" s="1"/>
      <c r="K44723"/>
    </row>
    <row r="44724" spans="10:11">
      <c r="J44724" s="1"/>
      <c r="K44724"/>
    </row>
    <row r="44725" spans="10:11">
      <c r="J44725" s="1"/>
      <c r="K44725"/>
    </row>
    <row r="44726" spans="10:11">
      <c r="J44726" s="1"/>
      <c r="K44726"/>
    </row>
    <row r="44727" spans="10:11">
      <c r="J44727" s="1"/>
      <c r="K44727"/>
    </row>
    <row r="44728" spans="10:11">
      <c r="J44728" s="1"/>
      <c r="K44728"/>
    </row>
    <row r="44729" spans="10:11">
      <c r="J44729" s="1"/>
      <c r="K44729"/>
    </row>
    <row r="44730" spans="10:11">
      <c r="J44730" s="1"/>
      <c r="K44730"/>
    </row>
    <row r="44731" spans="10:11">
      <c r="J44731" s="1"/>
      <c r="K44731"/>
    </row>
    <row r="44732" spans="10:11">
      <c r="J44732" s="1"/>
      <c r="K44732"/>
    </row>
    <row r="44733" spans="10:11">
      <c r="J44733" s="1"/>
      <c r="K44733"/>
    </row>
    <row r="44734" spans="10:11">
      <c r="J44734" s="1"/>
      <c r="K44734"/>
    </row>
    <row r="44735" spans="10:11">
      <c r="J44735" s="1"/>
      <c r="K44735"/>
    </row>
    <row r="44736" spans="10:11">
      <c r="J44736" s="1"/>
      <c r="K44736"/>
    </row>
    <row r="44737" spans="10:11">
      <c r="J44737" s="1"/>
      <c r="K44737"/>
    </row>
    <row r="44738" spans="10:11">
      <c r="J44738" s="1"/>
      <c r="K44738"/>
    </row>
    <row r="44739" spans="10:11">
      <c r="J44739" s="1"/>
      <c r="K44739"/>
    </row>
    <row r="44740" spans="10:11">
      <c r="J44740" s="1"/>
      <c r="K44740"/>
    </row>
    <row r="44741" spans="10:11">
      <c r="J44741" s="1"/>
      <c r="K44741"/>
    </row>
    <row r="44742" spans="10:11">
      <c r="J44742" s="1"/>
      <c r="K44742"/>
    </row>
    <row r="44743" spans="10:11">
      <c r="J44743" s="1"/>
      <c r="K44743"/>
    </row>
    <row r="44744" spans="10:11">
      <c r="J44744" s="1"/>
      <c r="K44744"/>
    </row>
    <row r="44745" spans="10:11">
      <c r="J44745" s="1"/>
      <c r="K44745"/>
    </row>
    <row r="44746" spans="10:11">
      <c r="J44746" s="1"/>
      <c r="K44746"/>
    </row>
    <row r="44747" spans="10:11">
      <c r="J44747" s="1"/>
      <c r="K44747"/>
    </row>
    <row r="44748" spans="10:11">
      <c r="J44748" s="1"/>
      <c r="K44748"/>
    </row>
    <row r="44749" spans="10:11">
      <c r="J44749" s="1"/>
      <c r="K44749"/>
    </row>
    <row r="44750" spans="10:11">
      <c r="J44750" s="1"/>
      <c r="K44750"/>
    </row>
    <row r="44751" spans="10:11">
      <c r="J44751" s="1"/>
      <c r="K44751"/>
    </row>
    <row r="44752" spans="10:11">
      <c r="J44752" s="1"/>
      <c r="K44752"/>
    </row>
    <row r="44753" spans="10:11">
      <c r="J44753" s="1"/>
      <c r="K44753"/>
    </row>
    <row r="44754" spans="10:11">
      <c r="J44754" s="1"/>
      <c r="K44754"/>
    </row>
    <row r="44755" spans="10:11">
      <c r="J44755" s="1"/>
      <c r="K44755"/>
    </row>
    <row r="44756" spans="10:11">
      <c r="J44756" s="1"/>
      <c r="K44756"/>
    </row>
    <row r="44757" spans="10:11">
      <c r="J44757" s="1"/>
      <c r="K44757"/>
    </row>
    <row r="44758" spans="10:11">
      <c r="J44758" s="1"/>
      <c r="K44758"/>
    </row>
    <row r="44759" spans="10:11">
      <c r="J44759" s="1"/>
      <c r="K44759"/>
    </row>
    <row r="44760" spans="10:11">
      <c r="J44760" s="1"/>
      <c r="K44760"/>
    </row>
    <row r="44761" spans="10:11">
      <c r="J44761" s="1"/>
      <c r="K44761"/>
    </row>
    <row r="44762" spans="10:11">
      <c r="J44762" s="1"/>
      <c r="K44762"/>
    </row>
    <row r="44763" spans="10:11">
      <c r="J44763" s="1"/>
      <c r="K44763"/>
    </row>
    <row r="44764" spans="10:11">
      <c r="J44764" s="1"/>
      <c r="K44764"/>
    </row>
    <row r="44765" spans="10:11">
      <c r="J44765" s="1"/>
      <c r="K44765"/>
    </row>
    <row r="44766" spans="10:11">
      <c r="J44766" s="1"/>
      <c r="K44766"/>
    </row>
    <row r="44767" spans="10:11">
      <c r="J44767" s="1"/>
      <c r="K44767"/>
    </row>
    <row r="44768" spans="10:11">
      <c r="J44768" s="1"/>
      <c r="K44768"/>
    </row>
    <row r="44769" spans="10:11">
      <c r="J44769" s="1"/>
      <c r="K44769"/>
    </row>
    <row r="44770" spans="10:11">
      <c r="J44770" s="1"/>
      <c r="K44770"/>
    </row>
    <row r="44771" spans="10:11">
      <c r="J44771" s="1"/>
      <c r="K44771"/>
    </row>
    <row r="44772" spans="10:11">
      <c r="J44772" s="1"/>
      <c r="K44772"/>
    </row>
    <row r="44773" spans="10:11">
      <c r="J44773" s="1"/>
      <c r="K44773"/>
    </row>
    <row r="44774" spans="10:11">
      <c r="J44774" s="1"/>
      <c r="K44774"/>
    </row>
    <row r="44775" spans="10:11">
      <c r="J44775" s="1"/>
      <c r="K44775"/>
    </row>
    <row r="44776" spans="10:11">
      <c r="J44776" s="1"/>
      <c r="K44776"/>
    </row>
    <row r="44777" spans="10:11">
      <c r="J44777" s="1"/>
      <c r="K44777"/>
    </row>
    <row r="44778" spans="10:11">
      <c r="J44778" s="1"/>
      <c r="K44778"/>
    </row>
    <row r="44779" spans="10:11">
      <c r="J44779" s="1"/>
      <c r="K44779"/>
    </row>
    <row r="44780" spans="10:11">
      <c r="J44780" s="1"/>
      <c r="K44780"/>
    </row>
    <row r="44781" spans="10:11">
      <c r="J44781" s="1"/>
      <c r="K44781"/>
    </row>
    <row r="44782" spans="10:11">
      <c r="J44782" s="1"/>
      <c r="K44782"/>
    </row>
    <row r="44783" spans="10:11">
      <c r="J44783" s="1"/>
      <c r="K44783"/>
    </row>
    <row r="44784" spans="10:11">
      <c r="J44784" s="1"/>
      <c r="K44784"/>
    </row>
    <row r="44785" spans="10:11">
      <c r="J44785" s="1"/>
      <c r="K44785"/>
    </row>
    <row r="44786" spans="10:11">
      <c r="J44786" s="1"/>
      <c r="K44786"/>
    </row>
    <row r="44787" spans="10:11">
      <c r="J44787" s="1"/>
      <c r="K44787"/>
    </row>
    <row r="44788" spans="10:11">
      <c r="J44788" s="1"/>
      <c r="K44788"/>
    </row>
    <row r="44789" spans="10:11">
      <c r="J44789" s="1"/>
      <c r="K44789"/>
    </row>
    <row r="44790" spans="10:11">
      <c r="J44790" s="1"/>
      <c r="K44790"/>
    </row>
    <row r="44791" spans="10:11">
      <c r="J44791" s="1"/>
      <c r="K44791"/>
    </row>
    <row r="44792" spans="10:11">
      <c r="J44792" s="1"/>
      <c r="K44792"/>
    </row>
    <row r="44793" spans="10:11">
      <c r="J44793" s="1"/>
      <c r="K44793"/>
    </row>
    <row r="44794" spans="10:11">
      <c r="J44794" s="1"/>
      <c r="K44794"/>
    </row>
    <row r="44795" spans="10:11">
      <c r="J44795" s="1"/>
      <c r="K44795"/>
    </row>
    <row r="44796" spans="10:11">
      <c r="J44796" s="1"/>
      <c r="K44796"/>
    </row>
    <row r="44797" spans="10:11">
      <c r="J44797" s="1"/>
      <c r="K44797"/>
    </row>
    <row r="44798" spans="10:11">
      <c r="J44798" s="1"/>
      <c r="K44798"/>
    </row>
    <row r="44799" spans="10:11">
      <c r="J44799" s="1"/>
      <c r="K44799"/>
    </row>
    <row r="44800" spans="10:11">
      <c r="J44800" s="1"/>
      <c r="K44800"/>
    </row>
    <row r="44801" spans="10:11">
      <c r="J44801" s="1"/>
      <c r="K44801"/>
    </row>
    <row r="44802" spans="10:11">
      <c r="J44802" s="1"/>
      <c r="K44802"/>
    </row>
    <row r="44803" spans="10:11">
      <c r="J44803" s="1"/>
      <c r="K44803"/>
    </row>
    <row r="44804" spans="10:11">
      <c r="J44804" s="1"/>
      <c r="K44804"/>
    </row>
    <row r="44805" spans="10:11">
      <c r="J44805" s="1"/>
      <c r="K44805"/>
    </row>
    <row r="44806" spans="10:11">
      <c r="J44806" s="1"/>
      <c r="K44806"/>
    </row>
    <row r="44807" spans="10:11">
      <c r="J44807" s="1"/>
      <c r="K44807"/>
    </row>
    <row r="44808" spans="10:11">
      <c r="J44808" s="1"/>
      <c r="K44808"/>
    </row>
    <row r="44809" spans="10:11">
      <c r="J44809" s="1"/>
      <c r="K44809"/>
    </row>
    <row r="44810" spans="10:11">
      <c r="J44810" s="1"/>
      <c r="K44810"/>
    </row>
    <row r="44811" spans="10:11">
      <c r="J44811" s="1"/>
      <c r="K44811"/>
    </row>
    <row r="44812" spans="10:11">
      <c r="J44812" s="1"/>
      <c r="K44812"/>
    </row>
    <row r="44813" spans="10:11">
      <c r="J44813" s="1"/>
      <c r="K44813"/>
    </row>
    <row r="44814" spans="10:11">
      <c r="J44814" s="1"/>
      <c r="K44814"/>
    </row>
    <row r="44815" spans="10:11">
      <c r="J44815" s="1"/>
      <c r="K44815"/>
    </row>
    <row r="44816" spans="10:11">
      <c r="J44816" s="1"/>
      <c r="K44816"/>
    </row>
    <row r="44817" spans="10:11">
      <c r="J44817" s="1"/>
      <c r="K44817"/>
    </row>
    <row r="44818" spans="10:11">
      <c r="J44818" s="1"/>
      <c r="K44818"/>
    </row>
    <row r="44819" spans="10:11">
      <c r="J44819" s="1"/>
      <c r="K44819"/>
    </row>
    <row r="44820" spans="10:11">
      <c r="J44820" s="1"/>
      <c r="K44820"/>
    </row>
    <row r="44821" spans="10:11">
      <c r="J44821" s="1"/>
      <c r="K44821"/>
    </row>
    <row r="44822" spans="10:11">
      <c r="J44822" s="1"/>
      <c r="K44822"/>
    </row>
    <row r="44823" spans="10:11">
      <c r="J44823" s="1"/>
      <c r="K44823"/>
    </row>
    <row r="44824" spans="10:11">
      <c r="J44824" s="1"/>
      <c r="K44824"/>
    </row>
    <row r="44825" spans="10:11">
      <c r="J44825" s="1"/>
      <c r="K44825"/>
    </row>
    <row r="44826" spans="10:11">
      <c r="J44826" s="1"/>
      <c r="K44826"/>
    </row>
    <row r="44827" spans="10:11">
      <c r="J44827" s="1"/>
      <c r="K44827"/>
    </row>
    <row r="44828" spans="10:11">
      <c r="J44828" s="1"/>
      <c r="K44828"/>
    </row>
    <row r="44829" spans="10:11">
      <c r="J44829" s="1"/>
      <c r="K44829"/>
    </row>
    <row r="44830" spans="10:11">
      <c r="J44830" s="1"/>
      <c r="K44830"/>
    </row>
    <row r="44831" spans="10:11">
      <c r="J44831" s="1"/>
      <c r="K44831"/>
    </row>
    <row r="44832" spans="10:11">
      <c r="J44832" s="1"/>
      <c r="K44832"/>
    </row>
    <row r="44833" spans="10:11">
      <c r="J44833" s="1"/>
      <c r="K44833"/>
    </row>
    <row r="44834" spans="10:11">
      <c r="J44834" s="1"/>
      <c r="K44834"/>
    </row>
    <row r="44835" spans="10:11">
      <c r="J44835" s="1"/>
      <c r="K44835"/>
    </row>
    <row r="44836" spans="10:11">
      <c r="J44836" s="1"/>
      <c r="K44836"/>
    </row>
    <row r="44837" spans="10:11">
      <c r="J44837" s="1"/>
      <c r="K44837"/>
    </row>
    <row r="44838" spans="10:11">
      <c r="J44838" s="1"/>
      <c r="K44838"/>
    </row>
    <row r="44839" spans="10:11">
      <c r="J44839" s="1"/>
      <c r="K44839"/>
    </row>
    <row r="44840" spans="10:11">
      <c r="J44840" s="1"/>
      <c r="K44840"/>
    </row>
    <row r="44841" spans="10:11">
      <c r="J44841" s="1"/>
      <c r="K44841"/>
    </row>
    <row r="44842" spans="10:11">
      <c r="J44842" s="1"/>
      <c r="K44842"/>
    </row>
    <row r="44843" spans="10:11">
      <c r="J44843" s="1"/>
      <c r="K44843"/>
    </row>
    <row r="44844" spans="10:11">
      <c r="J44844" s="1"/>
      <c r="K44844"/>
    </row>
    <row r="44845" spans="10:11">
      <c r="J44845" s="1"/>
      <c r="K44845"/>
    </row>
    <row r="44846" spans="10:11">
      <c r="J44846" s="1"/>
      <c r="K44846"/>
    </row>
    <row r="44847" spans="10:11">
      <c r="J44847" s="1"/>
      <c r="K44847"/>
    </row>
    <row r="44848" spans="10:11">
      <c r="J44848" s="1"/>
      <c r="K44848"/>
    </row>
    <row r="44849" spans="10:11">
      <c r="J44849" s="1"/>
      <c r="K44849"/>
    </row>
    <row r="44850" spans="10:11">
      <c r="J44850" s="1"/>
      <c r="K44850"/>
    </row>
    <row r="44851" spans="10:11">
      <c r="J44851" s="1"/>
      <c r="K44851"/>
    </row>
    <row r="44852" spans="10:11">
      <c r="J44852" s="1"/>
      <c r="K44852"/>
    </row>
    <row r="44853" spans="10:11">
      <c r="J44853" s="1"/>
      <c r="K44853"/>
    </row>
    <row r="44854" spans="10:11">
      <c r="J44854" s="1"/>
      <c r="K44854"/>
    </row>
    <row r="44855" spans="10:11">
      <c r="J44855" s="1"/>
      <c r="K44855"/>
    </row>
    <row r="44856" spans="10:11">
      <c r="J44856" s="1"/>
      <c r="K44856"/>
    </row>
    <row r="44857" spans="10:11">
      <c r="J44857" s="1"/>
      <c r="K44857"/>
    </row>
    <row r="44858" spans="10:11">
      <c r="J44858" s="1"/>
      <c r="K44858"/>
    </row>
    <row r="44859" spans="10:11">
      <c r="J44859" s="1"/>
      <c r="K44859"/>
    </row>
    <row r="44860" spans="10:11">
      <c r="J44860" s="1"/>
      <c r="K44860"/>
    </row>
    <row r="44861" spans="10:11">
      <c r="J44861" s="1"/>
      <c r="K44861"/>
    </row>
    <row r="44862" spans="10:11">
      <c r="J44862" s="1"/>
      <c r="K44862"/>
    </row>
    <row r="44863" spans="10:11">
      <c r="J44863" s="1"/>
      <c r="K44863"/>
    </row>
    <row r="44864" spans="10:11">
      <c r="J44864" s="1"/>
      <c r="K44864"/>
    </row>
    <row r="44865" spans="10:11">
      <c r="J44865" s="1"/>
      <c r="K44865"/>
    </row>
    <row r="44866" spans="10:11">
      <c r="J44866" s="1"/>
      <c r="K44866"/>
    </row>
    <row r="44867" spans="10:11">
      <c r="J44867" s="1"/>
      <c r="K44867"/>
    </row>
    <row r="44868" spans="10:11">
      <c r="J44868" s="1"/>
      <c r="K44868"/>
    </row>
    <row r="44869" spans="10:11">
      <c r="J44869" s="1"/>
      <c r="K44869"/>
    </row>
    <row r="44870" spans="10:11">
      <c r="J44870" s="1"/>
      <c r="K44870"/>
    </row>
    <row r="44871" spans="10:11">
      <c r="J44871" s="1"/>
      <c r="K44871"/>
    </row>
    <row r="44872" spans="10:11">
      <c r="J44872" s="1"/>
      <c r="K44872"/>
    </row>
    <row r="44873" spans="10:11">
      <c r="J44873" s="1"/>
      <c r="K44873"/>
    </row>
    <row r="44874" spans="10:11">
      <c r="J44874" s="1"/>
      <c r="K44874"/>
    </row>
    <row r="44875" spans="10:11">
      <c r="J44875" s="1"/>
      <c r="K44875"/>
    </row>
    <row r="44876" spans="10:11">
      <c r="J44876" s="1"/>
      <c r="K44876"/>
    </row>
    <row r="44877" spans="10:11">
      <c r="J44877" s="1"/>
      <c r="K44877"/>
    </row>
    <row r="44878" spans="10:11">
      <c r="J44878" s="1"/>
      <c r="K44878"/>
    </row>
    <row r="44879" spans="10:11">
      <c r="J44879" s="1"/>
      <c r="K44879"/>
    </row>
    <row r="44880" spans="10:11">
      <c r="J44880" s="1"/>
      <c r="K44880"/>
    </row>
    <row r="44881" spans="10:11">
      <c r="J44881" s="1"/>
      <c r="K44881"/>
    </row>
    <row r="44882" spans="10:11">
      <c r="J44882" s="1"/>
      <c r="K44882"/>
    </row>
    <row r="44883" spans="10:11">
      <c r="J44883" s="1"/>
      <c r="K44883"/>
    </row>
    <row r="44884" spans="10:11">
      <c r="J44884" s="1"/>
      <c r="K44884"/>
    </row>
    <row r="44885" spans="10:11">
      <c r="J44885" s="1"/>
      <c r="K44885"/>
    </row>
    <row r="44886" spans="10:11">
      <c r="J44886" s="1"/>
      <c r="K44886"/>
    </row>
    <row r="44887" spans="10:11">
      <c r="J44887" s="1"/>
      <c r="K44887"/>
    </row>
    <row r="44888" spans="10:11">
      <c r="J44888" s="1"/>
      <c r="K44888"/>
    </row>
    <row r="44889" spans="10:11">
      <c r="J44889" s="1"/>
      <c r="K44889"/>
    </row>
    <row r="44890" spans="10:11">
      <c r="J44890" s="1"/>
      <c r="K44890"/>
    </row>
    <row r="44891" spans="10:11">
      <c r="J44891" s="1"/>
      <c r="K44891"/>
    </row>
    <row r="44892" spans="10:11">
      <c r="J44892" s="1"/>
      <c r="K44892"/>
    </row>
    <row r="44893" spans="10:11">
      <c r="J44893" s="1"/>
      <c r="K44893"/>
    </row>
    <row r="44894" spans="10:11">
      <c r="J44894" s="1"/>
      <c r="K44894"/>
    </row>
    <row r="44895" spans="10:11">
      <c r="J44895" s="1"/>
      <c r="K44895"/>
    </row>
    <row r="44896" spans="10:11">
      <c r="J44896" s="1"/>
      <c r="K44896"/>
    </row>
    <row r="44897" spans="10:11">
      <c r="J44897" s="1"/>
      <c r="K44897"/>
    </row>
    <row r="44898" spans="10:11">
      <c r="J44898" s="1"/>
      <c r="K44898"/>
    </row>
    <row r="44899" spans="10:11">
      <c r="J44899" s="1"/>
      <c r="K44899"/>
    </row>
    <row r="44900" spans="10:11">
      <c r="J44900" s="1"/>
      <c r="K44900"/>
    </row>
    <row r="44901" spans="10:11">
      <c r="J44901" s="1"/>
      <c r="K44901"/>
    </row>
    <row r="44902" spans="10:11">
      <c r="J44902" s="1"/>
      <c r="K44902"/>
    </row>
    <row r="44903" spans="10:11">
      <c r="J44903" s="1"/>
      <c r="K44903"/>
    </row>
    <row r="44904" spans="10:11">
      <c r="J44904" s="1"/>
      <c r="K44904"/>
    </row>
    <row r="44905" spans="10:11">
      <c r="J44905" s="1"/>
      <c r="K44905"/>
    </row>
    <row r="44906" spans="10:11">
      <c r="J44906" s="1"/>
      <c r="K44906"/>
    </row>
    <row r="44907" spans="10:11">
      <c r="J44907" s="1"/>
      <c r="K44907"/>
    </row>
    <row r="44908" spans="10:11">
      <c r="J44908" s="1"/>
      <c r="K44908"/>
    </row>
    <row r="44909" spans="10:11">
      <c r="J44909" s="1"/>
      <c r="K44909"/>
    </row>
    <row r="44910" spans="10:11">
      <c r="J44910" s="1"/>
      <c r="K44910"/>
    </row>
    <row r="44911" spans="10:11">
      <c r="J44911" s="1"/>
      <c r="K44911"/>
    </row>
    <row r="44912" spans="10:11">
      <c r="J44912" s="1"/>
      <c r="K44912"/>
    </row>
    <row r="44913" spans="10:11">
      <c r="J44913" s="1"/>
      <c r="K44913"/>
    </row>
    <row r="44914" spans="10:11">
      <c r="J44914" s="1"/>
      <c r="K44914"/>
    </row>
    <row r="44915" spans="10:11">
      <c r="J44915" s="1"/>
      <c r="K44915"/>
    </row>
    <row r="44916" spans="10:11">
      <c r="J44916" s="1"/>
      <c r="K44916"/>
    </row>
    <row r="44917" spans="10:11">
      <c r="J44917" s="1"/>
      <c r="K44917"/>
    </row>
    <row r="44918" spans="10:11">
      <c r="J44918" s="1"/>
      <c r="K44918"/>
    </row>
    <row r="44919" spans="10:11">
      <c r="J44919" s="1"/>
      <c r="K44919"/>
    </row>
    <row r="44920" spans="10:11">
      <c r="J44920" s="1"/>
      <c r="K44920"/>
    </row>
    <row r="44921" spans="10:11">
      <c r="J44921" s="1"/>
      <c r="K44921"/>
    </row>
    <row r="44922" spans="10:11">
      <c r="J44922" s="1"/>
      <c r="K44922"/>
    </row>
    <row r="44923" spans="10:11">
      <c r="J44923" s="1"/>
      <c r="K44923"/>
    </row>
    <row r="44924" spans="10:11">
      <c r="J44924" s="1"/>
      <c r="K44924"/>
    </row>
    <row r="44925" spans="10:11">
      <c r="J44925" s="1"/>
      <c r="K44925"/>
    </row>
    <row r="44926" spans="10:11">
      <c r="J44926" s="1"/>
      <c r="K44926"/>
    </row>
    <row r="44927" spans="10:11">
      <c r="J44927" s="1"/>
      <c r="K44927"/>
    </row>
    <row r="44928" spans="10:11">
      <c r="J44928" s="1"/>
      <c r="K44928"/>
    </row>
    <row r="44929" spans="10:11">
      <c r="J44929" s="1"/>
      <c r="K44929"/>
    </row>
    <row r="44930" spans="10:11">
      <c r="J44930" s="1"/>
      <c r="K44930"/>
    </row>
    <row r="44931" spans="10:11">
      <c r="J44931" s="1"/>
      <c r="K44931"/>
    </row>
    <row r="44932" spans="10:11">
      <c r="J44932" s="1"/>
      <c r="K44932"/>
    </row>
    <row r="44933" spans="10:11">
      <c r="J44933" s="1"/>
      <c r="K44933"/>
    </row>
    <row r="44934" spans="10:11">
      <c r="J44934" s="1"/>
      <c r="K44934"/>
    </row>
    <row r="44935" spans="10:11">
      <c r="J44935" s="1"/>
      <c r="K44935"/>
    </row>
    <row r="44936" spans="10:11">
      <c r="J44936" s="1"/>
      <c r="K44936"/>
    </row>
    <row r="44937" spans="10:11">
      <c r="J44937" s="1"/>
      <c r="K44937"/>
    </row>
    <row r="44938" spans="10:11">
      <c r="J44938" s="1"/>
      <c r="K44938"/>
    </row>
    <row r="44939" spans="10:11">
      <c r="J44939" s="1"/>
      <c r="K44939"/>
    </row>
    <row r="44940" spans="10:11">
      <c r="J44940" s="1"/>
      <c r="K44940"/>
    </row>
    <row r="44941" spans="10:11">
      <c r="J44941" s="1"/>
      <c r="K44941"/>
    </row>
    <row r="44942" spans="10:11">
      <c r="J44942" s="1"/>
      <c r="K44942"/>
    </row>
    <row r="44943" spans="10:11">
      <c r="J44943" s="1"/>
      <c r="K44943"/>
    </row>
    <row r="44944" spans="10:11">
      <c r="J44944" s="1"/>
      <c r="K44944"/>
    </row>
    <row r="44945" spans="10:11">
      <c r="J44945" s="1"/>
      <c r="K44945"/>
    </row>
    <row r="44946" spans="10:11">
      <c r="J44946" s="1"/>
      <c r="K44946"/>
    </row>
    <row r="44947" spans="10:11">
      <c r="J44947" s="1"/>
      <c r="K44947"/>
    </row>
    <row r="44948" spans="10:11">
      <c r="J44948" s="1"/>
      <c r="K44948"/>
    </row>
    <row r="44949" spans="10:11">
      <c r="J44949" s="1"/>
      <c r="K44949"/>
    </row>
    <row r="44950" spans="10:11">
      <c r="J44950" s="1"/>
      <c r="K44950"/>
    </row>
    <row r="44951" spans="10:11">
      <c r="J44951" s="1"/>
      <c r="K44951"/>
    </row>
    <row r="44952" spans="10:11">
      <c r="J44952" s="1"/>
      <c r="K44952"/>
    </row>
    <row r="44953" spans="10:11">
      <c r="J44953" s="1"/>
      <c r="K44953"/>
    </row>
    <row r="44954" spans="10:11">
      <c r="J44954" s="1"/>
      <c r="K44954"/>
    </row>
    <row r="44955" spans="10:11">
      <c r="J44955" s="1"/>
      <c r="K44955"/>
    </row>
    <row r="44956" spans="10:11">
      <c r="J44956" s="1"/>
      <c r="K44956"/>
    </row>
    <row r="44957" spans="10:11">
      <c r="J44957" s="1"/>
      <c r="K44957"/>
    </row>
    <row r="44958" spans="10:11">
      <c r="J44958" s="1"/>
      <c r="K44958"/>
    </row>
    <row r="44959" spans="10:11">
      <c r="J44959" s="1"/>
      <c r="K44959"/>
    </row>
    <row r="44960" spans="10:11">
      <c r="J44960" s="1"/>
      <c r="K44960"/>
    </row>
    <row r="44961" spans="10:11">
      <c r="J44961" s="1"/>
      <c r="K44961"/>
    </row>
    <row r="44962" spans="10:11">
      <c r="J44962" s="1"/>
      <c r="K44962"/>
    </row>
    <row r="44963" spans="10:11">
      <c r="J44963" s="1"/>
      <c r="K44963"/>
    </row>
    <row r="44964" spans="10:11">
      <c r="J44964" s="1"/>
      <c r="K44964"/>
    </row>
    <row r="44965" spans="10:11">
      <c r="J44965" s="1"/>
      <c r="K44965"/>
    </row>
    <row r="44966" spans="10:11">
      <c r="J44966" s="1"/>
      <c r="K44966"/>
    </row>
    <row r="44967" spans="10:11">
      <c r="J44967" s="1"/>
      <c r="K44967"/>
    </row>
    <row r="44968" spans="10:11">
      <c r="J44968" s="1"/>
      <c r="K44968"/>
    </row>
    <row r="44969" spans="10:11">
      <c r="J44969" s="1"/>
      <c r="K44969"/>
    </row>
    <row r="44970" spans="10:11">
      <c r="J44970" s="1"/>
      <c r="K44970"/>
    </row>
    <row r="44971" spans="10:11">
      <c r="J44971" s="1"/>
      <c r="K44971"/>
    </row>
    <row r="44972" spans="10:11">
      <c r="J44972" s="1"/>
      <c r="K44972"/>
    </row>
    <row r="44973" spans="10:11">
      <c r="J44973" s="1"/>
      <c r="K44973"/>
    </row>
    <row r="44974" spans="10:11">
      <c r="J44974" s="1"/>
      <c r="K44974"/>
    </row>
    <row r="44975" spans="10:11">
      <c r="J44975" s="1"/>
      <c r="K44975"/>
    </row>
    <row r="44976" spans="10:11">
      <c r="J44976" s="1"/>
      <c r="K44976"/>
    </row>
    <row r="44977" spans="10:11">
      <c r="J44977" s="1"/>
      <c r="K44977"/>
    </row>
    <row r="44978" spans="10:11">
      <c r="J44978" s="1"/>
      <c r="K44978"/>
    </row>
    <row r="44979" spans="10:11">
      <c r="J44979" s="1"/>
      <c r="K44979"/>
    </row>
    <row r="44980" spans="10:11">
      <c r="J44980" s="1"/>
      <c r="K44980"/>
    </row>
    <row r="44981" spans="10:11">
      <c r="J44981" s="1"/>
      <c r="K44981"/>
    </row>
    <row r="44982" spans="10:11">
      <c r="J44982" s="1"/>
      <c r="K44982"/>
    </row>
    <row r="44983" spans="10:11">
      <c r="J44983" s="1"/>
      <c r="K44983"/>
    </row>
    <row r="44984" spans="10:11">
      <c r="J44984" s="1"/>
      <c r="K44984"/>
    </row>
    <row r="44985" spans="10:11">
      <c r="J44985" s="1"/>
      <c r="K44985"/>
    </row>
    <row r="44986" spans="10:11">
      <c r="J44986" s="1"/>
      <c r="K44986"/>
    </row>
    <row r="44987" spans="10:11">
      <c r="J44987" s="1"/>
      <c r="K44987"/>
    </row>
    <row r="44988" spans="10:11">
      <c r="J44988" s="1"/>
      <c r="K44988"/>
    </row>
    <row r="44989" spans="10:11">
      <c r="J44989" s="1"/>
      <c r="K44989"/>
    </row>
    <row r="44990" spans="10:11">
      <c r="J44990" s="1"/>
      <c r="K44990"/>
    </row>
    <row r="44991" spans="10:11">
      <c r="J44991" s="1"/>
      <c r="K44991"/>
    </row>
    <row r="44992" spans="10:11">
      <c r="J44992" s="1"/>
      <c r="K44992"/>
    </row>
    <row r="44993" spans="10:11">
      <c r="J44993" s="1"/>
      <c r="K44993"/>
    </row>
    <row r="44994" spans="10:11">
      <c r="J44994" s="1"/>
      <c r="K44994"/>
    </row>
    <row r="44995" spans="10:11">
      <c r="J44995" s="1"/>
      <c r="K44995"/>
    </row>
    <row r="44996" spans="10:11">
      <c r="J44996" s="1"/>
      <c r="K44996"/>
    </row>
    <row r="44997" spans="10:11">
      <c r="J44997" s="1"/>
      <c r="K44997"/>
    </row>
    <row r="44998" spans="10:11">
      <c r="J44998" s="1"/>
      <c r="K44998"/>
    </row>
    <row r="44999" spans="10:11">
      <c r="J44999" s="1"/>
      <c r="K44999"/>
    </row>
    <row r="45000" spans="10:11">
      <c r="J45000" s="1"/>
      <c r="K45000"/>
    </row>
    <row r="45001" spans="10:11">
      <c r="J45001" s="1"/>
      <c r="K45001"/>
    </row>
    <row r="45002" spans="10:11">
      <c r="J45002" s="1"/>
      <c r="K45002"/>
    </row>
    <row r="45003" spans="10:11">
      <c r="J45003" s="1"/>
      <c r="K45003"/>
    </row>
    <row r="45004" spans="10:11">
      <c r="J45004" s="1"/>
      <c r="K45004"/>
    </row>
    <row r="45005" spans="10:11">
      <c r="J45005" s="1"/>
      <c r="K45005"/>
    </row>
    <row r="45006" spans="10:11">
      <c r="J45006" s="1"/>
      <c r="K45006"/>
    </row>
    <row r="45007" spans="10:11">
      <c r="J45007" s="1"/>
      <c r="K45007"/>
    </row>
    <row r="45008" spans="10:11">
      <c r="J45008" s="1"/>
      <c r="K45008"/>
    </row>
    <row r="45009" spans="10:11">
      <c r="J45009" s="1"/>
      <c r="K45009"/>
    </row>
    <row r="45010" spans="10:11">
      <c r="J45010" s="1"/>
      <c r="K45010"/>
    </row>
    <row r="45011" spans="10:11">
      <c r="J45011" s="1"/>
      <c r="K45011"/>
    </row>
    <row r="45012" spans="10:11">
      <c r="J45012" s="1"/>
      <c r="K45012"/>
    </row>
    <row r="45013" spans="10:11">
      <c r="J45013" s="1"/>
      <c r="K45013"/>
    </row>
    <row r="45014" spans="10:11">
      <c r="J45014" s="1"/>
      <c r="K45014"/>
    </row>
    <row r="45015" spans="10:11">
      <c r="J45015" s="1"/>
      <c r="K45015"/>
    </row>
    <row r="45016" spans="10:11">
      <c r="J45016" s="1"/>
      <c r="K45016"/>
    </row>
    <row r="45017" spans="10:11">
      <c r="J45017" s="1"/>
      <c r="K45017"/>
    </row>
    <row r="45018" spans="10:11">
      <c r="J45018" s="1"/>
      <c r="K45018"/>
    </row>
    <row r="45019" spans="10:11">
      <c r="J45019" s="1"/>
      <c r="K45019"/>
    </row>
    <row r="45020" spans="10:11">
      <c r="J45020" s="1"/>
      <c r="K45020"/>
    </row>
    <row r="45021" spans="10:11">
      <c r="J45021" s="1"/>
      <c r="K45021"/>
    </row>
    <row r="45022" spans="10:11">
      <c r="J45022" s="1"/>
      <c r="K45022"/>
    </row>
    <row r="45023" spans="10:11">
      <c r="J45023" s="1"/>
      <c r="K45023"/>
    </row>
    <row r="45024" spans="10:11">
      <c r="J45024" s="1"/>
      <c r="K45024"/>
    </row>
    <row r="45025" spans="10:11">
      <c r="J45025" s="1"/>
      <c r="K45025"/>
    </row>
    <row r="45026" spans="10:11">
      <c r="J45026" s="1"/>
      <c r="K45026"/>
    </row>
    <row r="45027" spans="10:11">
      <c r="J45027" s="1"/>
      <c r="K45027"/>
    </row>
    <row r="45028" spans="10:11">
      <c r="J45028" s="1"/>
      <c r="K45028"/>
    </row>
    <row r="45029" spans="10:11">
      <c r="J45029" s="1"/>
      <c r="K45029"/>
    </row>
    <row r="45030" spans="10:11">
      <c r="J45030" s="1"/>
      <c r="K45030"/>
    </row>
    <row r="45031" spans="10:11">
      <c r="J45031" s="1"/>
      <c r="K45031"/>
    </row>
    <row r="45032" spans="10:11">
      <c r="J45032" s="1"/>
      <c r="K45032"/>
    </row>
    <row r="45033" spans="10:11">
      <c r="J45033" s="1"/>
      <c r="K45033"/>
    </row>
    <row r="45034" spans="10:11">
      <c r="J45034" s="1"/>
      <c r="K45034"/>
    </row>
    <row r="45035" spans="10:11">
      <c r="J45035" s="1"/>
      <c r="K45035"/>
    </row>
    <row r="45036" spans="10:11">
      <c r="J45036" s="1"/>
      <c r="K45036"/>
    </row>
    <row r="45037" spans="10:11">
      <c r="J45037" s="1"/>
      <c r="K45037"/>
    </row>
    <row r="45038" spans="10:11">
      <c r="J45038" s="1"/>
      <c r="K45038"/>
    </row>
    <row r="45039" spans="10:11">
      <c r="J45039" s="1"/>
      <c r="K45039"/>
    </row>
    <row r="45040" spans="10:11">
      <c r="J45040" s="1"/>
      <c r="K45040"/>
    </row>
    <row r="45041" spans="10:11">
      <c r="J45041" s="1"/>
      <c r="K45041"/>
    </row>
    <row r="45042" spans="10:11">
      <c r="J45042" s="1"/>
      <c r="K45042"/>
    </row>
    <row r="45043" spans="10:11">
      <c r="J45043" s="1"/>
      <c r="K45043"/>
    </row>
    <row r="45044" spans="10:11">
      <c r="J45044" s="1"/>
      <c r="K45044"/>
    </row>
    <row r="45045" spans="10:11">
      <c r="J45045" s="1"/>
      <c r="K45045"/>
    </row>
    <row r="45046" spans="10:11">
      <c r="J45046" s="1"/>
      <c r="K45046"/>
    </row>
    <row r="45047" spans="10:11">
      <c r="J45047" s="1"/>
      <c r="K45047"/>
    </row>
    <row r="45048" spans="10:11">
      <c r="J45048" s="1"/>
      <c r="K45048"/>
    </row>
    <row r="45049" spans="10:11">
      <c r="J45049" s="1"/>
      <c r="K45049"/>
    </row>
    <row r="45050" spans="10:11">
      <c r="J45050" s="1"/>
      <c r="K45050"/>
    </row>
    <row r="45051" spans="10:11">
      <c r="J45051" s="1"/>
      <c r="K45051"/>
    </row>
    <row r="45052" spans="10:11">
      <c r="J45052" s="1"/>
      <c r="K45052"/>
    </row>
    <row r="45053" spans="10:11">
      <c r="J45053" s="1"/>
      <c r="K45053"/>
    </row>
    <row r="45054" spans="10:11">
      <c r="J45054" s="1"/>
      <c r="K45054"/>
    </row>
    <row r="45055" spans="10:11">
      <c r="J45055" s="1"/>
      <c r="K45055"/>
    </row>
    <row r="45056" spans="10:11">
      <c r="J45056" s="1"/>
      <c r="K45056"/>
    </row>
    <row r="45057" spans="10:11">
      <c r="J45057" s="1"/>
      <c r="K45057"/>
    </row>
    <row r="45058" spans="10:11">
      <c r="J45058" s="1"/>
      <c r="K45058"/>
    </row>
    <row r="45059" spans="10:11">
      <c r="J45059" s="1"/>
      <c r="K45059"/>
    </row>
    <row r="45060" spans="10:11">
      <c r="J45060" s="1"/>
      <c r="K45060"/>
    </row>
    <row r="45061" spans="10:11">
      <c r="J45061" s="1"/>
      <c r="K45061"/>
    </row>
    <row r="45062" spans="10:11">
      <c r="J45062" s="1"/>
      <c r="K45062"/>
    </row>
    <row r="45063" spans="10:11">
      <c r="J45063" s="1"/>
      <c r="K45063"/>
    </row>
    <row r="45064" spans="10:11">
      <c r="J45064" s="1"/>
      <c r="K45064"/>
    </row>
    <row r="45065" spans="10:11">
      <c r="J45065" s="1"/>
      <c r="K45065"/>
    </row>
    <row r="45066" spans="10:11">
      <c r="J45066" s="1"/>
      <c r="K45066"/>
    </row>
    <row r="45067" spans="10:11">
      <c r="J45067" s="1"/>
      <c r="K45067"/>
    </row>
    <row r="45068" spans="10:11">
      <c r="J45068" s="1"/>
      <c r="K45068"/>
    </row>
    <row r="45069" spans="10:11">
      <c r="J45069" s="1"/>
      <c r="K45069"/>
    </row>
    <row r="45070" spans="10:11">
      <c r="J45070" s="1"/>
      <c r="K45070"/>
    </row>
    <row r="45071" spans="10:11">
      <c r="J45071" s="1"/>
      <c r="K45071"/>
    </row>
    <row r="45072" spans="10:11">
      <c r="J45072" s="1"/>
      <c r="K45072"/>
    </row>
    <row r="45073" spans="10:11">
      <c r="J45073" s="1"/>
      <c r="K45073"/>
    </row>
    <row r="45074" spans="10:11">
      <c r="J45074" s="1"/>
      <c r="K45074"/>
    </row>
    <row r="45075" spans="10:11">
      <c r="J45075" s="1"/>
      <c r="K45075"/>
    </row>
    <row r="45076" spans="10:11">
      <c r="J45076" s="1"/>
      <c r="K45076"/>
    </row>
    <row r="45077" spans="10:11">
      <c r="J45077" s="1"/>
      <c r="K45077"/>
    </row>
    <row r="45078" spans="10:11">
      <c r="J45078" s="1"/>
      <c r="K45078"/>
    </row>
    <row r="45079" spans="10:11">
      <c r="J45079" s="1"/>
      <c r="K45079"/>
    </row>
    <row r="45080" spans="10:11">
      <c r="J45080" s="1"/>
      <c r="K45080"/>
    </row>
    <row r="45081" spans="10:11">
      <c r="J45081" s="1"/>
      <c r="K45081"/>
    </row>
    <row r="45082" spans="10:11">
      <c r="J45082" s="1"/>
      <c r="K45082"/>
    </row>
    <row r="45083" spans="10:11">
      <c r="J45083" s="1"/>
      <c r="K45083"/>
    </row>
    <row r="45084" spans="10:11">
      <c r="J45084" s="1"/>
      <c r="K45084"/>
    </row>
    <row r="45085" spans="10:11">
      <c r="J45085" s="1"/>
      <c r="K45085"/>
    </row>
    <row r="45086" spans="10:11">
      <c r="J45086" s="1"/>
      <c r="K45086"/>
    </row>
    <row r="45087" spans="10:11">
      <c r="J45087" s="1"/>
      <c r="K45087"/>
    </row>
    <row r="45088" spans="10:11">
      <c r="J45088" s="1"/>
      <c r="K45088"/>
    </row>
    <row r="45089" spans="10:11">
      <c r="J45089" s="1"/>
      <c r="K45089"/>
    </row>
    <row r="45090" spans="10:11">
      <c r="J45090" s="1"/>
      <c r="K45090"/>
    </row>
    <row r="45091" spans="10:11">
      <c r="J45091" s="1"/>
      <c r="K45091"/>
    </row>
    <row r="45092" spans="10:11">
      <c r="J45092" s="1"/>
      <c r="K45092"/>
    </row>
    <row r="45093" spans="10:11">
      <c r="J45093" s="1"/>
      <c r="K45093"/>
    </row>
    <row r="45094" spans="10:11">
      <c r="J45094" s="1"/>
      <c r="K45094"/>
    </row>
    <row r="45095" spans="10:11">
      <c r="J45095" s="1"/>
      <c r="K45095"/>
    </row>
    <row r="45096" spans="10:11">
      <c r="J45096" s="1"/>
      <c r="K45096"/>
    </row>
    <row r="45097" spans="10:11">
      <c r="J45097" s="1"/>
      <c r="K45097"/>
    </row>
    <row r="45098" spans="10:11">
      <c r="J45098" s="1"/>
      <c r="K45098"/>
    </row>
    <row r="45099" spans="10:11">
      <c r="J45099" s="1"/>
      <c r="K45099"/>
    </row>
    <row r="45100" spans="10:11">
      <c r="J45100" s="1"/>
      <c r="K45100"/>
    </row>
    <row r="45101" spans="10:11">
      <c r="J45101" s="1"/>
      <c r="K45101"/>
    </row>
    <row r="45102" spans="10:11">
      <c r="J45102" s="1"/>
      <c r="K45102"/>
    </row>
    <row r="45103" spans="10:11">
      <c r="J45103" s="1"/>
      <c r="K45103"/>
    </row>
    <row r="45104" spans="10:11">
      <c r="J45104" s="1"/>
      <c r="K45104"/>
    </row>
    <row r="45105" spans="10:11">
      <c r="J45105" s="1"/>
      <c r="K45105"/>
    </row>
    <row r="45106" spans="10:11">
      <c r="J45106" s="1"/>
      <c r="K45106"/>
    </row>
    <row r="45107" spans="10:11">
      <c r="J45107" s="1"/>
      <c r="K45107"/>
    </row>
    <row r="45108" spans="10:11">
      <c r="J45108" s="1"/>
      <c r="K45108"/>
    </row>
    <row r="45109" spans="10:11">
      <c r="J45109" s="1"/>
      <c r="K45109"/>
    </row>
    <row r="45110" spans="10:11">
      <c r="J45110" s="1"/>
      <c r="K45110"/>
    </row>
    <row r="45111" spans="10:11">
      <c r="J45111" s="1"/>
      <c r="K45111"/>
    </row>
    <row r="45112" spans="10:11">
      <c r="J45112" s="1"/>
      <c r="K45112"/>
    </row>
    <row r="45113" spans="10:11">
      <c r="J45113" s="1"/>
      <c r="K45113"/>
    </row>
    <row r="45114" spans="10:11">
      <c r="J45114" s="1"/>
      <c r="K45114"/>
    </row>
    <row r="45115" spans="10:11">
      <c r="J45115" s="1"/>
      <c r="K45115"/>
    </row>
    <row r="45116" spans="10:11">
      <c r="J45116" s="1"/>
      <c r="K45116"/>
    </row>
    <row r="45117" spans="10:11">
      <c r="J45117" s="1"/>
      <c r="K45117"/>
    </row>
    <row r="45118" spans="10:11">
      <c r="J45118" s="1"/>
      <c r="K45118"/>
    </row>
    <row r="45119" spans="10:11">
      <c r="J45119" s="1"/>
      <c r="K45119"/>
    </row>
    <row r="45120" spans="10:11">
      <c r="J45120" s="1"/>
      <c r="K45120"/>
    </row>
    <row r="45121" spans="10:11">
      <c r="J45121" s="1"/>
      <c r="K45121"/>
    </row>
    <row r="45122" spans="10:11">
      <c r="J45122" s="1"/>
      <c r="K45122"/>
    </row>
    <row r="45123" spans="10:11">
      <c r="J45123" s="1"/>
      <c r="K45123"/>
    </row>
    <row r="45124" spans="10:11">
      <c r="J45124" s="1"/>
      <c r="K45124"/>
    </row>
    <row r="45125" spans="10:11">
      <c r="J45125" s="1"/>
      <c r="K45125"/>
    </row>
    <row r="45126" spans="10:11">
      <c r="J45126" s="1"/>
      <c r="K45126"/>
    </row>
    <row r="45127" spans="10:11">
      <c r="J45127" s="1"/>
      <c r="K45127"/>
    </row>
    <row r="45128" spans="10:11">
      <c r="J45128" s="1"/>
      <c r="K45128"/>
    </row>
    <row r="45129" spans="10:11">
      <c r="J45129" s="1"/>
      <c r="K45129"/>
    </row>
    <row r="45130" spans="10:11">
      <c r="J45130" s="1"/>
      <c r="K45130"/>
    </row>
    <row r="45131" spans="10:11">
      <c r="J45131" s="1"/>
      <c r="K45131"/>
    </row>
    <row r="45132" spans="10:11">
      <c r="J45132" s="1"/>
      <c r="K45132"/>
    </row>
    <row r="45133" spans="10:11">
      <c r="J45133" s="1"/>
      <c r="K45133"/>
    </row>
    <row r="45134" spans="10:11">
      <c r="J45134" s="1"/>
      <c r="K45134"/>
    </row>
    <row r="45135" spans="10:11">
      <c r="J45135" s="1"/>
      <c r="K45135"/>
    </row>
    <row r="45136" spans="10:11">
      <c r="J45136" s="1"/>
      <c r="K45136"/>
    </row>
    <row r="45137" spans="10:11">
      <c r="J45137" s="1"/>
      <c r="K45137"/>
    </row>
    <row r="45138" spans="10:11">
      <c r="J45138" s="1"/>
      <c r="K45138"/>
    </row>
    <row r="45139" spans="10:11">
      <c r="J45139" s="1"/>
      <c r="K45139"/>
    </row>
    <row r="45140" spans="10:11">
      <c r="J45140" s="1"/>
      <c r="K45140"/>
    </row>
    <row r="45141" spans="10:11">
      <c r="J45141" s="1"/>
      <c r="K45141"/>
    </row>
    <row r="45142" spans="10:11">
      <c r="J45142" s="1"/>
      <c r="K45142"/>
    </row>
    <row r="45143" spans="10:11">
      <c r="J45143" s="1"/>
      <c r="K45143"/>
    </row>
    <row r="45144" spans="10:11">
      <c r="J45144" s="1"/>
      <c r="K45144"/>
    </row>
    <row r="45145" spans="10:11">
      <c r="J45145" s="1"/>
      <c r="K45145"/>
    </row>
    <row r="45146" spans="10:11">
      <c r="J45146" s="1"/>
      <c r="K45146"/>
    </row>
    <row r="45147" spans="10:11">
      <c r="J45147" s="1"/>
      <c r="K45147"/>
    </row>
    <row r="45148" spans="10:11">
      <c r="J45148" s="1"/>
      <c r="K45148"/>
    </row>
    <row r="45149" spans="10:11">
      <c r="J45149" s="1"/>
      <c r="K45149"/>
    </row>
    <row r="45150" spans="10:11">
      <c r="J45150" s="1"/>
      <c r="K45150"/>
    </row>
    <row r="45151" spans="10:11">
      <c r="J45151" s="1"/>
      <c r="K45151"/>
    </row>
    <row r="45152" spans="10:11">
      <c r="J45152" s="1"/>
      <c r="K45152"/>
    </row>
    <row r="45153" spans="10:11">
      <c r="J45153" s="1"/>
      <c r="K45153"/>
    </row>
    <row r="45154" spans="10:11">
      <c r="J45154" s="1"/>
      <c r="K45154"/>
    </row>
    <row r="45155" spans="10:11">
      <c r="J45155" s="1"/>
      <c r="K45155"/>
    </row>
    <row r="45156" spans="10:11">
      <c r="J45156" s="1"/>
      <c r="K45156"/>
    </row>
    <row r="45157" spans="10:11">
      <c r="J45157" s="1"/>
      <c r="K45157"/>
    </row>
    <row r="45158" spans="10:11">
      <c r="J45158" s="1"/>
      <c r="K45158"/>
    </row>
    <row r="45159" spans="10:11">
      <c r="J45159" s="1"/>
      <c r="K45159"/>
    </row>
    <row r="45160" spans="10:11">
      <c r="J45160" s="1"/>
      <c r="K45160"/>
    </row>
    <row r="45161" spans="10:11">
      <c r="J45161" s="1"/>
      <c r="K45161"/>
    </row>
    <row r="45162" spans="10:11">
      <c r="J45162" s="1"/>
      <c r="K45162"/>
    </row>
    <row r="45163" spans="10:11">
      <c r="J45163" s="1"/>
      <c r="K45163"/>
    </row>
    <row r="45164" spans="10:11">
      <c r="J45164" s="1"/>
      <c r="K45164"/>
    </row>
    <row r="45165" spans="10:11">
      <c r="J45165" s="1"/>
      <c r="K45165"/>
    </row>
    <row r="45166" spans="10:11">
      <c r="J45166" s="1"/>
      <c r="K45166"/>
    </row>
    <row r="45167" spans="10:11">
      <c r="J45167" s="1"/>
      <c r="K45167"/>
    </row>
    <row r="45168" spans="10:11">
      <c r="J45168" s="1"/>
      <c r="K45168"/>
    </row>
    <row r="45169" spans="10:11">
      <c r="J45169" s="1"/>
      <c r="K45169"/>
    </row>
    <row r="45170" spans="10:11">
      <c r="J45170" s="1"/>
      <c r="K45170"/>
    </row>
    <row r="45171" spans="10:11">
      <c r="J45171" s="1"/>
      <c r="K45171"/>
    </row>
    <row r="45172" spans="10:11">
      <c r="J45172" s="1"/>
      <c r="K45172"/>
    </row>
    <row r="45173" spans="10:11">
      <c r="J45173" s="1"/>
      <c r="K45173"/>
    </row>
    <row r="45174" spans="10:11">
      <c r="J45174" s="1"/>
      <c r="K45174"/>
    </row>
    <row r="45175" spans="10:11">
      <c r="J45175" s="1"/>
      <c r="K45175"/>
    </row>
    <row r="45176" spans="10:11">
      <c r="J45176" s="1"/>
      <c r="K45176"/>
    </row>
    <row r="45177" spans="10:11">
      <c r="J45177" s="1"/>
      <c r="K45177"/>
    </row>
    <row r="45178" spans="10:11">
      <c r="J45178" s="1"/>
      <c r="K45178"/>
    </row>
    <row r="45179" spans="10:11">
      <c r="J45179" s="1"/>
      <c r="K45179"/>
    </row>
    <row r="45180" spans="10:11">
      <c r="J45180" s="1"/>
      <c r="K45180"/>
    </row>
    <row r="45181" spans="10:11">
      <c r="J45181" s="1"/>
      <c r="K45181"/>
    </row>
    <row r="45182" spans="10:11">
      <c r="J45182" s="1"/>
      <c r="K45182"/>
    </row>
    <row r="45183" spans="10:11">
      <c r="J45183" s="1"/>
      <c r="K45183"/>
    </row>
    <row r="45184" spans="10:11">
      <c r="J45184" s="1"/>
      <c r="K45184"/>
    </row>
    <row r="45185" spans="10:11">
      <c r="J45185" s="1"/>
      <c r="K45185"/>
    </row>
    <row r="45186" spans="10:11">
      <c r="J45186" s="1"/>
      <c r="K45186"/>
    </row>
    <row r="45187" spans="10:11">
      <c r="J45187" s="1"/>
      <c r="K45187"/>
    </row>
    <row r="45188" spans="10:11">
      <c r="J45188" s="1"/>
      <c r="K45188"/>
    </row>
    <row r="45189" spans="10:11">
      <c r="J45189" s="1"/>
      <c r="K45189"/>
    </row>
    <row r="45190" spans="10:11">
      <c r="J45190" s="1"/>
      <c r="K45190"/>
    </row>
    <row r="45191" spans="10:11">
      <c r="J45191" s="1"/>
      <c r="K45191"/>
    </row>
    <row r="45192" spans="10:11">
      <c r="J45192" s="1"/>
      <c r="K45192"/>
    </row>
    <row r="45193" spans="10:11">
      <c r="J45193" s="1"/>
      <c r="K45193"/>
    </row>
    <row r="45194" spans="10:11">
      <c r="J45194" s="1"/>
      <c r="K45194"/>
    </row>
    <row r="45195" spans="10:11">
      <c r="J45195" s="1"/>
      <c r="K45195"/>
    </row>
    <row r="45196" spans="10:11">
      <c r="J45196" s="1"/>
      <c r="K45196"/>
    </row>
    <row r="45197" spans="10:11">
      <c r="J45197" s="1"/>
      <c r="K45197"/>
    </row>
    <row r="45198" spans="10:11">
      <c r="J45198" s="1"/>
      <c r="K45198"/>
    </row>
    <row r="45199" spans="10:11">
      <c r="J45199" s="1"/>
      <c r="K45199"/>
    </row>
    <row r="45200" spans="10:11">
      <c r="J45200" s="1"/>
      <c r="K45200"/>
    </row>
    <row r="45201" spans="10:11">
      <c r="J45201" s="1"/>
      <c r="K45201"/>
    </row>
    <row r="45202" spans="10:11">
      <c r="J45202" s="1"/>
      <c r="K45202"/>
    </row>
    <row r="45203" spans="10:11">
      <c r="J45203" s="1"/>
      <c r="K45203"/>
    </row>
    <row r="45204" spans="10:11">
      <c r="J45204" s="1"/>
      <c r="K45204"/>
    </row>
    <row r="45205" spans="10:11">
      <c r="J45205" s="1"/>
      <c r="K45205"/>
    </row>
    <row r="45206" spans="10:11">
      <c r="J45206" s="1"/>
      <c r="K45206"/>
    </row>
    <row r="45207" spans="10:11">
      <c r="J45207" s="1"/>
      <c r="K45207"/>
    </row>
    <row r="45208" spans="10:11">
      <c r="J45208" s="1"/>
      <c r="K45208"/>
    </row>
    <row r="45209" spans="10:11">
      <c r="J45209" s="1"/>
      <c r="K45209"/>
    </row>
    <row r="45210" spans="10:11">
      <c r="J45210" s="1"/>
      <c r="K45210"/>
    </row>
    <row r="45211" spans="10:11">
      <c r="J45211" s="1"/>
      <c r="K45211"/>
    </row>
    <row r="45212" spans="10:11">
      <c r="J45212" s="1"/>
      <c r="K45212"/>
    </row>
    <row r="45213" spans="10:11">
      <c r="J45213" s="1"/>
      <c r="K45213"/>
    </row>
    <row r="45214" spans="10:11">
      <c r="J45214" s="1"/>
      <c r="K45214"/>
    </row>
    <row r="45215" spans="10:11">
      <c r="J45215" s="1"/>
      <c r="K45215"/>
    </row>
    <row r="45216" spans="10:11">
      <c r="J45216" s="1"/>
      <c r="K45216"/>
    </row>
    <row r="45217" spans="10:11">
      <c r="J45217" s="1"/>
      <c r="K45217"/>
    </row>
    <row r="45218" spans="10:11">
      <c r="J45218" s="1"/>
      <c r="K45218"/>
    </row>
    <row r="45219" spans="10:11">
      <c r="J45219" s="1"/>
      <c r="K45219"/>
    </row>
    <row r="45220" spans="10:11">
      <c r="J45220" s="1"/>
      <c r="K45220"/>
    </row>
    <row r="45221" spans="10:11">
      <c r="J45221" s="1"/>
      <c r="K45221"/>
    </row>
    <row r="45222" spans="10:11">
      <c r="J45222" s="1"/>
      <c r="K45222"/>
    </row>
    <row r="45223" spans="10:11">
      <c r="J45223" s="1"/>
      <c r="K45223"/>
    </row>
    <row r="45224" spans="10:11">
      <c r="J45224" s="1"/>
      <c r="K45224"/>
    </row>
    <row r="45225" spans="10:11">
      <c r="J45225" s="1"/>
      <c r="K45225"/>
    </row>
    <row r="45226" spans="10:11">
      <c r="J45226" s="1"/>
      <c r="K45226"/>
    </row>
    <row r="45227" spans="10:11">
      <c r="J45227" s="1"/>
      <c r="K45227"/>
    </row>
    <row r="45228" spans="10:11">
      <c r="J45228" s="1"/>
      <c r="K45228"/>
    </row>
    <row r="45229" spans="10:11">
      <c r="J45229" s="1"/>
      <c r="K45229"/>
    </row>
    <row r="45230" spans="10:11">
      <c r="J45230" s="1"/>
      <c r="K45230"/>
    </row>
    <row r="45231" spans="10:11">
      <c r="J45231" s="1"/>
      <c r="K45231"/>
    </row>
    <row r="45232" spans="10:11">
      <c r="J45232" s="1"/>
      <c r="K45232"/>
    </row>
    <row r="45233" spans="10:11">
      <c r="J45233" s="1"/>
      <c r="K45233"/>
    </row>
    <row r="45234" spans="10:11">
      <c r="J45234" s="1"/>
      <c r="K45234"/>
    </row>
    <row r="45235" spans="10:11">
      <c r="J45235" s="1"/>
      <c r="K45235"/>
    </row>
    <row r="45236" spans="10:11">
      <c r="J45236" s="1"/>
      <c r="K45236"/>
    </row>
    <row r="45237" spans="10:11">
      <c r="J45237" s="1"/>
      <c r="K45237"/>
    </row>
    <row r="45238" spans="10:11">
      <c r="J45238" s="1"/>
      <c r="K45238"/>
    </row>
    <row r="45239" spans="10:11">
      <c r="J45239" s="1"/>
      <c r="K45239"/>
    </row>
    <row r="45240" spans="10:11">
      <c r="J45240" s="1"/>
      <c r="K45240"/>
    </row>
    <row r="45241" spans="10:11">
      <c r="J45241" s="1"/>
      <c r="K45241"/>
    </row>
    <row r="45242" spans="10:11">
      <c r="J45242" s="1"/>
      <c r="K45242"/>
    </row>
    <row r="45243" spans="10:11">
      <c r="J45243" s="1"/>
      <c r="K45243"/>
    </row>
    <row r="45244" spans="10:11">
      <c r="J45244" s="1"/>
      <c r="K45244"/>
    </row>
    <row r="45245" spans="10:11">
      <c r="J45245" s="1"/>
      <c r="K45245"/>
    </row>
    <row r="45246" spans="10:11">
      <c r="J45246" s="1"/>
      <c r="K45246"/>
    </row>
    <row r="45247" spans="10:11">
      <c r="J45247" s="1"/>
      <c r="K45247"/>
    </row>
    <row r="45248" spans="10:11">
      <c r="J45248" s="1"/>
      <c r="K45248"/>
    </row>
    <row r="45249" spans="10:11">
      <c r="J45249" s="1"/>
      <c r="K45249"/>
    </row>
    <row r="45250" spans="10:11">
      <c r="J45250" s="1"/>
      <c r="K45250"/>
    </row>
    <row r="45251" spans="10:11">
      <c r="J45251" s="1"/>
      <c r="K45251"/>
    </row>
    <row r="45252" spans="10:11">
      <c r="J45252" s="1"/>
      <c r="K45252"/>
    </row>
    <row r="45253" spans="10:11">
      <c r="J45253" s="1"/>
      <c r="K45253"/>
    </row>
    <row r="45254" spans="10:11">
      <c r="J45254" s="1"/>
      <c r="K45254"/>
    </row>
    <row r="45255" spans="10:11">
      <c r="J45255" s="1"/>
      <c r="K45255"/>
    </row>
    <row r="45256" spans="10:11">
      <c r="J45256" s="1"/>
      <c r="K45256"/>
    </row>
    <row r="45257" spans="10:11">
      <c r="J45257" s="1"/>
      <c r="K45257"/>
    </row>
    <row r="45258" spans="10:11">
      <c r="J45258" s="1"/>
      <c r="K45258"/>
    </row>
    <row r="45259" spans="10:11">
      <c r="J45259" s="1"/>
      <c r="K45259"/>
    </row>
    <row r="45260" spans="10:11">
      <c r="J45260" s="1"/>
      <c r="K45260"/>
    </row>
    <row r="45261" spans="10:11">
      <c r="J45261" s="1"/>
      <c r="K45261"/>
    </row>
    <row r="45262" spans="10:11">
      <c r="J45262" s="1"/>
      <c r="K45262"/>
    </row>
    <row r="45263" spans="10:11">
      <c r="J45263" s="1"/>
      <c r="K45263"/>
    </row>
    <row r="45264" spans="10:11">
      <c r="J45264" s="1"/>
      <c r="K45264"/>
    </row>
    <row r="45265" spans="10:11">
      <c r="J45265" s="1"/>
      <c r="K45265"/>
    </row>
    <row r="45266" spans="10:11">
      <c r="J45266" s="1"/>
      <c r="K45266"/>
    </row>
    <row r="45267" spans="10:11">
      <c r="J45267" s="1"/>
      <c r="K45267"/>
    </row>
    <row r="45268" spans="10:11">
      <c r="J45268" s="1"/>
      <c r="K45268"/>
    </row>
    <row r="45269" spans="10:11">
      <c r="J45269" s="1"/>
      <c r="K45269"/>
    </row>
    <row r="45270" spans="10:11">
      <c r="J45270" s="1"/>
      <c r="K45270"/>
    </row>
    <row r="45271" spans="10:11">
      <c r="J45271" s="1"/>
      <c r="K45271"/>
    </row>
    <row r="45272" spans="10:11">
      <c r="J45272" s="1"/>
      <c r="K45272"/>
    </row>
    <row r="45273" spans="10:11">
      <c r="J45273" s="1"/>
      <c r="K45273"/>
    </row>
    <row r="45274" spans="10:11">
      <c r="J45274" s="1"/>
      <c r="K45274"/>
    </row>
    <row r="45275" spans="10:11">
      <c r="J45275" s="1"/>
      <c r="K45275"/>
    </row>
    <row r="45276" spans="10:11">
      <c r="J45276" s="1"/>
      <c r="K45276"/>
    </row>
    <row r="45277" spans="10:11">
      <c r="J45277" s="1"/>
      <c r="K45277"/>
    </row>
    <row r="45278" spans="10:11">
      <c r="J45278" s="1"/>
      <c r="K45278"/>
    </row>
    <row r="45279" spans="10:11">
      <c r="J45279" s="1"/>
      <c r="K45279"/>
    </row>
    <row r="45280" spans="10:11">
      <c r="J45280" s="1"/>
      <c r="K45280"/>
    </row>
    <row r="45281" spans="10:11">
      <c r="J45281" s="1"/>
      <c r="K45281"/>
    </row>
    <row r="45282" spans="10:11">
      <c r="J45282" s="1"/>
      <c r="K45282"/>
    </row>
    <row r="45283" spans="10:11">
      <c r="J45283" s="1"/>
      <c r="K45283"/>
    </row>
    <row r="45284" spans="10:11">
      <c r="J45284" s="1"/>
      <c r="K45284"/>
    </row>
    <row r="45285" spans="10:11">
      <c r="J45285" s="1"/>
      <c r="K45285"/>
    </row>
    <row r="45286" spans="10:11">
      <c r="J45286" s="1"/>
      <c r="K45286"/>
    </row>
    <row r="45287" spans="10:11">
      <c r="J45287" s="1"/>
      <c r="K45287"/>
    </row>
    <row r="45288" spans="10:11">
      <c r="J45288" s="1"/>
      <c r="K45288"/>
    </row>
    <row r="45289" spans="10:11">
      <c r="J45289" s="1"/>
      <c r="K45289"/>
    </row>
    <row r="45290" spans="10:11">
      <c r="J45290" s="1"/>
      <c r="K45290"/>
    </row>
    <row r="45291" spans="10:11">
      <c r="J45291" s="1"/>
      <c r="K45291"/>
    </row>
    <row r="45292" spans="10:11">
      <c r="J45292" s="1"/>
      <c r="K45292"/>
    </row>
    <row r="45293" spans="10:11">
      <c r="J45293" s="1"/>
      <c r="K45293"/>
    </row>
    <row r="45294" spans="10:11">
      <c r="J45294" s="1"/>
      <c r="K45294"/>
    </row>
    <row r="45295" spans="10:11">
      <c r="J45295" s="1"/>
      <c r="K45295"/>
    </row>
    <row r="45296" spans="10:11">
      <c r="J45296" s="1"/>
      <c r="K45296"/>
    </row>
    <row r="45297" spans="10:11">
      <c r="J45297" s="1"/>
      <c r="K45297"/>
    </row>
    <row r="45298" spans="10:11">
      <c r="J45298" s="1"/>
      <c r="K45298"/>
    </row>
    <row r="45299" spans="10:11">
      <c r="J45299" s="1"/>
      <c r="K45299"/>
    </row>
    <row r="45300" spans="10:11">
      <c r="J45300" s="1"/>
      <c r="K45300"/>
    </row>
    <row r="45301" spans="10:11">
      <c r="J45301" s="1"/>
      <c r="K45301"/>
    </row>
    <row r="45302" spans="10:11">
      <c r="J45302" s="1"/>
      <c r="K45302"/>
    </row>
    <row r="45303" spans="10:11">
      <c r="J45303" s="1"/>
      <c r="K45303"/>
    </row>
    <row r="45304" spans="10:11">
      <c r="J45304" s="1"/>
      <c r="K45304"/>
    </row>
    <row r="45305" spans="10:11">
      <c r="J45305" s="1"/>
      <c r="K45305"/>
    </row>
    <row r="45306" spans="10:11">
      <c r="J45306" s="1"/>
      <c r="K45306"/>
    </row>
    <row r="45307" spans="10:11">
      <c r="J45307" s="1"/>
      <c r="K45307"/>
    </row>
    <row r="45308" spans="10:11">
      <c r="J45308" s="1"/>
      <c r="K45308"/>
    </row>
    <row r="45309" spans="10:11">
      <c r="J45309" s="1"/>
      <c r="K45309"/>
    </row>
    <row r="45310" spans="10:11">
      <c r="J45310" s="1"/>
      <c r="K45310"/>
    </row>
    <row r="45311" spans="10:11">
      <c r="J45311" s="1"/>
      <c r="K45311"/>
    </row>
    <row r="45312" spans="10:11">
      <c r="J45312" s="1"/>
      <c r="K45312"/>
    </row>
    <row r="45313" spans="10:11">
      <c r="J45313" s="1"/>
      <c r="K45313"/>
    </row>
    <row r="45314" spans="10:11">
      <c r="J45314" s="1"/>
      <c r="K45314"/>
    </row>
    <row r="45315" spans="10:11">
      <c r="J45315" s="1"/>
      <c r="K45315"/>
    </row>
    <row r="45316" spans="10:11">
      <c r="J45316" s="1"/>
      <c r="K45316"/>
    </row>
    <row r="45317" spans="10:11">
      <c r="J45317" s="1"/>
      <c r="K45317"/>
    </row>
    <row r="45318" spans="10:11">
      <c r="J45318" s="1"/>
      <c r="K45318"/>
    </row>
    <row r="45319" spans="10:11">
      <c r="J45319" s="1"/>
      <c r="K45319"/>
    </row>
    <row r="45320" spans="10:11">
      <c r="J45320" s="1"/>
      <c r="K45320"/>
    </row>
    <row r="45321" spans="10:11">
      <c r="J45321" s="1"/>
      <c r="K45321"/>
    </row>
    <row r="45322" spans="10:11">
      <c r="J45322" s="1"/>
      <c r="K45322"/>
    </row>
    <row r="45323" spans="10:11">
      <c r="J45323" s="1"/>
      <c r="K45323"/>
    </row>
    <row r="45324" spans="10:11">
      <c r="J45324" s="1"/>
      <c r="K45324"/>
    </row>
    <row r="45325" spans="10:11">
      <c r="J45325" s="1"/>
      <c r="K45325"/>
    </row>
    <row r="45326" spans="10:11">
      <c r="J45326" s="1"/>
      <c r="K45326"/>
    </row>
    <row r="45327" spans="10:11">
      <c r="J45327" s="1"/>
      <c r="K45327"/>
    </row>
    <row r="45328" spans="10:11">
      <c r="J45328" s="1"/>
      <c r="K45328"/>
    </row>
    <row r="45329" spans="10:11">
      <c r="J45329" s="1"/>
      <c r="K45329"/>
    </row>
    <row r="45330" spans="10:11">
      <c r="J45330" s="1"/>
      <c r="K45330"/>
    </row>
    <row r="45331" spans="10:11">
      <c r="J45331" s="1"/>
      <c r="K45331"/>
    </row>
    <row r="45332" spans="10:11">
      <c r="J45332" s="1"/>
      <c r="K45332"/>
    </row>
    <row r="45333" spans="10:11">
      <c r="J45333" s="1"/>
      <c r="K45333"/>
    </row>
    <row r="45334" spans="10:11">
      <c r="J45334" s="1"/>
      <c r="K45334"/>
    </row>
    <row r="45335" spans="10:11">
      <c r="J45335" s="1"/>
      <c r="K45335"/>
    </row>
    <row r="45336" spans="10:11">
      <c r="J45336" s="1"/>
      <c r="K45336"/>
    </row>
    <row r="45337" spans="10:11">
      <c r="J45337" s="1"/>
      <c r="K45337"/>
    </row>
    <row r="45338" spans="10:11">
      <c r="J45338" s="1"/>
      <c r="K45338"/>
    </row>
    <row r="45339" spans="10:11">
      <c r="J45339" s="1"/>
      <c r="K45339"/>
    </row>
    <row r="45340" spans="10:11">
      <c r="J45340" s="1"/>
      <c r="K45340"/>
    </row>
    <row r="45341" spans="10:11">
      <c r="J45341" s="1"/>
      <c r="K45341"/>
    </row>
    <row r="45342" spans="10:11">
      <c r="J45342" s="1"/>
      <c r="K45342"/>
    </row>
    <row r="45343" spans="10:11">
      <c r="J45343" s="1"/>
      <c r="K45343"/>
    </row>
    <row r="45344" spans="10:11">
      <c r="J45344" s="1"/>
      <c r="K45344"/>
    </row>
    <row r="45345" spans="10:11">
      <c r="J45345" s="1"/>
      <c r="K45345"/>
    </row>
    <row r="45346" spans="10:11">
      <c r="J45346" s="1"/>
      <c r="K45346"/>
    </row>
    <row r="45347" spans="10:11">
      <c r="J45347" s="1"/>
      <c r="K45347"/>
    </row>
    <row r="45348" spans="10:11">
      <c r="J45348" s="1"/>
      <c r="K45348"/>
    </row>
    <row r="45349" spans="10:11">
      <c r="J45349" s="1"/>
      <c r="K45349"/>
    </row>
    <row r="45350" spans="10:11">
      <c r="J45350" s="1"/>
      <c r="K45350"/>
    </row>
    <row r="45351" spans="10:11">
      <c r="J45351" s="1"/>
      <c r="K45351"/>
    </row>
    <row r="45352" spans="10:11">
      <c r="J45352" s="1"/>
      <c r="K45352"/>
    </row>
    <row r="45353" spans="10:11">
      <c r="J45353" s="1"/>
      <c r="K45353"/>
    </row>
    <row r="45354" spans="10:11">
      <c r="J45354" s="1"/>
      <c r="K45354"/>
    </row>
    <row r="45355" spans="10:11">
      <c r="J45355" s="1"/>
      <c r="K45355"/>
    </row>
    <row r="45356" spans="10:11">
      <c r="J45356" s="1"/>
      <c r="K45356"/>
    </row>
    <row r="45357" spans="10:11">
      <c r="J45357" s="1"/>
      <c r="K45357"/>
    </row>
    <row r="45358" spans="10:11">
      <c r="J45358" s="1"/>
      <c r="K45358"/>
    </row>
    <row r="45359" spans="10:11">
      <c r="J45359" s="1"/>
      <c r="K45359"/>
    </row>
    <row r="45360" spans="10:11">
      <c r="J45360" s="1"/>
      <c r="K45360"/>
    </row>
    <row r="45361" spans="10:11">
      <c r="J45361" s="1"/>
      <c r="K45361"/>
    </row>
    <row r="45362" spans="10:11">
      <c r="J45362" s="1"/>
      <c r="K45362"/>
    </row>
    <row r="45363" spans="10:11">
      <c r="J45363" s="1"/>
      <c r="K45363"/>
    </row>
    <row r="45364" spans="10:11">
      <c r="J45364" s="1"/>
      <c r="K45364"/>
    </row>
    <row r="45365" spans="10:11">
      <c r="J45365" s="1"/>
      <c r="K45365"/>
    </row>
    <row r="45366" spans="10:11">
      <c r="J45366" s="1"/>
      <c r="K45366"/>
    </row>
    <row r="45367" spans="10:11">
      <c r="J45367" s="1"/>
      <c r="K45367"/>
    </row>
    <row r="45368" spans="10:11">
      <c r="J45368" s="1"/>
      <c r="K45368"/>
    </row>
    <row r="45369" spans="10:11">
      <c r="J45369" s="1"/>
      <c r="K45369"/>
    </row>
    <row r="45370" spans="10:11">
      <c r="J45370" s="1"/>
      <c r="K45370"/>
    </row>
    <row r="45371" spans="10:11">
      <c r="J45371" s="1"/>
      <c r="K45371"/>
    </row>
    <row r="45372" spans="10:11">
      <c r="J45372" s="1"/>
      <c r="K45372"/>
    </row>
    <row r="45373" spans="10:11">
      <c r="J45373" s="1"/>
      <c r="K45373"/>
    </row>
    <row r="45374" spans="10:11">
      <c r="J45374" s="1"/>
      <c r="K45374"/>
    </row>
    <row r="45375" spans="10:11">
      <c r="J45375" s="1"/>
      <c r="K45375"/>
    </row>
    <row r="45376" spans="10:11">
      <c r="J45376" s="1"/>
      <c r="K45376"/>
    </row>
    <row r="45377" spans="10:11">
      <c r="J45377" s="1"/>
      <c r="K45377"/>
    </row>
    <row r="45378" spans="10:11">
      <c r="J45378" s="1"/>
      <c r="K45378"/>
    </row>
    <row r="45379" spans="10:11">
      <c r="J45379" s="1"/>
      <c r="K45379"/>
    </row>
    <row r="45380" spans="10:11">
      <c r="J45380" s="1"/>
      <c r="K45380"/>
    </row>
    <row r="45381" spans="10:11">
      <c r="J45381" s="1"/>
      <c r="K45381"/>
    </row>
    <row r="45382" spans="10:11">
      <c r="J45382" s="1"/>
      <c r="K45382"/>
    </row>
    <row r="45383" spans="10:11">
      <c r="J45383" s="1"/>
      <c r="K45383"/>
    </row>
    <row r="45384" spans="10:11">
      <c r="J45384" s="1"/>
      <c r="K45384"/>
    </row>
    <row r="45385" spans="10:11">
      <c r="J45385" s="1"/>
      <c r="K45385"/>
    </row>
    <row r="45386" spans="10:11">
      <c r="J45386" s="1"/>
      <c r="K45386"/>
    </row>
    <row r="45387" spans="10:11">
      <c r="J45387" s="1"/>
      <c r="K45387"/>
    </row>
    <row r="45388" spans="10:11">
      <c r="J45388" s="1"/>
      <c r="K45388"/>
    </row>
    <row r="45389" spans="10:11">
      <c r="J45389" s="1"/>
      <c r="K45389"/>
    </row>
    <row r="45390" spans="10:11">
      <c r="J45390" s="1"/>
      <c r="K45390"/>
    </row>
    <row r="45391" spans="10:11">
      <c r="J45391" s="1"/>
      <c r="K45391"/>
    </row>
    <row r="45392" spans="10:11">
      <c r="J45392" s="1"/>
      <c r="K45392"/>
    </row>
    <row r="45393" spans="10:11">
      <c r="J45393" s="1"/>
      <c r="K45393"/>
    </row>
    <row r="45394" spans="10:11">
      <c r="J45394" s="1"/>
      <c r="K45394"/>
    </row>
    <row r="45395" spans="10:11">
      <c r="J45395" s="1"/>
      <c r="K45395"/>
    </row>
    <row r="45396" spans="10:11">
      <c r="J45396" s="1"/>
      <c r="K45396"/>
    </row>
    <row r="45397" spans="10:11">
      <c r="J45397" s="1"/>
      <c r="K45397"/>
    </row>
    <row r="45398" spans="10:11">
      <c r="J45398" s="1"/>
      <c r="K45398"/>
    </row>
    <row r="45399" spans="10:11">
      <c r="J45399" s="1"/>
      <c r="K45399"/>
    </row>
    <row r="45400" spans="10:11">
      <c r="J45400" s="1"/>
      <c r="K45400"/>
    </row>
    <row r="45401" spans="10:11">
      <c r="J45401" s="1"/>
      <c r="K45401"/>
    </row>
    <row r="45402" spans="10:11">
      <c r="J45402" s="1"/>
      <c r="K45402"/>
    </row>
    <row r="45403" spans="10:11">
      <c r="J45403" s="1"/>
      <c r="K45403"/>
    </row>
    <row r="45404" spans="10:11">
      <c r="J45404" s="1"/>
      <c r="K45404"/>
    </row>
    <row r="45405" spans="10:11">
      <c r="J45405" s="1"/>
      <c r="K45405"/>
    </row>
    <row r="45406" spans="10:11">
      <c r="J45406" s="1"/>
      <c r="K45406"/>
    </row>
    <row r="45407" spans="10:11">
      <c r="J45407" s="1"/>
      <c r="K45407"/>
    </row>
    <row r="45408" spans="10:11">
      <c r="J45408" s="1"/>
      <c r="K45408"/>
    </row>
    <row r="45409" spans="10:11">
      <c r="J45409" s="1"/>
      <c r="K45409"/>
    </row>
    <row r="45410" spans="10:11">
      <c r="J45410" s="1"/>
      <c r="K45410"/>
    </row>
    <row r="45411" spans="10:11">
      <c r="J45411" s="1"/>
      <c r="K45411"/>
    </row>
    <row r="45412" spans="10:11">
      <c r="J45412" s="1"/>
      <c r="K45412"/>
    </row>
    <row r="45413" spans="10:11">
      <c r="J45413" s="1"/>
      <c r="K45413"/>
    </row>
    <row r="45414" spans="10:11">
      <c r="J45414" s="1"/>
      <c r="K45414"/>
    </row>
    <row r="45415" spans="10:11">
      <c r="J45415" s="1"/>
      <c r="K45415"/>
    </row>
    <row r="45416" spans="10:11">
      <c r="J45416" s="1"/>
      <c r="K45416"/>
    </row>
    <row r="45417" spans="10:11">
      <c r="J45417" s="1"/>
      <c r="K45417"/>
    </row>
    <row r="45418" spans="10:11">
      <c r="J45418" s="1"/>
      <c r="K45418"/>
    </row>
    <row r="45419" spans="10:11">
      <c r="J45419" s="1"/>
      <c r="K45419"/>
    </row>
    <row r="45420" spans="10:11">
      <c r="J45420" s="1"/>
      <c r="K45420"/>
    </row>
    <row r="45421" spans="10:11">
      <c r="J45421" s="1"/>
      <c r="K45421"/>
    </row>
    <row r="45422" spans="10:11">
      <c r="J45422" s="1"/>
      <c r="K45422"/>
    </row>
    <row r="45423" spans="10:11">
      <c r="J45423" s="1"/>
      <c r="K45423"/>
    </row>
    <row r="45424" spans="10:11">
      <c r="J45424" s="1"/>
      <c r="K45424"/>
    </row>
    <row r="45425" spans="10:11">
      <c r="J45425" s="1"/>
      <c r="K45425"/>
    </row>
    <row r="45426" spans="10:11">
      <c r="J45426" s="1"/>
      <c r="K45426"/>
    </row>
    <row r="45427" spans="10:11">
      <c r="J45427" s="1"/>
      <c r="K45427"/>
    </row>
    <row r="45428" spans="10:11">
      <c r="J45428" s="1"/>
      <c r="K45428"/>
    </row>
    <row r="45429" spans="10:11">
      <c r="J45429" s="1"/>
      <c r="K45429"/>
    </row>
    <row r="45430" spans="10:11">
      <c r="J45430" s="1"/>
      <c r="K45430"/>
    </row>
    <row r="45431" spans="10:11">
      <c r="J45431" s="1"/>
      <c r="K45431"/>
    </row>
    <row r="45432" spans="10:11">
      <c r="J45432" s="1"/>
      <c r="K45432"/>
    </row>
    <row r="45433" spans="10:11">
      <c r="J45433" s="1"/>
      <c r="K45433"/>
    </row>
    <row r="45434" spans="10:11">
      <c r="J45434" s="1"/>
      <c r="K45434"/>
    </row>
    <row r="45435" spans="10:11">
      <c r="J45435" s="1"/>
      <c r="K45435"/>
    </row>
    <row r="45436" spans="10:11">
      <c r="J45436" s="1"/>
      <c r="K45436"/>
    </row>
    <row r="45437" spans="10:11">
      <c r="J45437" s="1"/>
      <c r="K45437"/>
    </row>
    <row r="45438" spans="10:11">
      <c r="J45438" s="1"/>
      <c r="K45438"/>
    </row>
    <row r="45439" spans="10:11">
      <c r="J45439" s="1"/>
      <c r="K45439"/>
    </row>
    <row r="45440" spans="10:11">
      <c r="J45440" s="1"/>
      <c r="K45440"/>
    </row>
    <row r="45441" spans="10:11">
      <c r="J45441" s="1"/>
      <c r="K45441"/>
    </row>
    <row r="45442" spans="10:11">
      <c r="J45442" s="1"/>
      <c r="K45442"/>
    </row>
    <row r="45443" spans="10:11">
      <c r="J45443" s="1"/>
      <c r="K45443"/>
    </row>
    <row r="45444" spans="10:11">
      <c r="J45444" s="1"/>
      <c r="K45444"/>
    </row>
    <row r="45445" spans="10:11">
      <c r="J45445" s="1"/>
      <c r="K45445"/>
    </row>
    <row r="45446" spans="10:11">
      <c r="J45446" s="1"/>
      <c r="K45446"/>
    </row>
    <row r="45447" spans="10:11">
      <c r="J45447" s="1"/>
      <c r="K45447"/>
    </row>
    <row r="45448" spans="10:11">
      <c r="J45448" s="1"/>
      <c r="K45448"/>
    </row>
    <row r="45449" spans="10:11">
      <c r="J45449" s="1"/>
      <c r="K45449"/>
    </row>
    <row r="45450" spans="10:11">
      <c r="J45450" s="1"/>
      <c r="K45450"/>
    </row>
    <row r="45451" spans="10:11">
      <c r="J45451" s="1"/>
      <c r="K45451"/>
    </row>
    <row r="45452" spans="10:11">
      <c r="J45452" s="1"/>
      <c r="K45452"/>
    </row>
    <row r="45453" spans="10:11">
      <c r="J45453" s="1"/>
      <c r="K45453"/>
    </row>
    <row r="45454" spans="10:11">
      <c r="J45454" s="1"/>
      <c r="K45454"/>
    </row>
    <row r="45455" spans="10:11">
      <c r="J45455" s="1"/>
      <c r="K45455"/>
    </row>
    <row r="45456" spans="10:11">
      <c r="J45456" s="1"/>
      <c r="K45456"/>
    </row>
    <row r="45457" spans="10:11">
      <c r="J45457" s="1"/>
      <c r="K45457"/>
    </row>
    <row r="45458" spans="10:11">
      <c r="J45458" s="1"/>
      <c r="K45458"/>
    </row>
    <row r="45459" spans="10:11">
      <c r="J45459" s="1"/>
      <c r="K45459"/>
    </row>
    <row r="45460" spans="10:11">
      <c r="J45460" s="1"/>
      <c r="K45460"/>
    </row>
    <row r="45461" spans="10:11">
      <c r="J45461" s="1"/>
      <c r="K45461"/>
    </row>
    <row r="45462" spans="10:11">
      <c r="J45462" s="1"/>
      <c r="K45462"/>
    </row>
    <row r="45463" spans="10:11">
      <c r="J45463" s="1"/>
      <c r="K45463"/>
    </row>
    <row r="45464" spans="10:11">
      <c r="J45464" s="1"/>
      <c r="K45464"/>
    </row>
    <row r="45465" spans="10:11">
      <c r="J45465" s="1"/>
      <c r="K45465"/>
    </row>
    <row r="45466" spans="10:11">
      <c r="J45466" s="1"/>
      <c r="K45466"/>
    </row>
    <row r="45467" spans="10:11">
      <c r="J45467" s="1"/>
      <c r="K45467"/>
    </row>
    <row r="45468" spans="10:11">
      <c r="J45468" s="1"/>
      <c r="K45468"/>
    </row>
    <row r="45469" spans="10:11">
      <c r="J45469" s="1"/>
      <c r="K45469"/>
    </row>
    <row r="45470" spans="10:11">
      <c r="J45470" s="1"/>
      <c r="K45470"/>
    </row>
    <row r="45471" spans="10:11">
      <c r="J45471" s="1"/>
      <c r="K45471"/>
    </row>
    <row r="45472" spans="10:11">
      <c r="J45472" s="1"/>
      <c r="K45472"/>
    </row>
    <row r="45473" spans="10:11">
      <c r="J45473" s="1"/>
      <c r="K45473"/>
    </row>
    <row r="45474" spans="10:11">
      <c r="J45474" s="1"/>
      <c r="K45474"/>
    </row>
    <row r="45475" spans="10:11">
      <c r="J45475" s="1"/>
      <c r="K45475"/>
    </row>
    <row r="45476" spans="10:11">
      <c r="J45476" s="1"/>
      <c r="K45476"/>
    </row>
    <row r="45477" spans="10:11">
      <c r="J45477" s="1"/>
      <c r="K45477"/>
    </row>
    <row r="45478" spans="10:11">
      <c r="J45478" s="1"/>
      <c r="K45478"/>
    </row>
    <row r="45479" spans="10:11">
      <c r="J45479" s="1"/>
      <c r="K45479"/>
    </row>
    <row r="45480" spans="10:11">
      <c r="J45480" s="1"/>
      <c r="K45480"/>
    </row>
    <row r="45481" spans="10:11">
      <c r="J45481" s="1"/>
      <c r="K45481"/>
    </row>
    <row r="45482" spans="10:11">
      <c r="J45482" s="1"/>
      <c r="K45482"/>
    </row>
    <row r="45483" spans="10:11">
      <c r="J45483" s="1"/>
      <c r="K45483"/>
    </row>
    <row r="45484" spans="10:11">
      <c r="J45484" s="1"/>
      <c r="K45484"/>
    </row>
    <row r="45485" spans="10:11">
      <c r="J45485" s="1"/>
      <c r="K45485"/>
    </row>
    <row r="45486" spans="10:11">
      <c r="J45486" s="1"/>
      <c r="K45486"/>
    </row>
    <row r="45487" spans="10:11">
      <c r="J45487" s="1"/>
      <c r="K45487"/>
    </row>
    <row r="45488" spans="10:11">
      <c r="J45488" s="1"/>
      <c r="K45488"/>
    </row>
    <row r="45489" spans="10:11">
      <c r="J45489" s="1"/>
      <c r="K45489"/>
    </row>
    <row r="45490" spans="10:11">
      <c r="J45490" s="1"/>
      <c r="K45490"/>
    </row>
    <row r="45491" spans="10:11">
      <c r="J45491" s="1"/>
      <c r="K45491"/>
    </row>
    <row r="45492" spans="10:11">
      <c r="J45492" s="1"/>
      <c r="K45492"/>
    </row>
    <row r="45493" spans="10:11">
      <c r="J45493" s="1"/>
      <c r="K45493"/>
    </row>
    <row r="45494" spans="10:11">
      <c r="J45494" s="1"/>
      <c r="K45494"/>
    </row>
    <row r="45495" spans="10:11">
      <c r="J45495" s="1"/>
      <c r="K45495"/>
    </row>
    <row r="45496" spans="10:11">
      <c r="J45496" s="1"/>
      <c r="K45496"/>
    </row>
    <row r="45497" spans="10:11">
      <c r="J45497" s="1"/>
      <c r="K45497"/>
    </row>
    <row r="45498" spans="10:11">
      <c r="J45498" s="1"/>
      <c r="K45498"/>
    </row>
    <row r="45499" spans="10:11">
      <c r="J45499" s="1"/>
      <c r="K45499"/>
    </row>
    <row r="45500" spans="10:11">
      <c r="J45500" s="1"/>
      <c r="K45500"/>
    </row>
    <row r="45501" spans="10:11">
      <c r="J45501" s="1"/>
      <c r="K45501"/>
    </row>
    <row r="45502" spans="10:11">
      <c r="J45502" s="1"/>
      <c r="K45502"/>
    </row>
    <row r="45503" spans="10:11">
      <c r="J45503" s="1"/>
      <c r="K45503"/>
    </row>
    <row r="45504" spans="10:11">
      <c r="J45504" s="1"/>
      <c r="K45504"/>
    </row>
    <row r="45505" spans="10:11">
      <c r="J45505" s="1"/>
      <c r="K45505"/>
    </row>
    <row r="45506" spans="10:11">
      <c r="J45506" s="1"/>
      <c r="K45506"/>
    </row>
    <row r="45507" spans="10:11">
      <c r="J45507" s="1"/>
      <c r="K45507"/>
    </row>
    <row r="45508" spans="10:11">
      <c r="J45508" s="1"/>
      <c r="K45508"/>
    </row>
    <row r="45509" spans="10:11">
      <c r="J45509" s="1"/>
      <c r="K45509"/>
    </row>
    <row r="45510" spans="10:11">
      <c r="J45510" s="1"/>
      <c r="K45510"/>
    </row>
    <row r="45511" spans="10:11">
      <c r="J45511" s="1"/>
      <c r="K45511"/>
    </row>
    <row r="45512" spans="10:11">
      <c r="J45512" s="1"/>
      <c r="K45512"/>
    </row>
    <row r="45513" spans="10:11">
      <c r="J45513" s="1"/>
      <c r="K45513"/>
    </row>
    <row r="45514" spans="10:11">
      <c r="J45514" s="1"/>
      <c r="K45514"/>
    </row>
    <row r="45515" spans="10:11">
      <c r="J45515" s="1"/>
      <c r="K45515"/>
    </row>
    <row r="45516" spans="10:11">
      <c r="J45516" s="1"/>
      <c r="K45516"/>
    </row>
    <row r="45517" spans="10:11">
      <c r="J45517" s="1"/>
      <c r="K45517"/>
    </row>
    <row r="45518" spans="10:11">
      <c r="J45518" s="1"/>
      <c r="K45518"/>
    </row>
    <row r="45519" spans="10:11">
      <c r="J45519" s="1"/>
      <c r="K45519"/>
    </row>
    <row r="45520" spans="10:11">
      <c r="J45520" s="1"/>
      <c r="K45520"/>
    </row>
    <row r="45521" spans="10:11">
      <c r="J45521" s="1"/>
      <c r="K45521"/>
    </row>
    <row r="45522" spans="10:11">
      <c r="J45522" s="1"/>
      <c r="K45522"/>
    </row>
    <row r="45523" spans="10:11">
      <c r="J45523" s="1"/>
      <c r="K45523"/>
    </row>
    <row r="45524" spans="10:11">
      <c r="J45524" s="1"/>
      <c r="K45524"/>
    </row>
    <row r="45525" spans="10:11">
      <c r="J45525" s="1"/>
      <c r="K45525"/>
    </row>
    <row r="45526" spans="10:11">
      <c r="J45526" s="1"/>
      <c r="K45526"/>
    </row>
    <row r="45527" spans="10:11">
      <c r="J45527" s="1"/>
      <c r="K45527"/>
    </row>
    <row r="45528" spans="10:11">
      <c r="J45528" s="1"/>
      <c r="K45528"/>
    </row>
    <row r="45529" spans="10:11">
      <c r="J45529" s="1"/>
      <c r="K45529"/>
    </row>
    <row r="45530" spans="10:11">
      <c r="J45530" s="1"/>
      <c r="K45530"/>
    </row>
    <row r="45531" spans="10:11">
      <c r="J45531" s="1"/>
      <c r="K45531"/>
    </row>
    <row r="45532" spans="10:11">
      <c r="J45532" s="1"/>
      <c r="K45532"/>
    </row>
    <row r="45533" spans="10:11">
      <c r="J45533" s="1"/>
      <c r="K45533"/>
    </row>
    <row r="45534" spans="10:11">
      <c r="J45534" s="1"/>
      <c r="K45534"/>
    </row>
    <row r="45535" spans="10:11">
      <c r="J45535" s="1"/>
      <c r="K45535"/>
    </row>
    <row r="45536" spans="10:11">
      <c r="J45536" s="1"/>
      <c r="K45536"/>
    </row>
    <row r="45537" spans="10:11">
      <c r="J45537" s="1"/>
      <c r="K45537"/>
    </row>
    <row r="45538" spans="10:11">
      <c r="J45538" s="1"/>
      <c r="K45538"/>
    </row>
    <row r="45539" spans="10:11">
      <c r="J45539" s="1"/>
      <c r="K45539"/>
    </row>
    <row r="45540" spans="10:11">
      <c r="J45540" s="1"/>
      <c r="K45540"/>
    </row>
    <row r="45541" spans="10:11">
      <c r="J45541" s="1"/>
      <c r="K45541"/>
    </row>
    <row r="45542" spans="10:11">
      <c r="J45542" s="1"/>
      <c r="K45542"/>
    </row>
    <row r="45543" spans="10:11">
      <c r="J45543" s="1"/>
      <c r="K45543"/>
    </row>
    <row r="45544" spans="10:11">
      <c r="J45544" s="1"/>
      <c r="K45544"/>
    </row>
    <row r="45545" spans="10:11">
      <c r="J45545" s="1"/>
      <c r="K45545"/>
    </row>
    <row r="45546" spans="10:11">
      <c r="J45546" s="1"/>
      <c r="K45546"/>
    </row>
    <row r="45547" spans="10:11">
      <c r="J45547" s="1"/>
      <c r="K45547"/>
    </row>
    <row r="45548" spans="10:11">
      <c r="J45548" s="1"/>
      <c r="K45548"/>
    </row>
    <row r="45549" spans="10:11">
      <c r="J45549" s="1"/>
      <c r="K45549"/>
    </row>
    <row r="45550" spans="10:11">
      <c r="J45550" s="1"/>
      <c r="K45550"/>
    </row>
    <row r="45551" spans="10:11">
      <c r="J45551" s="1"/>
      <c r="K45551"/>
    </row>
    <row r="45552" spans="10:11">
      <c r="J45552" s="1"/>
      <c r="K45552"/>
    </row>
    <row r="45553" spans="10:11">
      <c r="J45553" s="1"/>
      <c r="K45553"/>
    </row>
    <row r="45554" spans="10:11">
      <c r="J45554" s="1"/>
      <c r="K45554"/>
    </row>
    <row r="45555" spans="10:11">
      <c r="J45555" s="1"/>
      <c r="K45555"/>
    </row>
    <row r="45556" spans="10:11">
      <c r="J45556" s="1"/>
      <c r="K45556"/>
    </row>
    <row r="45557" spans="10:11">
      <c r="J45557" s="1"/>
      <c r="K45557"/>
    </row>
    <row r="45558" spans="10:11">
      <c r="J45558" s="1"/>
      <c r="K45558"/>
    </row>
    <row r="45559" spans="10:11">
      <c r="J45559" s="1"/>
      <c r="K45559"/>
    </row>
    <row r="45560" spans="10:11">
      <c r="J45560" s="1"/>
      <c r="K45560"/>
    </row>
    <row r="45561" spans="10:11">
      <c r="J45561" s="1"/>
      <c r="K45561"/>
    </row>
    <row r="45562" spans="10:11">
      <c r="J45562" s="1"/>
      <c r="K45562"/>
    </row>
    <row r="45563" spans="10:11">
      <c r="J45563" s="1"/>
      <c r="K45563"/>
    </row>
    <row r="45564" spans="10:11">
      <c r="J45564" s="1"/>
      <c r="K45564"/>
    </row>
    <row r="45565" spans="10:11">
      <c r="J45565" s="1"/>
      <c r="K45565"/>
    </row>
    <row r="45566" spans="10:11">
      <c r="J45566" s="1"/>
      <c r="K45566"/>
    </row>
    <row r="45567" spans="10:11">
      <c r="J45567" s="1"/>
      <c r="K45567"/>
    </row>
    <row r="45568" spans="10:11">
      <c r="J45568" s="1"/>
      <c r="K45568"/>
    </row>
    <row r="45569" spans="10:11">
      <c r="J45569" s="1"/>
      <c r="K45569"/>
    </row>
    <row r="45570" spans="10:11">
      <c r="J45570" s="1"/>
      <c r="K45570"/>
    </row>
    <row r="45571" spans="10:11">
      <c r="J45571" s="1"/>
      <c r="K45571"/>
    </row>
    <row r="45572" spans="10:11">
      <c r="J45572" s="1"/>
      <c r="K45572"/>
    </row>
    <row r="45573" spans="10:11">
      <c r="J45573" s="1"/>
      <c r="K45573"/>
    </row>
    <row r="45574" spans="10:11">
      <c r="J45574" s="1"/>
      <c r="K45574"/>
    </row>
    <row r="45575" spans="10:11">
      <c r="J45575" s="1"/>
      <c r="K45575"/>
    </row>
    <row r="45576" spans="10:11">
      <c r="J45576" s="1"/>
      <c r="K45576"/>
    </row>
    <row r="45577" spans="10:11">
      <c r="J45577" s="1"/>
      <c r="K45577"/>
    </row>
    <row r="45578" spans="10:11">
      <c r="J45578" s="1"/>
      <c r="K45578"/>
    </row>
    <row r="45579" spans="10:11">
      <c r="J45579" s="1"/>
      <c r="K45579"/>
    </row>
    <row r="45580" spans="10:11">
      <c r="J45580" s="1"/>
      <c r="K45580"/>
    </row>
    <row r="45581" spans="10:11">
      <c r="J45581" s="1"/>
      <c r="K45581"/>
    </row>
    <row r="45582" spans="10:11">
      <c r="J45582" s="1"/>
      <c r="K45582"/>
    </row>
    <row r="45583" spans="10:11">
      <c r="J45583" s="1"/>
      <c r="K45583"/>
    </row>
    <row r="45584" spans="10:11">
      <c r="J45584" s="1"/>
      <c r="K45584"/>
    </row>
    <row r="45585" spans="10:11">
      <c r="J45585" s="1"/>
      <c r="K45585"/>
    </row>
    <row r="45586" spans="10:11">
      <c r="J45586" s="1"/>
      <c r="K45586"/>
    </row>
    <row r="45587" spans="10:11">
      <c r="J45587" s="1"/>
      <c r="K45587"/>
    </row>
    <row r="45588" spans="10:11">
      <c r="J45588" s="1"/>
      <c r="K45588"/>
    </row>
    <row r="45589" spans="10:11">
      <c r="J45589" s="1"/>
      <c r="K45589"/>
    </row>
    <row r="45590" spans="10:11">
      <c r="J45590" s="1"/>
      <c r="K45590"/>
    </row>
    <row r="45591" spans="10:11">
      <c r="J45591" s="1"/>
      <c r="K45591"/>
    </row>
    <row r="45592" spans="10:11">
      <c r="J45592" s="1"/>
      <c r="K45592"/>
    </row>
    <row r="45593" spans="10:11">
      <c r="J45593" s="1"/>
      <c r="K45593"/>
    </row>
    <row r="45594" spans="10:11">
      <c r="J45594" s="1"/>
      <c r="K45594"/>
    </row>
    <row r="45595" spans="10:11">
      <c r="J45595" s="1"/>
      <c r="K45595"/>
    </row>
    <row r="45596" spans="10:11">
      <c r="J45596" s="1"/>
      <c r="K45596"/>
    </row>
    <row r="45597" spans="10:11">
      <c r="J45597" s="1"/>
      <c r="K45597"/>
    </row>
    <row r="45598" spans="10:11">
      <c r="J45598" s="1"/>
      <c r="K45598"/>
    </row>
    <row r="45599" spans="10:11">
      <c r="J45599" s="1"/>
      <c r="K45599"/>
    </row>
    <row r="45600" spans="10:11">
      <c r="J45600" s="1"/>
      <c r="K45600"/>
    </row>
    <row r="45601" spans="10:11">
      <c r="J45601" s="1"/>
      <c r="K45601"/>
    </row>
    <row r="45602" spans="10:11">
      <c r="J45602" s="1"/>
      <c r="K45602"/>
    </row>
    <row r="45603" spans="10:11">
      <c r="J45603" s="1"/>
      <c r="K45603"/>
    </row>
    <row r="45604" spans="10:11">
      <c r="J45604" s="1"/>
      <c r="K45604"/>
    </row>
    <row r="45605" spans="10:11">
      <c r="J45605" s="1"/>
      <c r="K45605"/>
    </row>
    <row r="45606" spans="10:11">
      <c r="J45606" s="1"/>
      <c r="K45606"/>
    </row>
    <row r="45607" spans="10:11">
      <c r="J45607" s="1"/>
      <c r="K45607"/>
    </row>
    <row r="45608" spans="10:11">
      <c r="J45608" s="1"/>
      <c r="K45608"/>
    </row>
    <row r="45609" spans="10:11">
      <c r="J45609" s="1"/>
      <c r="K45609"/>
    </row>
    <row r="45610" spans="10:11">
      <c r="J45610" s="1"/>
      <c r="K45610"/>
    </row>
    <row r="45611" spans="10:11">
      <c r="J45611" s="1"/>
      <c r="K45611"/>
    </row>
    <row r="45612" spans="10:11">
      <c r="J45612" s="1"/>
      <c r="K45612"/>
    </row>
    <row r="45613" spans="10:11">
      <c r="J45613" s="1"/>
      <c r="K45613"/>
    </row>
    <row r="45614" spans="10:11">
      <c r="J45614" s="1"/>
      <c r="K45614"/>
    </row>
    <row r="45615" spans="10:11">
      <c r="J45615" s="1"/>
      <c r="K45615"/>
    </row>
    <row r="45616" spans="10:11">
      <c r="J45616" s="1"/>
      <c r="K45616"/>
    </row>
    <row r="45617" spans="10:11">
      <c r="J45617" s="1"/>
      <c r="K45617"/>
    </row>
    <row r="45618" spans="10:11">
      <c r="J45618" s="1"/>
      <c r="K45618"/>
    </row>
    <row r="45619" spans="10:11">
      <c r="J45619" s="1"/>
      <c r="K45619"/>
    </row>
    <row r="45620" spans="10:11">
      <c r="J45620" s="1"/>
      <c r="K45620"/>
    </row>
    <row r="45621" spans="10:11">
      <c r="J45621" s="1"/>
      <c r="K45621"/>
    </row>
    <row r="45622" spans="10:11">
      <c r="J45622" s="1"/>
      <c r="K45622"/>
    </row>
    <row r="45623" spans="10:11">
      <c r="J45623" s="1"/>
      <c r="K45623"/>
    </row>
    <row r="45624" spans="10:11">
      <c r="J45624" s="1"/>
      <c r="K45624"/>
    </row>
    <row r="45625" spans="10:11">
      <c r="J45625" s="1"/>
      <c r="K45625"/>
    </row>
    <row r="45626" spans="10:11">
      <c r="J45626" s="1"/>
      <c r="K45626"/>
    </row>
    <row r="45627" spans="10:11">
      <c r="J45627" s="1"/>
      <c r="K45627"/>
    </row>
    <row r="45628" spans="10:11">
      <c r="J45628" s="1"/>
      <c r="K45628"/>
    </row>
    <row r="45629" spans="10:11">
      <c r="J45629" s="1"/>
      <c r="K45629"/>
    </row>
    <row r="45630" spans="10:11">
      <c r="J45630" s="1"/>
      <c r="K45630"/>
    </row>
    <row r="45631" spans="10:11">
      <c r="J45631" s="1"/>
      <c r="K45631"/>
    </row>
    <row r="45632" spans="10:11">
      <c r="J45632" s="1"/>
      <c r="K45632"/>
    </row>
    <row r="45633" spans="10:11">
      <c r="J45633" s="1"/>
      <c r="K45633"/>
    </row>
    <row r="45634" spans="10:11">
      <c r="J45634" s="1"/>
      <c r="K45634"/>
    </row>
    <row r="45635" spans="10:11">
      <c r="J45635" s="1"/>
      <c r="K45635"/>
    </row>
    <row r="45636" spans="10:11">
      <c r="J45636" s="1"/>
      <c r="K45636"/>
    </row>
    <row r="45637" spans="10:11">
      <c r="J45637" s="1"/>
      <c r="K45637"/>
    </row>
    <row r="45638" spans="10:11">
      <c r="J45638" s="1"/>
      <c r="K45638"/>
    </row>
    <row r="45639" spans="10:11">
      <c r="J45639" s="1"/>
      <c r="K45639"/>
    </row>
    <row r="45640" spans="10:11">
      <c r="J45640" s="1"/>
      <c r="K45640"/>
    </row>
    <row r="45641" spans="10:11">
      <c r="J45641" s="1"/>
      <c r="K45641"/>
    </row>
    <row r="45642" spans="10:11">
      <c r="J45642" s="1"/>
      <c r="K45642"/>
    </row>
    <row r="45643" spans="10:11">
      <c r="J45643" s="1"/>
      <c r="K45643"/>
    </row>
    <row r="45644" spans="10:11">
      <c r="J45644" s="1"/>
      <c r="K45644"/>
    </row>
    <row r="45645" spans="10:11">
      <c r="J45645" s="1"/>
      <c r="K45645"/>
    </row>
    <row r="45646" spans="10:11">
      <c r="J45646" s="1"/>
      <c r="K45646"/>
    </row>
    <row r="45647" spans="10:11">
      <c r="J45647" s="1"/>
      <c r="K45647"/>
    </row>
    <row r="45648" spans="10:11">
      <c r="J45648" s="1"/>
      <c r="K45648"/>
    </row>
    <row r="45649" spans="10:11">
      <c r="J45649" s="1"/>
      <c r="K45649"/>
    </row>
    <row r="45650" spans="10:11">
      <c r="J45650" s="1"/>
      <c r="K45650"/>
    </row>
    <row r="45651" spans="10:11">
      <c r="J45651" s="1"/>
      <c r="K45651"/>
    </row>
    <row r="45652" spans="10:11">
      <c r="J45652" s="1"/>
      <c r="K45652"/>
    </row>
    <row r="45653" spans="10:11">
      <c r="J45653" s="1"/>
      <c r="K45653"/>
    </row>
    <row r="45654" spans="10:11">
      <c r="J45654" s="1"/>
      <c r="K45654"/>
    </row>
    <row r="45655" spans="10:11">
      <c r="J45655" s="1"/>
      <c r="K45655"/>
    </row>
    <row r="45656" spans="10:11">
      <c r="J45656" s="1"/>
      <c r="K45656"/>
    </row>
    <row r="45657" spans="10:11">
      <c r="J45657" s="1"/>
      <c r="K45657"/>
    </row>
    <row r="45658" spans="10:11">
      <c r="J45658" s="1"/>
      <c r="K45658"/>
    </row>
    <row r="45659" spans="10:11">
      <c r="J45659" s="1"/>
      <c r="K45659"/>
    </row>
    <row r="45660" spans="10:11">
      <c r="J45660" s="1"/>
      <c r="K45660"/>
    </row>
    <row r="45661" spans="10:11">
      <c r="J45661" s="1"/>
      <c r="K45661"/>
    </row>
    <row r="45662" spans="10:11">
      <c r="J45662" s="1"/>
      <c r="K45662"/>
    </row>
    <row r="45663" spans="10:11">
      <c r="J45663" s="1"/>
      <c r="K45663"/>
    </row>
    <row r="45664" spans="10:11">
      <c r="J45664" s="1"/>
      <c r="K45664"/>
    </row>
    <row r="45665" spans="10:11">
      <c r="J45665" s="1"/>
      <c r="K45665"/>
    </row>
    <row r="45666" spans="10:11">
      <c r="J45666" s="1"/>
      <c r="K45666"/>
    </row>
    <row r="45667" spans="10:11">
      <c r="J45667" s="1"/>
      <c r="K45667"/>
    </row>
    <row r="45668" spans="10:11">
      <c r="J45668" s="1"/>
      <c r="K45668"/>
    </row>
    <row r="45669" spans="10:11">
      <c r="J45669" s="1"/>
      <c r="K45669"/>
    </row>
    <row r="45670" spans="10:11">
      <c r="J45670" s="1"/>
      <c r="K45670"/>
    </row>
    <row r="45671" spans="10:11">
      <c r="J45671" s="1"/>
      <c r="K45671"/>
    </row>
    <row r="45672" spans="10:11">
      <c r="J45672" s="1"/>
      <c r="K45672"/>
    </row>
    <row r="45673" spans="10:11">
      <c r="J45673" s="1"/>
      <c r="K45673"/>
    </row>
    <row r="45674" spans="10:11">
      <c r="J45674" s="1"/>
      <c r="K45674"/>
    </row>
    <row r="45675" spans="10:11">
      <c r="J45675" s="1"/>
      <c r="K45675"/>
    </row>
    <row r="45676" spans="10:11">
      <c r="J45676" s="1"/>
      <c r="K45676"/>
    </row>
    <row r="45677" spans="10:11">
      <c r="J45677" s="1"/>
      <c r="K45677"/>
    </row>
    <row r="45678" spans="10:11">
      <c r="J45678" s="1"/>
      <c r="K45678"/>
    </row>
    <row r="45679" spans="10:11">
      <c r="J45679" s="1"/>
      <c r="K45679"/>
    </row>
    <row r="45680" spans="10:11">
      <c r="J45680" s="1"/>
      <c r="K45680"/>
    </row>
    <row r="45681" spans="10:11">
      <c r="J45681" s="1"/>
      <c r="K45681"/>
    </row>
    <row r="45682" spans="10:11">
      <c r="J45682" s="1"/>
      <c r="K45682"/>
    </row>
    <row r="45683" spans="10:11">
      <c r="J45683" s="1"/>
      <c r="K45683"/>
    </row>
    <row r="45684" spans="10:11">
      <c r="J45684" s="1"/>
      <c r="K45684"/>
    </row>
    <row r="45685" spans="10:11">
      <c r="J45685" s="1"/>
      <c r="K45685"/>
    </row>
    <row r="45686" spans="10:11">
      <c r="J45686" s="1"/>
      <c r="K45686"/>
    </row>
    <row r="45687" spans="10:11">
      <c r="J45687" s="1"/>
      <c r="K45687"/>
    </row>
    <row r="45688" spans="10:11">
      <c r="J45688" s="1"/>
      <c r="K45688"/>
    </row>
    <row r="45689" spans="10:11">
      <c r="J45689" s="1"/>
      <c r="K45689"/>
    </row>
    <row r="45690" spans="10:11">
      <c r="J45690" s="1"/>
      <c r="K45690"/>
    </row>
    <row r="45691" spans="10:11">
      <c r="J45691" s="1"/>
      <c r="K45691"/>
    </row>
    <row r="45692" spans="10:11">
      <c r="J45692" s="1"/>
      <c r="K45692"/>
    </row>
    <row r="45693" spans="10:11">
      <c r="J45693" s="1"/>
      <c r="K45693"/>
    </row>
    <row r="45694" spans="10:11">
      <c r="J45694" s="1"/>
      <c r="K45694"/>
    </row>
    <row r="45695" spans="10:11">
      <c r="J45695" s="1"/>
      <c r="K45695"/>
    </row>
    <row r="45696" spans="10:11">
      <c r="J45696" s="1"/>
      <c r="K45696"/>
    </row>
    <row r="45697" spans="10:11">
      <c r="J45697" s="1"/>
      <c r="K45697"/>
    </row>
    <row r="45698" spans="10:11">
      <c r="J45698" s="1"/>
      <c r="K45698"/>
    </row>
    <row r="45699" spans="10:11">
      <c r="J45699" s="1"/>
      <c r="K45699"/>
    </row>
    <row r="45700" spans="10:11">
      <c r="J45700" s="1"/>
      <c r="K45700"/>
    </row>
    <row r="45701" spans="10:11">
      <c r="J45701" s="1"/>
      <c r="K45701"/>
    </row>
    <row r="45702" spans="10:11">
      <c r="J45702" s="1"/>
      <c r="K45702"/>
    </row>
    <row r="45703" spans="10:11">
      <c r="J45703" s="1"/>
      <c r="K45703"/>
    </row>
    <row r="45704" spans="10:11">
      <c r="J45704" s="1"/>
      <c r="K45704"/>
    </row>
    <row r="45705" spans="10:11">
      <c r="J45705" s="1"/>
      <c r="K45705"/>
    </row>
    <row r="45706" spans="10:11">
      <c r="J45706" s="1"/>
      <c r="K45706"/>
    </row>
    <row r="45707" spans="10:11">
      <c r="J45707" s="1"/>
      <c r="K45707"/>
    </row>
    <row r="45708" spans="10:11">
      <c r="J45708" s="1"/>
      <c r="K45708"/>
    </row>
    <row r="45709" spans="10:11">
      <c r="J45709" s="1"/>
      <c r="K45709"/>
    </row>
    <row r="45710" spans="10:11">
      <c r="J45710" s="1"/>
      <c r="K45710"/>
    </row>
    <row r="45711" spans="10:11">
      <c r="J45711" s="1"/>
      <c r="K45711"/>
    </row>
    <row r="45712" spans="10:11">
      <c r="J45712" s="1"/>
      <c r="K45712"/>
    </row>
    <row r="45713" spans="10:11">
      <c r="J45713" s="1"/>
      <c r="K45713"/>
    </row>
    <row r="45714" spans="10:11">
      <c r="J45714" s="1"/>
      <c r="K45714"/>
    </row>
    <row r="45715" spans="10:11">
      <c r="J45715" s="1"/>
      <c r="K45715"/>
    </row>
    <row r="45716" spans="10:11">
      <c r="J45716" s="1"/>
      <c r="K45716"/>
    </row>
    <row r="45717" spans="10:11">
      <c r="J45717" s="1"/>
      <c r="K45717"/>
    </row>
    <row r="45718" spans="10:11">
      <c r="J45718" s="1"/>
      <c r="K45718"/>
    </row>
    <row r="45719" spans="10:11">
      <c r="J45719" s="1"/>
      <c r="K45719"/>
    </row>
    <row r="45720" spans="10:11">
      <c r="J45720" s="1"/>
      <c r="K45720"/>
    </row>
    <row r="45721" spans="10:11">
      <c r="J45721" s="1"/>
      <c r="K45721"/>
    </row>
    <row r="45722" spans="10:11">
      <c r="J45722" s="1"/>
      <c r="K45722"/>
    </row>
    <row r="45723" spans="10:11">
      <c r="J45723" s="1"/>
      <c r="K45723"/>
    </row>
    <row r="45724" spans="10:11">
      <c r="J45724" s="1"/>
      <c r="K45724"/>
    </row>
    <row r="45725" spans="10:11">
      <c r="J45725" s="1"/>
      <c r="K45725"/>
    </row>
    <row r="45726" spans="10:11">
      <c r="J45726" s="1"/>
      <c r="K45726"/>
    </row>
    <row r="45727" spans="10:11">
      <c r="J45727" s="1"/>
      <c r="K45727"/>
    </row>
    <row r="45728" spans="10:11">
      <c r="J45728" s="1"/>
      <c r="K45728"/>
    </row>
    <row r="45729" spans="10:11">
      <c r="J45729" s="1"/>
      <c r="K45729"/>
    </row>
    <row r="45730" spans="10:11">
      <c r="J45730" s="1"/>
      <c r="K45730"/>
    </row>
    <row r="45731" spans="10:11">
      <c r="J45731" s="1"/>
      <c r="K45731"/>
    </row>
    <row r="45732" spans="10:11">
      <c r="J45732" s="1"/>
      <c r="K45732"/>
    </row>
    <row r="45733" spans="10:11">
      <c r="J45733" s="1"/>
      <c r="K45733"/>
    </row>
    <row r="45734" spans="10:11">
      <c r="J45734" s="1"/>
      <c r="K45734"/>
    </row>
    <row r="45735" spans="10:11">
      <c r="J45735" s="1"/>
      <c r="K45735"/>
    </row>
    <row r="45736" spans="10:11">
      <c r="J45736" s="1"/>
      <c r="K45736"/>
    </row>
    <row r="45737" spans="10:11">
      <c r="J45737" s="1"/>
      <c r="K45737"/>
    </row>
    <row r="45738" spans="10:11">
      <c r="J45738" s="1"/>
      <c r="K45738"/>
    </row>
    <row r="45739" spans="10:11">
      <c r="J45739" s="1"/>
      <c r="K45739"/>
    </row>
    <row r="45740" spans="10:11">
      <c r="J45740" s="1"/>
      <c r="K45740"/>
    </row>
    <row r="45741" spans="10:11">
      <c r="J45741" s="1"/>
      <c r="K45741"/>
    </row>
    <row r="45742" spans="10:11">
      <c r="J45742" s="1"/>
      <c r="K45742"/>
    </row>
    <row r="45743" spans="10:11">
      <c r="J45743" s="1"/>
      <c r="K45743"/>
    </row>
    <row r="45744" spans="10:11">
      <c r="J45744" s="1"/>
      <c r="K45744"/>
    </row>
    <row r="45745" spans="10:11">
      <c r="J45745" s="1"/>
      <c r="K45745"/>
    </row>
    <row r="45746" spans="10:11">
      <c r="J45746" s="1"/>
      <c r="K45746"/>
    </row>
    <row r="45747" spans="10:11">
      <c r="J45747" s="1"/>
      <c r="K45747"/>
    </row>
    <row r="45748" spans="10:11">
      <c r="J45748" s="1"/>
      <c r="K45748"/>
    </row>
    <row r="45749" spans="10:11">
      <c r="J45749" s="1"/>
      <c r="K45749"/>
    </row>
    <row r="45750" spans="10:11">
      <c r="J45750" s="1"/>
      <c r="K45750"/>
    </row>
    <row r="45751" spans="10:11">
      <c r="J45751" s="1"/>
      <c r="K45751"/>
    </row>
    <row r="45752" spans="10:11">
      <c r="J45752" s="1"/>
      <c r="K45752"/>
    </row>
    <row r="45753" spans="10:11">
      <c r="J45753" s="1"/>
      <c r="K45753"/>
    </row>
    <row r="45754" spans="10:11">
      <c r="J45754" s="1"/>
      <c r="K45754"/>
    </row>
    <row r="45755" spans="10:11">
      <c r="J45755" s="1"/>
      <c r="K45755"/>
    </row>
    <row r="45756" spans="10:11">
      <c r="J45756" s="1"/>
      <c r="K45756"/>
    </row>
    <row r="45757" spans="10:11">
      <c r="J45757" s="1"/>
      <c r="K45757"/>
    </row>
    <row r="45758" spans="10:11">
      <c r="J45758" s="1"/>
      <c r="K45758"/>
    </row>
    <row r="45759" spans="10:11">
      <c r="J45759" s="1"/>
      <c r="K45759"/>
    </row>
    <row r="45760" spans="10:11">
      <c r="J45760" s="1"/>
      <c r="K45760"/>
    </row>
    <row r="45761" spans="10:11">
      <c r="J45761" s="1"/>
      <c r="K45761"/>
    </row>
    <row r="45762" spans="10:11">
      <c r="J45762" s="1"/>
      <c r="K45762"/>
    </row>
    <row r="45763" spans="10:11">
      <c r="J45763" s="1"/>
      <c r="K45763"/>
    </row>
    <row r="45764" spans="10:11">
      <c r="J45764" s="1"/>
      <c r="K45764"/>
    </row>
    <row r="45765" spans="10:11">
      <c r="J45765" s="1"/>
      <c r="K45765"/>
    </row>
    <row r="45766" spans="10:11">
      <c r="J45766" s="1"/>
      <c r="K45766"/>
    </row>
    <row r="45767" spans="10:11">
      <c r="J45767" s="1"/>
      <c r="K45767"/>
    </row>
    <row r="45768" spans="10:11">
      <c r="J45768" s="1"/>
      <c r="K45768"/>
    </row>
    <row r="45769" spans="10:11">
      <c r="J45769" s="1"/>
      <c r="K45769"/>
    </row>
    <row r="45770" spans="10:11">
      <c r="J45770" s="1"/>
      <c r="K45770"/>
    </row>
    <row r="45771" spans="10:11">
      <c r="J45771" s="1"/>
      <c r="K45771"/>
    </row>
    <row r="45772" spans="10:11">
      <c r="J45772" s="1"/>
      <c r="K45772"/>
    </row>
    <row r="45773" spans="10:11">
      <c r="J45773" s="1"/>
      <c r="K45773"/>
    </row>
    <row r="45774" spans="10:11">
      <c r="J45774" s="1"/>
      <c r="K45774"/>
    </row>
    <row r="45775" spans="10:11">
      <c r="J45775" s="1"/>
      <c r="K45775"/>
    </row>
    <row r="45776" spans="10:11">
      <c r="J45776" s="1"/>
      <c r="K45776"/>
    </row>
    <row r="45777" spans="10:11">
      <c r="J45777" s="1"/>
      <c r="K45777"/>
    </row>
    <row r="45778" spans="10:11">
      <c r="J45778" s="1"/>
      <c r="K45778"/>
    </row>
    <row r="45779" spans="10:11">
      <c r="J45779" s="1"/>
      <c r="K45779"/>
    </row>
    <row r="45780" spans="10:11">
      <c r="J45780" s="1"/>
      <c r="K45780"/>
    </row>
    <row r="45781" spans="10:11">
      <c r="J45781" s="1"/>
      <c r="K45781"/>
    </row>
    <row r="45782" spans="10:11">
      <c r="J45782" s="1"/>
      <c r="K45782"/>
    </row>
    <row r="45783" spans="10:11">
      <c r="J45783" s="1"/>
      <c r="K45783"/>
    </row>
    <row r="45784" spans="10:11">
      <c r="J45784" s="1"/>
      <c r="K45784"/>
    </row>
    <row r="45785" spans="10:11">
      <c r="J45785" s="1"/>
      <c r="K45785"/>
    </row>
    <row r="45786" spans="10:11">
      <c r="J45786" s="1"/>
      <c r="K45786"/>
    </row>
    <row r="45787" spans="10:11">
      <c r="J45787" s="1"/>
      <c r="K45787"/>
    </row>
    <row r="45788" spans="10:11">
      <c r="J45788" s="1"/>
      <c r="K45788"/>
    </row>
    <row r="45789" spans="10:11">
      <c r="J45789" s="1"/>
      <c r="K45789"/>
    </row>
    <row r="45790" spans="10:11">
      <c r="J45790" s="1"/>
      <c r="K45790"/>
    </row>
    <row r="45791" spans="10:11">
      <c r="J45791" s="1"/>
      <c r="K45791"/>
    </row>
    <row r="45792" spans="10:11">
      <c r="J45792" s="1"/>
      <c r="K45792"/>
    </row>
    <row r="45793" spans="10:11">
      <c r="J45793" s="1"/>
      <c r="K45793"/>
    </row>
    <row r="45794" spans="10:11">
      <c r="J45794" s="1"/>
      <c r="K45794"/>
    </row>
    <row r="45795" spans="10:11">
      <c r="J45795" s="1"/>
      <c r="K45795"/>
    </row>
    <row r="45796" spans="10:11">
      <c r="J45796" s="1"/>
      <c r="K45796"/>
    </row>
    <row r="45797" spans="10:11">
      <c r="J45797" s="1"/>
      <c r="K45797"/>
    </row>
    <row r="45798" spans="10:11">
      <c r="J45798" s="1"/>
      <c r="K45798"/>
    </row>
    <row r="45799" spans="10:11">
      <c r="J45799" s="1"/>
      <c r="K45799"/>
    </row>
    <row r="45800" spans="10:11">
      <c r="J45800" s="1"/>
      <c r="K45800"/>
    </row>
    <row r="45801" spans="10:11">
      <c r="J45801" s="1"/>
      <c r="K45801"/>
    </row>
    <row r="45802" spans="10:11">
      <c r="J45802" s="1"/>
      <c r="K45802"/>
    </row>
    <row r="45803" spans="10:11">
      <c r="J45803" s="1"/>
      <c r="K45803"/>
    </row>
    <row r="45804" spans="10:11">
      <c r="J45804" s="1"/>
      <c r="K45804"/>
    </row>
    <row r="45805" spans="10:11">
      <c r="J45805" s="1"/>
      <c r="K45805"/>
    </row>
    <row r="45806" spans="10:11">
      <c r="J45806" s="1"/>
      <c r="K45806"/>
    </row>
    <row r="45807" spans="10:11">
      <c r="J45807" s="1"/>
      <c r="K45807"/>
    </row>
    <row r="45808" spans="10:11">
      <c r="J45808" s="1"/>
      <c r="K45808"/>
    </row>
    <row r="45809" spans="10:11">
      <c r="J45809" s="1"/>
      <c r="K45809"/>
    </row>
    <row r="45810" spans="10:11">
      <c r="J45810" s="1"/>
      <c r="K45810"/>
    </row>
    <row r="45811" spans="10:11">
      <c r="J45811" s="1"/>
      <c r="K45811"/>
    </row>
    <row r="45812" spans="10:11">
      <c r="J45812" s="1"/>
      <c r="K45812"/>
    </row>
    <row r="45813" spans="10:11">
      <c r="J45813" s="1"/>
      <c r="K45813"/>
    </row>
    <row r="45814" spans="10:11">
      <c r="J45814" s="1"/>
      <c r="K45814"/>
    </row>
    <row r="45815" spans="10:11">
      <c r="J45815" s="1"/>
      <c r="K45815"/>
    </row>
    <row r="45816" spans="10:11">
      <c r="J45816" s="1"/>
      <c r="K45816"/>
    </row>
    <row r="45817" spans="10:11">
      <c r="J45817" s="1"/>
      <c r="K45817"/>
    </row>
    <row r="45818" spans="10:11">
      <c r="J45818" s="1"/>
      <c r="K45818"/>
    </row>
    <row r="45819" spans="10:11">
      <c r="J45819" s="1"/>
      <c r="K45819"/>
    </row>
    <row r="45820" spans="10:11">
      <c r="J45820" s="1"/>
      <c r="K45820"/>
    </row>
    <row r="45821" spans="10:11">
      <c r="J45821" s="1"/>
      <c r="K45821"/>
    </row>
    <row r="45822" spans="10:11">
      <c r="J45822" s="1"/>
      <c r="K45822"/>
    </row>
    <row r="45823" spans="10:11">
      <c r="J45823" s="1"/>
      <c r="K45823"/>
    </row>
    <row r="45824" spans="10:11">
      <c r="J45824" s="1"/>
      <c r="K45824"/>
    </row>
    <row r="45825" spans="10:11">
      <c r="J45825" s="1"/>
      <c r="K45825"/>
    </row>
    <row r="45826" spans="10:11">
      <c r="J45826" s="1"/>
      <c r="K45826"/>
    </row>
    <row r="45827" spans="10:11">
      <c r="J45827" s="1"/>
      <c r="K45827"/>
    </row>
    <row r="45828" spans="10:11">
      <c r="J45828" s="1"/>
      <c r="K45828"/>
    </row>
    <row r="45829" spans="10:11">
      <c r="J45829" s="1"/>
      <c r="K45829"/>
    </row>
    <row r="45830" spans="10:11">
      <c r="J45830" s="1"/>
      <c r="K45830"/>
    </row>
    <row r="45831" spans="10:11">
      <c r="J45831" s="1"/>
      <c r="K45831"/>
    </row>
    <row r="45832" spans="10:11">
      <c r="J45832" s="1"/>
      <c r="K45832"/>
    </row>
    <row r="45833" spans="10:11">
      <c r="J45833" s="1"/>
      <c r="K45833"/>
    </row>
    <row r="45834" spans="10:11">
      <c r="J45834" s="1"/>
      <c r="K45834"/>
    </row>
    <row r="45835" spans="10:11">
      <c r="J45835" s="1"/>
      <c r="K45835"/>
    </row>
    <row r="45836" spans="10:11">
      <c r="J45836" s="1"/>
      <c r="K45836"/>
    </row>
    <row r="45837" spans="10:11">
      <c r="J45837" s="1"/>
      <c r="K45837"/>
    </row>
    <row r="45838" spans="10:11">
      <c r="J45838" s="1"/>
      <c r="K45838"/>
    </row>
    <row r="45839" spans="10:11">
      <c r="J45839" s="1"/>
      <c r="K45839"/>
    </row>
    <row r="45840" spans="10:11">
      <c r="J45840" s="1"/>
      <c r="K45840"/>
    </row>
    <row r="45841" spans="10:11">
      <c r="J45841" s="1"/>
      <c r="K45841"/>
    </row>
    <row r="45842" spans="10:11">
      <c r="J45842" s="1"/>
      <c r="K45842"/>
    </row>
    <row r="45843" spans="10:11">
      <c r="J45843" s="1"/>
      <c r="K45843"/>
    </row>
    <row r="45844" spans="10:11">
      <c r="J45844" s="1"/>
      <c r="K45844"/>
    </row>
    <row r="45845" spans="10:11">
      <c r="J45845" s="1"/>
      <c r="K45845"/>
    </row>
    <row r="45846" spans="10:11">
      <c r="J45846" s="1"/>
      <c r="K45846"/>
    </row>
    <row r="45847" spans="10:11">
      <c r="J45847" s="1"/>
      <c r="K45847"/>
    </row>
    <row r="45848" spans="10:11">
      <c r="J45848" s="1"/>
      <c r="K45848"/>
    </row>
    <row r="45849" spans="10:11">
      <c r="J45849" s="1"/>
      <c r="K45849"/>
    </row>
    <row r="45850" spans="10:11">
      <c r="J45850" s="1"/>
      <c r="K45850"/>
    </row>
    <row r="45851" spans="10:11">
      <c r="J45851" s="1"/>
      <c r="K45851"/>
    </row>
    <row r="45852" spans="10:11">
      <c r="J45852" s="1"/>
      <c r="K45852"/>
    </row>
    <row r="45853" spans="10:11">
      <c r="J45853" s="1"/>
      <c r="K45853"/>
    </row>
    <row r="45854" spans="10:11">
      <c r="J45854" s="1"/>
      <c r="K45854"/>
    </row>
    <row r="45855" spans="10:11">
      <c r="J45855" s="1"/>
      <c r="K45855"/>
    </row>
    <row r="45856" spans="10:11">
      <c r="J45856" s="1"/>
      <c r="K45856"/>
    </row>
    <row r="45857" spans="10:11">
      <c r="J45857" s="1"/>
      <c r="K45857"/>
    </row>
    <row r="45858" spans="10:11">
      <c r="J45858" s="1"/>
      <c r="K45858"/>
    </row>
    <row r="45859" spans="10:11">
      <c r="J45859" s="1"/>
      <c r="K45859"/>
    </row>
    <row r="45860" spans="10:11">
      <c r="J45860" s="1"/>
      <c r="K45860"/>
    </row>
    <row r="45861" spans="10:11">
      <c r="J45861" s="1"/>
      <c r="K45861"/>
    </row>
    <row r="45862" spans="10:11">
      <c r="J45862" s="1"/>
      <c r="K45862"/>
    </row>
    <row r="45863" spans="10:11">
      <c r="J45863" s="1"/>
      <c r="K45863"/>
    </row>
    <row r="45864" spans="10:11">
      <c r="J45864" s="1"/>
      <c r="K45864"/>
    </row>
    <row r="45865" spans="10:11">
      <c r="J45865" s="1"/>
      <c r="K45865"/>
    </row>
    <row r="45866" spans="10:11">
      <c r="J45866" s="1"/>
      <c r="K45866"/>
    </row>
    <row r="45867" spans="10:11">
      <c r="J45867" s="1"/>
      <c r="K45867"/>
    </row>
    <row r="45868" spans="10:11">
      <c r="J45868" s="1"/>
      <c r="K45868"/>
    </row>
    <row r="45869" spans="10:11">
      <c r="J45869" s="1"/>
      <c r="K45869"/>
    </row>
    <row r="45870" spans="10:11">
      <c r="J45870" s="1"/>
      <c r="K45870"/>
    </row>
    <row r="45871" spans="10:11">
      <c r="J45871" s="1"/>
      <c r="K45871"/>
    </row>
    <row r="45872" spans="10:11">
      <c r="J45872" s="1"/>
      <c r="K45872"/>
    </row>
    <row r="45873" spans="10:11">
      <c r="J45873" s="1"/>
      <c r="K45873"/>
    </row>
    <row r="45874" spans="10:11">
      <c r="J45874" s="1"/>
      <c r="K45874"/>
    </row>
    <row r="45875" spans="10:11">
      <c r="J45875" s="1"/>
      <c r="K45875"/>
    </row>
    <row r="45876" spans="10:11">
      <c r="J45876" s="1"/>
      <c r="K45876"/>
    </row>
    <row r="45877" spans="10:11">
      <c r="J45877" s="1"/>
      <c r="K45877"/>
    </row>
    <row r="45878" spans="10:11">
      <c r="J45878" s="1"/>
      <c r="K45878"/>
    </row>
    <row r="45879" spans="10:11">
      <c r="J45879" s="1"/>
      <c r="K45879"/>
    </row>
    <row r="45880" spans="10:11">
      <c r="J45880" s="1"/>
      <c r="K45880"/>
    </row>
    <row r="45881" spans="10:11">
      <c r="J45881" s="1"/>
      <c r="K45881"/>
    </row>
    <row r="45882" spans="10:11">
      <c r="J45882" s="1"/>
      <c r="K45882"/>
    </row>
    <row r="45883" spans="10:11">
      <c r="J45883" s="1"/>
      <c r="K45883"/>
    </row>
    <row r="45884" spans="10:11">
      <c r="J45884" s="1"/>
      <c r="K45884"/>
    </row>
    <row r="45885" spans="10:11">
      <c r="J45885" s="1"/>
      <c r="K45885"/>
    </row>
    <row r="45886" spans="10:11">
      <c r="J45886" s="1"/>
      <c r="K45886"/>
    </row>
    <row r="45887" spans="10:11">
      <c r="J45887" s="1"/>
      <c r="K45887"/>
    </row>
    <row r="45888" spans="10:11">
      <c r="J45888" s="1"/>
      <c r="K45888"/>
    </row>
    <row r="45889" spans="10:11">
      <c r="J45889" s="1"/>
      <c r="K45889"/>
    </row>
    <row r="45890" spans="10:11">
      <c r="J45890" s="1"/>
      <c r="K45890"/>
    </row>
    <row r="45891" spans="10:11">
      <c r="J45891" s="1"/>
      <c r="K45891"/>
    </row>
    <row r="45892" spans="10:11">
      <c r="J45892" s="1"/>
      <c r="K45892"/>
    </row>
    <row r="45893" spans="10:11">
      <c r="J45893" s="1"/>
      <c r="K45893"/>
    </row>
    <row r="45894" spans="10:11">
      <c r="J45894" s="1"/>
      <c r="K45894"/>
    </row>
    <row r="45895" spans="10:11">
      <c r="J45895" s="1"/>
      <c r="K45895"/>
    </row>
    <row r="45896" spans="10:11">
      <c r="J45896" s="1"/>
      <c r="K45896"/>
    </row>
    <row r="45897" spans="10:11">
      <c r="J45897" s="1"/>
      <c r="K45897"/>
    </row>
    <row r="45898" spans="10:11">
      <c r="J45898" s="1"/>
      <c r="K45898"/>
    </row>
    <row r="45899" spans="10:11">
      <c r="J45899" s="1"/>
      <c r="K45899"/>
    </row>
    <row r="45900" spans="10:11">
      <c r="J45900" s="1"/>
      <c r="K45900"/>
    </row>
    <row r="45901" spans="10:11">
      <c r="J45901" s="1"/>
      <c r="K45901"/>
    </row>
    <row r="45902" spans="10:11">
      <c r="J45902" s="1"/>
      <c r="K45902"/>
    </row>
    <row r="45903" spans="10:11">
      <c r="J45903" s="1"/>
      <c r="K45903"/>
    </row>
    <row r="45904" spans="10:11">
      <c r="J45904" s="1"/>
      <c r="K45904"/>
    </row>
    <row r="45905" spans="10:11">
      <c r="J45905" s="1"/>
      <c r="K45905"/>
    </row>
    <row r="45906" spans="10:11">
      <c r="J45906" s="1"/>
      <c r="K45906"/>
    </row>
    <row r="45907" spans="10:11">
      <c r="J45907" s="1"/>
      <c r="K45907"/>
    </row>
    <row r="45908" spans="10:11">
      <c r="J45908" s="1"/>
      <c r="K45908"/>
    </row>
    <row r="45909" spans="10:11">
      <c r="J45909" s="1"/>
      <c r="K45909"/>
    </row>
    <row r="45910" spans="10:11">
      <c r="J45910" s="1"/>
      <c r="K45910"/>
    </row>
    <row r="45911" spans="10:11">
      <c r="J45911" s="1"/>
      <c r="K45911"/>
    </row>
    <row r="45912" spans="10:11">
      <c r="J45912" s="1"/>
      <c r="K45912"/>
    </row>
    <row r="45913" spans="10:11">
      <c r="J45913" s="1"/>
      <c r="K45913"/>
    </row>
    <row r="45914" spans="10:11">
      <c r="J45914" s="1"/>
      <c r="K45914"/>
    </row>
    <row r="45915" spans="10:11">
      <c r="J45915" s="1"/>
      <c r="K45915"/>
    </row>
    <row r="45916" spans="10:11">
      <c r="J45916" s="1"/>
      <c r="K45916"/>
    </row>
    <row r="45917" spans="10:11">
      <c r="J45917" s="1"/>
      <c r="K45917"/>
    </row>
    <row r="45918" spans="10:11">
      <c r="J45918" s="1"/>
      <c r="K45918"/>
    </row>
    <row r="45919" spans="10:11">
      <c r="J45919" s="1"/>
      <c r="K45919"/>
    </row>
    <row r="45920" spans="10:11">
      <c r="J45920" s="1"/>
      <c r="K45920"/>
    </row>
    <row r="45921" spans="10:11">
      <c r="J45921" s="1"/>
      <c r="K45921"/>
    </row>
    <row r="45922" spans="10:11">
      <c r="J45922" s="1"/>
      <c r="K45922"/>
    </row>
    <row r="45923" spans="10:11">
      <c r="J45923" s="1"/>
      <c r="K45923"/>
    </row>
    <row r="45924" spans="10:11">
      <c r="J45924" s="1"/>
      <c r="K45924"/>
    </row>
    <row r="45925" spans="10:11">
      <c r="J45925" s="1"/>
      <c r="K45925"/>
    </row>
    <row r="45926" spans="10:11">
      <c r="J45926" s="1"/>
      <c r="K45926"/>
    </row>
    <row r="45927" spans="10:11">
      <c r="J45927" s="1"/>
      <c r="K45927"/>
    </row>
    <row r="45928" spans="10:11">
      <c r="J45928" s="1"/>
      <c r="K45928"/>
    </row>
    <row r="45929" spans="10:11">
      <c r="J45929" s="1"/>
      <c r="K45929"/>
    </row>
    <row r="45930" spans="10:11">
      <c r="J45930" s="1"/>
      <c r="K45930"/>
    </row>
    <row r="45931" spans="10:11">
      <c r="J45931" s="1"/>
      <c r="K45931"/>
    </row>
    <row r="45932" spans="10:11">
      <c r="J45932" s="1"/>
      <c r="K45932"/>
    </row>
    <row r="45933" spans="10:11">
      <c r="J45933" s="1"/>
      <c r="K45933"/>
    </row>
    <row r="45934" spans="10:11">
      <c r="J45934" s="1"/>
      <c r="K45934"/>
    </row>
    <row r="45935" spans="10:11">
      <c r="J45935" s="1"/>
      <c r="K45935"/>
    </row>
    <row r="45936" spans="10:11">
      <c r="J45936" s="1"/>
      <c r="K45936"/>
    </row>
    <row r="45937" spans="10:11">
      <c r="J45937" s="1"/>
      <c r="K45937"/>
    </row>
    <row r="45938" spans="10:11">
      <c r="J45938" s="1"/>
      <c r="K45938"/>
    </row>
    <row r="45939" spans="10:11">
      <c r="J45939" s="1"/>
      <c r="K45939"/>
    </row>
    <row r="45940" spans="10:11">
      <c r="J45940" s="1"/>
      <c r="K45940"/>
    </row>
    <row r="45941" spans="10:11">
      <c r="J45941" s="1"/>
      <c r="K45941"/>
    </row>
    <row r="45942" spans="10:11">
      <c r="J45942" s="1"/>
      <c r="K45942"/>
    </row>
    <row r="45943" spans="10:11">
      <c r="J45943" s="1"/>
      <c r="K45943"/>
    </row>
    <row r="45944" spans="10:11">
      <c r="J45944" s="1"/>
      <c r="K45944"/>
    </row>
    <row r="45945" spans="10:11">
      <c r="J45945" s="1"/>
      <c r="K45945"/>
    </row>
    <row r="45946" spans="10:11">
      <c r="J45946" s="1"/>
      <c r="K45946"/>
    </row>
    <row r="45947" spans="10:11">
      <c r="J45947" s="1"/>
      <c r="K45947"/>
    </row>
    <row r="45948" spans="10:11">
      <c r="J45948" s="1"/>
      <c r="K45948"/>
    </row>
    <row r="45949" spans="10:11">
      <c r="J45949" s="1"/>
      <c r="K45949"/>
    </row>
    <row r="45950" spans="10:11">
      <c r="J45950" s="1"/>
      <c r="K45950"/>
    </row>
    <row r="45951" spans="10:11">
      <c r="J45951" s="1"/>
      <c r="K45951"/>
    </row>
    <row r="45952" spans="10:11">
      <c r="J45952" s="1"/>
      <c r="K45952"/>
    </row>
    <row r="45953" spans="10:11">
      <c r="J45953" s="1"/>
      <c r="K45953"/>
    </row>
    <row r="45954" spans="10:11">
      <c r="J45954" s="1"/>
      <c r="K45954"/>
    </row>
    <row r="45955" spans="10:11">
      <c r="J45955" s="1"/>
      <c r="K45955"/>
    </row>
    <row r="45956" spans="10:11">
      <c r="J45956" s="1"/>
      <c r="K45956"/>
    </row>
    <row r="45957" spans="10:11">
      <c r="J45957" s="1"/>
      <c r="K45957"/>
    </row>
    <row r="45958" spans="10:11">
      <c r="J45958" s="1"/>
      <c r="K45958"/>
    </row>
    <row r="45959" spans="10:11">
      <c r="J45959" s="1"/>
      <c r="K45959"/>
    </row>
    <row r="45960" spans="10:11">
      <c r="J45960" s="1"/>
      <c r="K45960"/>
    </row>
    <row r="45961" spans="10:11">
      <c r="J45961" s="1"/>
      <c r="K45961"/>
    </row>
    <row r="45962" spans="10:11">
      <c r="J45962" s="1"/>
      <c r="K45962"/>
    </row>
    <row r="45963" spans="10:11">
      <c r="J45963" s="1"/>
      <c r="K45963"/>
    </row>
    <row r="45964" spans="10:11">
      <c r="J45964" s="1"/>
      <c r="K45964"/>
    </row>
    <row r="45965" spans="10:11">
      <c r="J45965" s="1"/>
      <c r="K45965"/>
    </row>
    <row r="45966" spans="10:11">
      <c r="J45966" s="1"/>
      <c r="K45966"/>
    </row>
    <row r="45967" spans="10:11">
      <c r="J45967" s="1"/>
      <c r="K45967"/>
    </row>
    <row r="45968" spans="10:11">
      <c r="J45968" s="1"/>
      <c r="K45968"/>
    </row>
    <row r="45969" spans="10:11">
      <c r="J45969" s="1"/>
      <c r="K45969"/>
    </row>
    <row r="45970" spans="10:11">
      <c r="J45970" s="1"/>
      <c r="K45970"/>
    </row>
    <row r="45971" spans="10:11">
      <c r="J45971" s="1"/>
      <c r="K45971"/>
    </row>
    <row r="45972" spans="10:11">
      <c r="J45972" s="1"/>
      <c r="K45972"/>
    </row>
    <row r="45973" spans="10:11">
      <c r="J45973" s="1"/>
      <c r="K45973"/>
    </row>
    <row r="45974" spans="10:11">
      <c r="J45974" s="1"/>
      <c r="K45974"/>
    </row>
    <row r="45975" spans="10:11">
      <c r="J45975" s="1"/>
      <c r="K45975"/>
    </row>
    <row r="45976" spans="10:11">
      <c r="J45976" s="1"/>
      <c r="K45976"/>
    </row>
    <row r="45977" spans="10:11">
      <c r="J45977" s="1"/>
      <c r="K45977"/>
    </row>
    <row r="45978" spans="10:11">
      <c r="J45978" s="1"/>
      <c r="K45978"/>
    </row>
    <row r="45979" spans="10:11">
      <c r="J45979" s="1"/>
      <c r="K45979"/>
    </row>
    <row r="45980" spans="10:11">
      <c r="J45980" s="1"/>
      <c r="K45980"/>
    </row>
    <row r="45981" spans="10:11">
      <c r="J45981" s="1"/>
      <c r="K45981"/>
    </row>
    <row r="45982" spans="10:11">
      <c r="J45982" s="1"/>
      <c r="K45982"/>
    </row>
    <row r="45983" spans="10:11">
      <c r="J45983" s="1"/>
      <c r="K45983"/>
    </row>
    <row r="45984" spans="10:11">
      <c r="J45984" s="1"/>
      <c r="K45984"/>
    </row>
    <row r="45985" spans="10:11">
      <c r="J45985" s="1"/>
      <c r="K45985"/>
    </row>
    <row r="45986" spans="10:11">
      <c r="J45986" s="1"/>
      <c r="K45986"/>
    </row>
    <row r="45987" spans="10:11">
      <c r="J45987" s="1"/>
      <c r="K45987"/>
    </row>
    <row r="45988" spans="10:11">
      <c r="J45988" s="1"/>
      <c r="K45988"/>
    </row>
    <row r="45989" spans="10:11">
      <c r="J45989" s="1"/>
      <c r="K45989"/>
    </row>
    <row r="45990" spans="10:11">
      <c r="J45990" s="1"/>
      <c r="K45990"/>
    </row>
    <row r="45991" spans="10:11">
      <c r="J45991" s="1"/>
      <c r="K45991"/>
    </row>
    <row r="45992" spans="10:11">
      <c r="J45992" s="1"/>
      <c r="K45992"/>
    </row>
    <row r="45993" spans="10:11">
      <c r="J45993" s="1"/>
      <c r="K45993"/>
    </row>
    <row r="45994" spans="10:11">
      <c r="J45994" s="1"/>
      <c r="K45994"/>
    </row>
    <row r="45995" spans="10:11">
      <c r="J45995" s="1"/>
      <c r="K45995"/>
    </row>
    <row r="45996" spans="10:11">
      <c r="J45996" s="1"/>
      <c r="K45996"/>
    </row>
    <row r="45997" spans="10:11">
      <c r="J45997" s="1"/>
      <c r="K45997"/>
    </row>
    <row r="45998" spans="10:11">
      <c r="J45998" s="1"/>
      <c r="K45998"/>
    </row>
    <row r="45999" spans="10:11">
      <c r="J45999" s="1"/>
      <c r="K45999"/>
    </row>
    <row r="46000" spans="10:11">
      <c r="J46000" s="1"/>
      <c r="K46000"/>
    </row>
    <row r="46001" spans="10:11">
      <c r="J46001" s="1"/>
      <c r="K46001"/>
    </row>
    <row r="46002" spans="10:11">
      <c r="J46002" s="1"/>
      <c r="K46002"/>
    </row>
    <row r="46003" spans="10:11">
      <c r="J46003" s="1"/>
      <c r="K46003"/>
    </row>
    <row r="46004" spans="10:11">
      <c r="J46004" s="1"/>
      <c r="K46004"/>
    </row>
    <row r="46005" spans="10:11">
      <c r="J46005" s="1"/>
      <c r="K46005"/>
    </row>
    <row r="46006" spans="10:11">
      <c r="J46006" s="1"/>
      <c r="K46006"/>
    </row>
    <row r="46007" spans="10:11">
      <c r="J46007" s="1"/>
      <c r="K46007"/>
    </row>
    <row r="46008" spans="10:11">
      <c r="J46008" s="1"/>
      <c r="K46008"/>
    </row>
    <row r="46009" spans="10:11">
      <c r="J46009" s="1"/>
      <c r="K46009"/>
    </row>
    <row r="46010" spans="10:11">
      <c r="J46010" s="1"/>
      <c r="K46010"/>
    </row>
    <row r="46011" spans="10:11">
      <c r="J46011" s="1"/>
      <c r="K46011"/>
    </row>
    <row r="46012" spans="10:11">
      <c r="J46012" s="1"/>
      <c r="K46012"/>
    </row>
    <row r="46013" spans="10:11">
      <c r="J46013" s="1"/>
      <c r="K46013"/>
    </row>
    <row r="46014" spans="10:11">
      <c r="J46014" s="1"/>
      <c r="K46014"/>
    </row>
    <row r="46015" spans="10:11">
      <c r="J46015" s="1"/>
      <c r="K46015"/>
    </row>
    <row r="46016" spans="10:11">
      <c r="J46016" s="1"/>
      <c r="K46016"/>
    </row>
    <row r="46017" spans="10:11">
      <c r="J46017" s="1"/>
      <c r="K46017"/>
    </row>
    <row r="46018" spans="10:11">
      <c r="J46018" s="1"/>
      <c r="K46018"/>
    </row>
    <row r="46019" spans="10:11">
      <c r="J46019" s="1"/>
      <c r="K46019"/>
    </row>
    <row r="46020" spans="10:11">
      <c r="J46020" s="1"/>
      <c r="K46020"/>
    </row>
    <row r="46021" spans="10:11">
      <c r="J46021" s="1"/>
      <c r="K46021"/>
    </row>
    <row r="46022" spans="10:11">
      <c r="J46022" s="1"/>
      <c r="K46022"/>
    </row>
    <row r="46023" spans="10:11">
      <c r="J46023" s="1"/>
      <c r="K46023"/>
    </row>
    <row r="46024" spans="10:11">
      <c r="J46024" s="1"/>
      <c r="K46024"/>
    </row>
    <row r="46025" spans="10:11">
      <c r="J46025" s="1"/>
      <c r="K46025"/>
    </row>
    <row r="46026" spans="10:11">
      <c r="J46026" s="1"/>
      <c r="K46026"/>
    </row>
    <row r="46027" spans="10:11">
      <c r="J46027" s="1"/>
      <c r="K46027"/>
    </row>
    <row r="46028" spans="10:11">
      <c r="J46028" s="1"/>
      <c r="K46028"/>
    </row>
    <row r="46029" spans="10:11">
      <c r="J46029" s="1"/>
      <c r="K46029"/>
    </row>
    <row r="46030" spans="10:11">
      <c r="J46030" s="1"/>
      <c r="K46030"/>
    </row>
    <row r="46031" spans="10:11">
      <c r="J46031" s="1"/>
      <c r="K46031"/>
    </row>
    <row r="46032" spans="10:11">
      <c r="J46032" s="1"/>
      <c r="K46032"/>
    </row>
    <row r="46033" spans="10:11">
      <c r="J46033" s="1"/>
      <c r="K46033"/>
    </row>
    <row r="46034" spans="10:11">
      <c r="J46034" s="1"/>
      <c r="K46034"/>
    </row>
    <row r="46035" spans="10:11">
      <c r="J46035" s="1"/>
      <c r="K46035"/>
    </row>
    <row r="46036" spans="10:11">
      <c r="J46036" s="1"/>
      <c r="K46036"/>
    </row>
    <row r="46037" spans="10:11">
      <c r="J46037" s="1"/>
      <c r="K46037"/>
    </row>
    <row r="46038" spans="10:11">
      <c r="J46038" s="1"/>
      <c r="K46038"/>
    </row>
    <row r="46039" spans="10:11">
      <c r="J46039" s="1"/>
      <c r="K46039"/>
    </row>
    <row r="46040" spans="10:11">
      <c r="J46040" s="1"/>
      <c r="K46040"/>
    </row>
    <row r="46041" spans="10:11">
      <c r="J46041" s="1"/>
      <c r="K46041"/>
    </row>
    <row r="46042" spans="10:11">
      <c r="J46042" s="1"/>
      <c r="K46042"/>
    </row>
    <row r="46043" spans="10:11">
      <c r="J46043" s="1"/>
      <c r="K46043"/>
    </row>
    <row r="46044" spans="10:11">
      <c r="J46044" s="1"/>
      <c r="K46044"/>
    </row>
    <row r="46045" spans="10:11">
      <c r="J46045" s="1"/>
      <c r="K46045"/>
    </row>
    <row r="46046" spans="10:11">
      <c r="J46046" s="1"/>
      <c r="K46046"/>
    </row>
    <row r="46047" spans="10:11">
      <c r="J46047" s="1"/>
      <c r="K46047"/>
    </row>
    <row r="46048" spans="10:11">
      <c r="J46048" s="1"/>
      <c r="K46048"/>
    </row>
    <row r="46049" spans="10:11">
      <c r="J46049" s="1"/>
      <c r="K46049"/>
    </row>
    <row r="46050" spans="10:11">
      <c r="J46050" s="1"/>
      <c r="K46050"/>
    </row>
    <row r="46051" spans="10:11">
      <c r="J46051" s="1"/>
      <c r="K46051"/>
    </row>
    <row r="46052" spans="10:11">
      <c r="J46052" s="1"/>
      <c r="K46052"/>
    </row>
    <row r="46053" spans="10:11">
      <c r="J46053" s="1"/>
      <c r="K46053"/>
    </row>
    <row r="46054" spans="10:11">
      <c r="J46054" s="1"/>
      <c r="K46054"/>
    </row>
    <row r="46055" spans="10:11">
      <c r="J46055" s="1"/>
      <c r="K46055"/>
    </row>
    <row r="46056" spans="10:11">
      <c r="J46056" s="1"/>
      <c r="K46056"/>
    </row>
    <row r="46057" spans="10:11">
      <c r="J46057" s="1"/>
      <c r="K46057"/>
    </row>
    <row r="46058" spans="10:11">
      <c r="J46058" s="1"/>
      <c r="K46058"/>
    </row>
    <row r="46059" spans="10:11">
      <c r="J46059" s="1"/>
      <c r="K46059"/>
    </row>
    <row r="46060" spans="10:11">
      <c r="J46060" s="1"/>
      <c r="K46060"/>
    </row>
    <row r="46061" spans="10:11">
      <c r="J46061" s="1"/>
      <c r="K46061"/>
    </row>
    <row r="46062" spans="10:11">
      <c r="J46062" s="1"/>
      <c r="K46062"/>
    </row>
    <row r="46063" spans="10:11">
      <c r="J46063" s="1"/>
      <c r="K46063"/>
    </row>
    <row r="46064" spans="10:11">
      <c r="J46064" s="1"/>
      <c r="K46064"/>
    </row>
    <row r="46065" spans="10:11">
      <c r="J46065" s="1"/>
      <c r="K46065"/>
    </row>
    <row r="46066" spans="10:11">
      <c r="J46066" s="1"/>
      <c r="K46066"/>
    </row>
    <row r="46067" spans="10:11">
      <c r="J46067" s="1"/>
      <c r="K46067"/>
    </row>
    <row r="46068" spans="10:11">
      <c r="J46068" s="1"/>
      <c r="K46068"/>
    </row>
    <row r="46069" spans="10:11">
      <c r="J46069" s="1"/>
      <c r="K46069"/>
    </row>
    <row r="46070" spans="10:11">
      <c r="J46070" s="1"/>
      <c r="K46070"/>
    </row>
    <row r="46071" spans="10:11">
      <c r="J46071" s="1"/>
      <c r="K46071"/>
    </row>
    <row r="46072" spans="10:11">
      <c r="J46072" s="1"/>
      <c r="K46072"/>
    </row>
    <row r="46073" spans="10:11">
      <c r="J46073" s="1"/>
      <c r="K46073"/>
    </row>
    <row r="46074" spans="10:11">
      <c r="J46074" s="1"/>
      <c r="K46074"/>
    </row>
    <row r="46075" spans="10:11">
      <c r="J46075" s="1"/>
      <c r="K46075"/>
    </row>
    <row r="46076" spans="10:11">
      <c r="J46076" s="1"/>
      <c r="K46076"/>
    </row>
    <row r="46077" spans="10:11">
      <c r="J46077" s="1"/>
      <c r="K46077"/>
    </row>
    <row r="46078" spans="10:11">
      <c r="J46078" s="1"/>
      <c r="K46078"/>
    </row>
    <row r="46079" spans="10:11">
      <c r="J46079" s="1"/>
      <c r="K46079"/>
    </row>
    <row r="46080" spans="10:11">
      <c r="J46080" s="1"/>
      <c r="K46080"/>
    </row>
    <row r="46081" spans="10:11">
      <c r="J46081" s="1"/>
      <c r="K46081"/>
    </row>
    <row r="46082" spans="10:11">
      <c r="J46082" s="1"/>
      <c r="K46082"/>
    </row>
    <row r="46083" spans="10:11">
      <c r="J46083" s="1"/>
      <c r="K46083"/>
    </row>
    <row r="46084" spans="10:11">
      <c r="J46084" s="1"/>
      <c r="K46084"/>
    </row>
    <row r="46085" spans="10:11">
      <c r="J46085" s="1"/>
      <c r="K46085"/>
    </row>
    <row r="46086" spans="10:11">
      <c r="J46086" s="1"/>
      <c r="K46086"/>
    </row>
    <row r="46087" spans="10:11">
      <c r="J46087" s="1"/>
      <c r="K46087"/>
    </row>
    <row r="46088" spans="10:11">
      <c r="J46088" s="1"/>
      <c r="K46088"/>
    </row>
    <row r="46089" spans="10:11">
      <c r="J46089" s="1"/>
      <c r="K46089"/>
    </row>
    <row r="46090" spans="10:11">
      <c r="J46090" s="1"/>
      <c r="K46090"/>
    </row>
    <row r="46091" spans="10:11">
      <c r="J46091" s="1"/>
      <c r="K46091"/>
    </row>
    <row r="46092" spans="10:11">
      <c r="J46092" s="1"/>
      <c r="K46092"/>
    </row>
    <row r="46093" spans="10:11">
      <c r="J46093" s="1"/>
      <c r="K46093"/>
    </row>
    <row r="46094" spans="10:11">
      <c r="J46094" s="1"/>
      <c r="K46094"/>
    </row>
    <row r="46095" spans="10:11">
      <c r="J46095" s="1"/>
      <c r="K46095"/>
    </row>
    <row r="46096" spans="10:11">
      <c r="J46096" s="1"/>
      <c r="K46096"/>
    </row>
    <row r="46097" spans="10:11">
      <c r="J46097" s="1"/>
      <c r="K46097"/>
    </row>
    <row r="46098" spans="10:11">
      <c r="J46098" s="1"/>
      <c r="K46098"/>
    </row>
    <row r="46099" spans="10:11">
      <c r="J46099" s="1"/>
      <c r="K46099"/>
    </row>
    <row r="46100" spans="10:11">
      <c r="J46100" s="1"/>
      <c r="K46100"/>
    </row>
    <row r="46101" spans="10:11">
      <c r="J46101" s="1"/>
      <c r="K46101"/>
    </row>
    <row r="46102" spans="10:11">
      <c r="J46102" s="1"/>
      <c r="K46102"/>
    </row>
    <row r="46103" spans="10:11">
      <c r="J46103" s="1"/>
      <c r="K46103"/>
    </row>
    <row r="46104" spans="10:11">
      <c r="J46104" s="1"/>
      <c r="K46104"/>
    </row>
    <row r="46105" spans="10:11">
      <c r="J46105" s="1"/>
      <c r="K46105"/>
    </row>
    <row r="46106" spans="10:11">
      <c r="J46106" s="1"/>
      <c r="K46106"/>
    </row>
    <row r="46107" spans="10:11">
      <c r="J46107" s="1"/>
      <c r="K46107"/>
    </row>
    <row r="46108" spans="10:11">
      <c r="J46108" s="1"/>
      <c r="K46108"/>
    </row>
    <row r="46109" spans="10:11">
      <c r="J46109" s="1"/>
      <c r="K46109"/>
    </row>
    <row r="46110" spans="10:11">
      <c r="J46110" s="1"/>
      <c r="K46110"/>
    </row>
    <row r="46111" spans="10:11">
      <c r="J46111" s="1"/>
      <c r="K46111"/>
    </row>
    <row r="46112" spans="10:11">
      <c r="J46112" s="1"/>
      <c r="K46112"/>
    </row>
    <row r="46113" spans="10:11">
      <c r="J46113" s="1"/>
      <c r="K46113"/>
    </row>
    <row r="46114" spans="10:11">
      <c r="J46114" s="1"/>
      <c r="K46114"/>
    </row>
    <row r="46115" spans="10:11">
      <c r="J46115" s="1"/>
      <c r="K46115"/>
    </row>
    <row r="46116" spans="10:11">
      <c r="J46116" s="1"/>
      <c r="K46116"/>
    </row>
    <row r="46117" spans="10:11">
      <c r="J46117" s="1"/>
      <c r="K46117"/>
    </row>
    <row r="46118" spans="10:11">
      <c r="J46118" s="1"/>
      <c r="K46118"/>
    </row>
    <row r="46119" spans="10:11">
      <c r="J46119" s="1"/>
      <c r="K46119"/>
    </row>
    <row r="46120" spans="10:11">
      <c r="J46120" s="1"/>
      <c r="K46120"/>
    </row>
    <row r="46121" spans="10:11">
      <c r="J46121" s="1"/>
      <c r="K46121"/>
    </row>
    <row r="46122" spans="10:11">
      <c r="J46122" s="1"/>
      <c r="K46122"/>
    </row>
    <row r="46123" spans="10:11">
      <c r="J46123" s="1"/>
      <c r="K46123"/>
    </row>
    <row r="46124" spans="10:11">
      <c r="J46124" s="1"/>
      <c r="K46124"/>
    </row>
    <row r="46125" spans="10:11">
      <c r="J46125" s="1"/>
      <c r="K46125"/>
    </row>
    <row r="46126" spans="10:11">
      <c r="J46126" s="1"/>
      <c r="K46126"/>
    </row>
    <row r="46127" spans="10:11">
      <c r="J46127" s="1"/>
      <c r="K46127"/>
    </row>
    <row r="46128" spans="10:11">
      <c r="J46128" s="1"/>
      <c r="K46128"/>
    </row>
    <row r="46129" spans="10:11">
      <c r="J46129" s="1"/>
      <c r="K46129"/>
    </row>
    <row r="46130" spans="10:11">
      <c r="J46130" s="1"/>
      <c r="K46130"/>
    </row>
    <row r="46131" spans="10:11">
      <c r="J46131" s="1"/>
      <c r="K46131"/>
    </row>
    <row r="46132" spans="10:11">
      <c r="J46132" s="1"/>
      <c r="K46132"/>
    </row>
    <row r="46133" spans="10:11">
      <c r="J46133" s="1"/>
      <c r="K46133"/>
    </row>
    <row r="46134" spans="10:11">
      <c r="J46134" s="1"/>
      <c r="K46134"/>
    </row>
    <row r="46135" spans="10:11">
      <c r="J46135" s="1"/>
      <c r="K46135"/>
    </row>
    <row r="46136" spans="10:11">
      <c r="J46136" s="1"/>
      <c r="K46136"/>
    </row>
    <row r="46137" spans="10:11">
      <c r="J46137" s="1"/>
      <c r="K46137"/>
    </row>
    <row r="46138" spans="10:11">
      <c r="J46138" s="1"/>
      <c r="K46138"/>
    </row>
    <row r="46139" spans="10:11">
      <c r="J46139" s="1"/>
      <c r="K46139"/>
    </row>
    <row r="46140" spans="10:11">
      <c r="J46140" s="1"/>
      <c r="K46140"/>
    </row>
    <row r="46141" spans="10:11">
      <c r="J46141" s="1"/>
      <c r="K46141"/>
    </row>
    <row r="46142" spans="10:11">
      <c r="J46142" s="1"/>
      <c r="K46142"/>
    </row>
    <row r="46143" spans="10:11">
      <c r="J46143" s="1"/>
      <c r="K46143"/>
    </row>
    <row r="46144" spans="10:11">
      <c r="J46144" s="1"/>
      <c r="K46144"/>
    </row>
    <row r="46145" spans="10:11">
      <c r="J46145" s="1"/>
      <c r="K46145"/>
    </row>
    <row r="46146" spans="10:11">
      <c r="J46146" s="1"/>
      <c r="K46146"/>
    </row>
    <row r="46147" spans="10:11">
      <c r="J46147" s="1"/>
      <c r="K46147"/>
    </row>
    <row r="46148" spans="10:11">
      <c r="J46148" s="1"/>
      <c r="K46148"/>
    </row>
    <row r="46149" spans="10:11">
      <c r="J46149" s="1"/>
      <c r="K46149"/>
    </row>
    <row r="46150" spans="10:11">
      <c r="J46150" s="1"/>
      <c r="K46150"/>
    </row>
    <row r="46151" spans="10:11">
      <c r="J46151" s="1"/>
      <c r="K46151"/>
    </row>
    <row r="46152" spans="10:11">
      <c r="J46152" s="1"/>
      <c r="K46152"/>
    </row>
    <row r="46153" spans="10:11">
      <c r="J46153" s="1"/>
      <c r="K46153"/>
    </row>
    <row r="46154" spans="10:11">
      <c r="J46154" s="1"/>
      <c r="K46154"/>
    </row>
    <row r="46155" spans="10:11">
      <c r="J46155" s="1"/>
      <c r="K46155"/>
    </row>
    <row r="46156" spans="10:11">
      <c r="J46156" s="1"/>
      <c r="K46156"/>
    </row>
    <row r="46157" spans="10:11">
      <c r="J46157" s="1"/>
      <c r="K46157"/>
    </row>
    <row r="46158" spans="10:11">
      <c r="J46158" s="1"/>
      <c r="K46158"/>
    </row>
    <row r="46159" spans="10:11">
      <c r="J46159" s="1"/>
      <c r="K46159"/>
    </row>
    <row r="46160" spans="10:11">
      <c r="J46160" s="1"/>
      <c r="K46160"/>
    </row>
    <row r="46161" spans="10:11">
      <c r="J46161" s="1"/>
      <c r="K46161"/>
    </row>
    <row r="46162" spans="10:11">
      <c r="J46162" s="1"/>
      <c r="K46162"/>
    </row>
    <row r="46163" spans="10:11">
      <c r="J46163" s="1"/>
      <c r="K46163"/>
    </row>
    <row r="46164" spans="10:11">
      <c r="J46164" s="1"/>
      <c r="K46164"/>
    </row>
    <row r="46165" spans="10:11">
      <c r="J46165" s="1"/>
      <c r="K46165"/>
    </row>
    <row r="46166" spans="10:11">
      <c r="J46166" s="1"/>
      <c r="K46166"/>
    </row>
    <row r="46167" spans="10:11">
      <c r="J46167" s="1"/>
      <c r="K46167"/>
    </row>
    <row r="46168" spans="10:11">
      <c r="J46168" s="1"/>
      <c r="K46168"/>
    </row>
    <row r="46169" spans="10:11">
      <c r="J46169" s="1"/>
      <c r="K46169"/>
    </row>
    <row r="46170" spans="10:11">
      <c r="J46170" s="1"/>
      <c r="K46170"/>
    </row>
    <row r="46171" spans="10:11">
      <c r="J46171" s="1"/>
      <c r="K46171"/>
    </row>
    <row r="46172" spans="10:11">
      <c r="J46172" s="1"/>
      <c r="K46172"/>
    </row>
    <row r="46173" spans="10:11">
      <c r="J46173" s="1"/>
      <c r="K46173"/>
    </row>
    <row r="46174" spans="10:11">
      <c r="J46174" s="1"/>
      <c r="K46174"/>
    </row>
    <row r="46175" spans="10:11">
      <c r="J46175" s="1"/>
      <c r="K46175"/>
    </row>
    <row r="46176" spans="10:11">
      <c r="J46176" s="1"/>
      <c r="K46176"/>
    </row>
    <row r="46177" spans="10:11">
      <c r="J46177" s="1"/>
      <c r="K46177"/>
    </row>
    <row r="46178" spans="10:11">
      <c r="J46178" s="1"/>
      <c r="K46178"/>
    </row>
    <row r="46179" spans="10:11">
      <c r="J46179" s="1"/>
      <c r="K46179"/>
    </row>
    <row r="46180" spans="10:11">
      <c r="J46180" s="1"/>
      <c r="K46180"/>
    </row>
    <row r="46181" spans="10:11">
      <c r="J46181" s="1"/>
      <c r="K46181"/>
    </row>
    <row r="46182" spans="10:11">
      <c r="J46182" s="1"/>
      <c r="K46182"/>
    </row>
    <row r="46183" spans="10:11">
      <c r="J46183" s="1"/>
      <c r="K46183"/>
    </row>
    <row r="46184" spans="10:11">
      <c r="J46184" s="1"/>
      <c r="K46184"/>
    </row>
    <row r="46185" spans="10:11">
      <c r="J46185" s="1"/>
      <c r="K46185"/>
    </row>
    <row r="46186" spans="10:11">
      <c r="J46186" s="1"/>
      <c r="K46186"/>
    </row>
    <row r="46187" spans="10:11">
      <c r="J46187" s="1"/>
      <c r="K46187"/>
    </row>
    <row r="46188" spans="10:11">
      <c r="J46188" s="1"/>
      <c r="K46188"/>
    </row>
    <row r="46189" spans="10:11">
      <c r="J46189" s="1"/>
      <c r="K46189"/>
    </row>
    <row r="46190" spans="10:11">
      <c r="J46190" s="1"/>
      <c r="K46190"/>
    </row>
    <row r="46191" spans="10:11">
      <c r="J46191" s="1"/>
      <c r="K46191"/>
    </row>
    <row r="46192" spans="10:11">
      <c r="J46192" s="1"/>
      <c r="K46192"/>
    </row>
    <row r="46193" spans="10:11">
      <c r="J46193" s="1"/>
      <c r="K46193"/>
    </row>
    <row r="46194" spans="10:11">
      <c r="J46194" s="1"/>
      <c r="K46194"/>
    </row>
    <row r="46195" spans="10:11">
      <c r="J46195" s="1"/>
      <c r="K46195"/>
    </row>
    <row r="46196" spans="10:11">
      <c r="J46196" s="1"/>
      <c r="K46196"/>
    </row>
    <row r="46197" spans="10:11">
      <c r="J46197" s="1"/>
      <c r="K46197"/>
    </row>
    <row r="46198" spans="10:11">
      <c r="J46198" s="1"/>
      <c r="K46198"/>
    </row>
    <row r="46199" spans="10:11">
      <c r="J46199" s="1"/>
      <c r="K46199"/>
    </row>
    <row r="46200" spans="10:11">
      <c r="J46200" s="1"/>
      <c r="K46200"/>
    </row>
    <row r="46201" spans="10:11">
      <c r="J46201" s="1"/>
      <c r="K46201"/>
    </row>
    <row r="46202" spans="10:11">
      <c r="J46202" s="1"/>
      <c r="K46202"/>
    </row>
    <row r="46203" spans="10:11">
      <c r="J46203" s="1"/>
      <c r="K46203"/>
    </row>
    <row r="46204" spans="10:11">
      <c r="J46204" s="1"/>
      <c r="K46204"/>
    </row>
    <row r="46205" spans="10:11">
      <c r="J46205" s="1"/>
      <c r="K46205"/>
    </row>
    <row r="46206" spans="10:11">
      <c r="J46206" s="1"/>
      <c r="K46206"/>
    </row>
    <row r="46207" spans="10:11">
      <c r="J46207" s="1"/>
      <c r="K46207"/>
    </row>
    <row r="46208" spans="10:11">
      <c r="J46208" s="1"/>
      <c r="K46208"/>
    </row>
    <row r="46209" spans="10:11">
      <c r="J46209" s="1"/>
      <c r="K46209"/>
    </row>
    <row r="46210" spans="10:11">
      <c r="J46210" s="1"/>
      <c r="K46210"/>
    </row>
    <row r="46211" spans="10:11">
      <c r="J46211" s="1"/>
      <c r="K46211"/>
    </row>
    <row r="46212" spans="10:11">
      <c r="J46212" s="1"/>
      <c r="K46212"/>
    </row>
    <row r="46213" spans="10:11">
      <c r="J46213" s="1"/>
      <c r="K46213"/>
    </row>
    <row r="46214" spans="10:11">
      <c r="J46214" s="1"/>
      <c r="K46214"/>
    </row>
    <row r="46215" spans="10:11">
      <c r="J46215" s="1"/>
      <c r="K46215"/>
    </row>
    <row r="46216" spans="10:11">
      <c r="J46216" s="1"/>
      <c r="K46216"/>
    </row>
    <row r="46217" spans="10:11">
      <c r="J46217" s="1"/>
      <c r="K46217"/>
    </row>
    <row r="46218" spans="10:11">
      <c r="J46218" s="1"/>
      <c r="K46218"/>
    </row>
    <row r="46219" spans="10:11">
      <c r="J46219" s="1"/>
      <c r="K46219"/>
    </row>
    <row r="46220" spans="10:11">
      <c r="J46220" s="1"/>
      <c r="K46220"/>
    </row>
    <row r="46221" spans="10:11">
      <c r="J46221" s="1"/>
      <c r="K46221"/>
    </row>
    <row r="46222" spans="10:11">
      <c r="J46222" s="1"/>
      <c r="K46222"/>
    </row>
    <row r="46223" spans="10:11">
      <c r="J46223" s="1"/>
      <c r="K46223"/>
    </row>
    <row r="46224" spans="10:11">
      <c r="J46224" s="1"/>
      <c r="K46224"/>
    </row>
    <row r="46225" spans="10:11">
      <c r="J46225" s="1"/>
      <c r="K46225"/>
    </row>
    <row r="46226" spans="10:11">
      <c r="J46226" s="1"/>
      <c r="K46226"/>
    </row>
    <row r="46227" spans="10:11">
      <c r="J46227" s="1"/>
      <c r="K46227"/>
    </row>
    <row r="46228" spans="10:11">
      <c r="J46228" s="1"/>
      <c r="K46228"/>
    </row>
    <row r="46229" spans="10:11">
      <c r="J46229" s="1"/>
      <c r="K46229"/>
    </row>
    <row r="46230" spans="10:11">
      <c r="J46230" s="1"/>
      <c r="K46230"/>
    </row>
    <row r="46231" spans="10:11">
      <c r="J46231" s="1"/>
      <c r="K46231"/>
    </row>
    <row r="46232" spans="10:11">
      <c r="J46232" s="1"/>
      <c r="K46232"/>
    </row>
    <row r="46233" spans="10:11">
      <c r="J46233" s="1"/>
      <c r="K46233"/>
    </row>
    <row r="46234" spans="10:11">
      <c r="J46234" s="1"/>
      <c r="K46234"/>
    </row>
    <row r="46235" spans="10:11">
      <c r="J46235" s="1"/>
      <c r="K46235"/>
    </row>
    <row r="46236" spans="10:11">
      <c r="J46236" s="1"/>
      <c r="K46236"/>
    </row>
    <row r="46237" spans="10:11">
      <c r="J46237" s="1"/>
      <c r="K46237"/>
    </row>
    <row r="46238" spans="10:11">
      <c r="J46238" s="1"/>
      <c r="K46238"/>
    </row>
    <row r="46239" spans="10:11">
      <c r="J46239" s="1"/>
      <c r="K46239"/>
    </row>
    <row r="46240" spans="10:11">
      <c r="J46240" s="1"/>
      <c r="K46240"/>
    </row>
    <row r="46241" spans="10:11">
      <c r="J46241" s="1"/>
      <c r="K46241"/>
    </row>
    <row r="46242" spans="10:11">
      <c r="J46242" s="1"/>
      <c r="K46242"/>
    </row>
    <row r="46243" spans="10:11">
      <c r="J46243" s="1"/>
      <c r="K46243"/>
    </row>
    <row r="46244" spans="10:11">
      <c r="J46244" s="1"/>
      <c r="K46244"/>
    </row>
    <row r="46245" spans="10:11">
      <c r="J46245" s="1"/>
      <c r="K46245"/>
    </row>
    <row r="46246" spans="10:11">
      <c r="J46246" s="1"/>
      <c r="K46246"/>
    </row>
    <row r="46247" spans="10:11">
      <c r="J46247" s="1"/>
      <c r="K46247"/>
    </row>
    <row r="46248" spans="10:11">
      <c r="J46248" s="1"/>
      <c r="K46248"/>
    </row>
    <row r="46249" spans="10:11">
      <c r="J46249" s="1"/>
      <c r="K46249"/>
    </row>
    <row r="46250" spans="10:11">
      <c r="J46250" s="1"/>
      <c r="K46250"/>
    </row>
    <row r="46251" spans="10:11">
      <c r="J46251" s="1"/>
      <c r="K46251"/>
    </row>
    <row r="46252" spans="10:11">
      <c r="J46252" s="1"/>
      <c r="K46252"/>
    </row>
    <row r="46253" spans="10:11">
      <c r="J46253" s="1"/>
      <c r="K46253"/>
    </row>
    <row r="46254" spans="10:11">
      <c r="J46254" s="1"/>
      <c r="K46254"/>
    </row>
    <row r="46255" spans="10:11">
      <c r="J46255" s="1"/>
      <c r="K46255"/>
    </row>
    <row r="46256" spans="10:11">
      <c r="J46256" s="1"/>
      <c r="K46256"/>
    </row>
    <row r="46257" spans="10:11">
      <c r="J46257" s="1"/>
      <c r="K46257"/>
    </row>
    <row r="46258" spans="10:11">
      <c r="J46258" s="1"/>
      <c r="K46258"/>
    </row>
    <row r="46259" spans="10:11">
      <c r="J46259" s="1"/>
      <c r="K46259"/>
    </row>
    <row r="46260" spans="10:11">
      <c r="J46260" s="1"/>
      <c r="K46260"/>
    </row>
    <row r="46261" spans="10:11">
      <c r="J46261" s="1"/>
      <c r="K46261"/>
    </row>
    <row r="46262" spans="10:11">
      <c r="J46262" s="1"/>
      <c r="K46262"/>
    </row>
    <row r="46263" spans="10:11">
      <c r="J46263" s="1"/>
      <c r="K46263"/>
    </row>
    <row r="46264" spans="10:11">
      <c r="J46264" s="1"/>
      <c r="K46264"/>
    </row>
    <row r="46265" spans="10:11">
      <c r="J46265" s="1"/>
      <c r="K46265"/>
    </row>
    <row r="46266" spans="10:11">
      <c r="J46266" s="1"/>
      <c r="K46266"/>
    </row>
    <row r="46267" spans="10:11">
      <c r="J46267" s="1"/>
      <c r="K46267"/>
    </row>
    <row r="46268" spans="10:11">
      <c r="J46268" s="1"/>
      <c r="K46268"/>
    </row>
    <row r="46269" spans="10:11">
      <c r="J46269" s="1"/>
      <c r="K46269"/>
    </row>
    <row r="46270" spans="10:11">
      <c r="J46270" s="1"/>
      <c r="K46270"/>
    </row>
    <row r="46271" spans="10:11">
      <c r="J46271" s="1"/>
      <c r="K46271"/>
    </row>
    <row r="46272" spans="10:11">
      <c r="J46272" s="1"/>
      <c r="K46272"/>
    </row>
    <row r="46273" spans="10:11">
      <c r="J46273" s="1"/>
      <c r="K46273"/>
    </row>
    <row r="46274" spans="10:11">
      <c r="J46274" s="1"/>
      <c r="K46274"/>
    </row>
    <row r="46275" spans="10:11">
      <c r="J46275" s="1"/>
      <c r="K46275"/>
    </row>
    <row r="46276" spans="10:11">
      <c r="J46276" s="1"/>
      <c r="K46276"/>
    </row>
    <row r="46277" spans="10:11">
      <c r="J46277" s="1"/>
      <c r="K46277"/>
    </row>
    <row r="46278" spans="10:11">
      <c r="J46278" s="1"/>
      <c r="K46278"/>
    </row>
    <row r="46279" spans="10:11">
      <c r="J46279" s="1"/>
      <c r="K46279"/>
    </row>
    <row r="46280" spans="10:11">
      <c r="J46280" s="1"/>
      <c r="K46280"/>
    </row>
    <row r="46281" spans="10:11">
      <c r="J46281" s="1"/>
      <c r="K46281"/>
    </row>
    <row r="46282" spans="10:11">
      <c r="J46282" s="1"/>
      <c r="K46282"/>
    </row>
    <row r="46283" spans="10:11">
      <c r="J46283" s="1"/>
      <c r="K46283"/>
    </row>
    <row r="46284" spans="10:11">
      <c r="J46284" s="1"/>
      <c r="K46284"/>
    </row>
    <row r="46285" spans="10:11">
      <c r="J46285" s="1"/>
      <c r="K46285"/>
    </row>
    <row r="46286" spans="10:11">
      <c r="J46286" s="1"/>
      <c r="K46286"/>
    </row>
    <row r="46287" spans="10:11">
      <c r="J46287" s="1"/>
      <c r="K46287"/>
    </row>
    <row r="46288" spans="10:11">
      <c r="J46288" s="1"/>
      <c r="K46288"/>
    </row>
    <row r="46289" spans="10:11">
      <c r="J46289" s="1"/>
      <c r="K46289"/>
    </row>
    <row r="46290" spans="10:11">
      <c r="J46290" s="1"/>
      <c r="K46290"/>
    </row>
    <row r="46291" spans="10:11">
      <c r="J46291" s="1"/>
      <c r="K46291"/>
    </row>
    <row r="46292" spans="10:11">
      <c r="J46292" s="1"/>
      <c r="K46292"/>
    </row>
    <row r="46293" spans="10:11">
      <c r="J46293" s="1"/>
      <c r="K46293"/>
    </row>
    <row r="46294" spans="10:11">
      <c r="J46294" s="1"/>
      <c r="K46294"/>
    </row>
    <row r="46295" spans="10:11">
      <c r="J46295" s="1"/>
      <c r="K46295"/>
    </row>
    <row r="46296" spans="10:11">
      <c r="J46296" s="1"/>
      <c r="K46296"/>
    </row>
    <row r="46297" spans="10:11">
      <c r="J46297" s="1"/>
      <c r="K46297"/>
    </row>
    <row r="46298" spans="10:11">
      <c r="J46298" s="1"/>
      <c r="K46298"/>
    </row>
    <row r="46299" spans="10:11">
      <c r="J46299" s="1"/>
      <c r="K46299"/>
    </row>
    <row r="46300" spans="10:11">
      <c r="J46300" s="1"/>
      <c r="K46300"/>
    </row>
    <row r="46301" spans="10:11">
      <c r="J46301" s="1"/>
      <c r="K46301"/>
    </row>
    <row r="46302" spans="10:11">
      <c r="J46302" s="1"/>
      <c r="K46302"/>
    </row>
    <row r="46303" spans="10:11">
      <c r="J46303" s="1"/>
      <c r="K46303"/>
    </row>
    <row r="46304" spans="10:11">
      <c r="J46304" s="1"/>
      <c r="K46304"/>
    </row>
    <row r="46305" spans="10:11">
      <c r="J46305" s="1"/>
      <c r="K46305"/>
    </row>
    <row r="46306" spans="10:11">
      <c r="J46306" s="1"/>
      <c r="K46306"/>
    </row>
    <row r="46307" spans="10:11">
      <c r="J46307" s="1"/>
      <c r="K46307"/>
    </row>
    <row r="46308" spans="10:11">
      <c r="J46308" s="1"/>
      <c r="K46308"/>
    </row>
    <row r="46309" spans="10:11">
      <c r="J46309" s="1"/>
      <c r="K46309"/>
    </row>
    <row r="46310" spans="10:11">
      <c r="J46310" s="1"/>
      <c r="K46310"/>
    </row>
    <row r="46311" spans="10:11">
      <c r="J46311" s="1"/>
      <c r="K46311"/>
    </row>
    <row r="46312" spans="10:11">
      <c r="J46312" s="1"/>
      <c r="K46312"/>
    </row>
    <row r="46313" spans="10:11">
      <c r="J46313" s="1"/>
      <c r="K46313"/>
    </row>
    <row r="46314" spans="10:11">
      <c r="J46314" s="1"/>
      <c r="K46314"/>
    </row>
    <row r="46315" spans="10:11">
      <c r="J46315" s="1"/>
      <c r="K46315"/>
    </row>
    <row r="46316" spans="10:11">
      <c r="J46316" s="1"/>
      <c r="K46316"/>
    </row>
    <row r="46317" spans="10:11">
      <c r="J46317" s="1"/>
      <c r="K46317"/>
    </row>
    <row r="46318" spans="10:11">
      <c r="J46318" s="1"/>
      <c r="K46318"/>
    </row>
    <row r="46319" spans="10:11">
      <c r="J46319" s="1"/>
      <c r="K46319"/>
    </row>
    <row r="46320" spans="10:11">
      <c r="J46320" s="1"/>
      <c r="K46320"/>
    </row>
    <row r="46321" spans="10:11">
      <c r="J46321" s="1"/>
      <c r="K46321"/>
    </row>
    <row r="46322" spans="10:11">
      <c r="J46322" s="1"/>
      <c r="K46322"/>
    </row>
    <row r="46323" spans="10:11">
      <c r="J46323" s="1"/>
      <c r="K46323"/>
    </row>
    <row r="46324" spans="10:11">
      <c r="J46324" s="1"/>
      <c r="K46324"/>
    </row>
    <row r="46325" spans="10:11">
      <c r="J46325" s="1"/>
      <c r="K46325"/>
    </row>
    <row r="46326" spans="10:11">
      <c r="J46326" s="1"/>
      <c r="K46326"/>
    </row>
    <row r="46327" spans="10:11">
      <c r="J46327" s="1"/>
      <c r="K46327"/>
    </row>
    <row r="46328" spans="10:11">
      <c r="J46328" s="1"/>
      <c r="K46328"/>
    </row>
    <row r="46329" spans="10:11">
      <c r="J46329" s="1"/>
      <c r="K46329"/>
    </row>
    <row r="46330" spans="10:11">
      <c r="J46330" s="1"/>
      <c r="K46330"/>
    </row>
    <row r="46331" spans="10:11">
      <c r="J46331" s="1"/>
      <c r="K46331"/>
    </row>
    <row r="46332" spans="10:11">
      <c r="J46332" s="1"/>
      <c r="K46332"/>
    </row>
    <row r="46333" spans="10:11">
      <c r="J46333" s="1"/>
      <c r="K46333"/>
    </row>
    <row r="46334" spans="10:11">
      <c r="J46334" s="1"/>
      <c r="K46334"/>
    </row>
    <row r="46335" spans="10:11">
      <c r="J46335" s="1"/>
      <c r="K46335"/>
    </row>
    <row r="46336" spans="10:11">
      <c r="J46336" s="1"/>
      <c r="K46336"/>
    </row>
    <row r="46337" spans="10:11">
      <c r="J46337" s="1"/>
      <c r="K46337"/>
    </row>
    <row r="46338" spans="10:11">
      <c r="J46338" s="1"/>
      <c r="K46338"/>
    </row>
    <row r="46339" spans="10:11">
      <c r="J46339" s="1"/>
      <c r="K46339"/>
    </row>
    <row r="46340" spans="10:11">
      <c r="J46340" s="1"/>
      <c r="K46340"/>
    </row>
    <row r="46341" spans="10:11">
      <c r="J46341" s="1"/>
      <c r="K46341"/>
    </row>
    <row r="46342" spans="10:11">
      <c r="J46342" s="1"/>
      <c r="K46342"/>
    </row>
    <row r="46343" spans="10:11">
      <c r="J46343" s="1"/>
      <c r="K46343"/>
    </row>
    <row r="46344" spans="10:11">
      <c r="J46344" s="1"/>
      <c r="K46344"/>
    </row>
    <row r="46345" spans="10:11">
      <c r="J46345" s="1"/>
      <c r="K46345"/>
    </row>
    <row r="46346" spans="10:11">
      <c r="J46346" s="1"/>
      <c r="K46346"/>
    </row>
    <row r="46347" spans="10:11">
      <c r="J46347" s="1"/>
      <c r="K46347"/>
    </row>
    <row r="46348" spans="10:11">
      <c r="J46348" s="1"/>
      <c r="K46348"/>
    </row>
    <row r="46349" spans="10:11">
      <c r="J46349" s="1"/>
      <c r="K46349"/>
    </row>
    <row r="46350" spans="10:11">
      <c r="J46350" s="1"/>
      <c r="K46350"/>
    </row>
    <row r="46351" spans="10:11">
      <c r="J46351" s="1"/>
      <c r="K46351"/>
    </row>
    <row r="46352" spans="10:11">
      <c r="J46352" s="1"/>
      <c r="K46352"/>
    </row>
    <row r="46353" spans="10:11">
      <c r="J46353" s="1"/>
      <c r="K46353"/>
    </row>
    <row r="46354" spans="10:11">
      <c r="J46354" s="1"/>
      <c r="K46354"/>
    </row>
    <row r="46355" spans="10:11">
      <c r="J46355" s="1"/>
      <c r="K46355"/>
    </row>
    <row r="46356" spans="10:11">
      <c r="J46356" s="1"/>
      <c r="K46356"/>
    </row>
    <row r="46357" spans="10:11">
      <c r="J46357" s="1"/>
      <c r="K46357"/>
    </row>
    <row r="46358" spans="10:11">
      <c r="J46358" s="1"/>
      <c r="K46358"/>
    </row>
    <row r="46359" spans="10:11">
      <c r="J46359" s="1"/>
      <c r="K46359"/>
    </row>
    <row r="46360" spans="10:11">
      <c r="J46360" s="1"/>
      <c r="K46360"/>
    </row>
    <row r="46361" spans="10:11">
      <c r="J46361" s="1"/>
      <c r="K46361"/>
    </row>
    <row r="46362" spans="10:11">
      <c r="J46362" s="1"/>
      <c r="K46362"/>
    </row>
    <row r="46363" spans="10:11">
      <c r="J46363" s="1"/>
      <c r="K46363"/>
    </row>
    <row r="46364" spans="10:11">
      <c r="J46364" s="1"/>
      <c r="K46364"/>
    </row>
    <row r="46365" spans="10:11">
      <c r="J46365" s="1"/>
      <c r="K46365"/>
    </row>
    <row r="46366" spans="10:11">
      <c r="J46366" s="1"/>
      <c r="K46366"/>
    </row>
    <row r="46367" spans="10:11">
      <c r="J46367" s="1"/>
      <c r="K46367"/>
    </row>
    <row r="46368" spans="10:11">
      <c r="J46368" s="1"/>
      <c r="K46368"/>
    </row>
    <row r="46369" spans="10:11">
      <c r="J46369" s="1"/>
      <c r="K46369"/>
    </row>
    <row r="46370" spans="10:11">
      <c r="J46370" s="1"/>
      <c r="K46370"/>
    </row>
    <row r="46371" spans="10:11">
      <c r="J46371" s="1"/>
      <c r="K46371"/>
    </row>
    <row r="46372" spans="10:11">
      <c r="J46372" s="1"/>
      <c r="K46372"/>
    </row>
    <row r="46373" spans="10:11">
      <c r="J46373" s="1"/>
      <c r="K46373"/>
    </row>
    <row r="46374" spans="10:11">
      <c r="J46374" s="1"/>
      <c r="K46374"/>
    </row>
    <row r="46375" spans="10:11">
      <c r="J46375" s="1"/>
      <c r="K46375"/>
    </row>
    <row r="46376" spans="10:11">
      <c r="J46376" s="1"/>
      <c r="K46376"/>
    </row>
    <row r="46377" spans="10:11">
      <c r="J46377" s="1"/>
      <c r="K46377"/>
    </row>
    <row r="46378" spans="10:11">
      <c r="J46378" s="1"/>
      <c r="K46378"/>
    </row>
    <row r="46379" spans="10:11">
      <c r="J46379" s="1"/>
      <c r="K46379"/>
    </row>
    <row r="46380" spans="10:11">
      <c r="J46380" s="1"/>
      <c r="K46380"/>
    </row>
    <row r="46381" spans="10:11">
      <c r="J46381" s="1"/>
      <c r="K46381"/>
    </row>
    <row r="46382" spans="10:11">
      <c r="J46382" s="1"/>
      <c r="K46382"/>
    </row>
    <row r="46383" spans="10:11">
      <c r="J46383" s="1"/>
      <c r="K46383"/>
    </row>
    <row r="46384" spans="10:11">
      <c r="J46384" s="1"/>
      <c r="K46384"/>
    </row>
    <row r="46385" spans="10:11">
      <c r="J46385" s="1"/>
      <c r="K46385"/>
    </row>
    <row r="46386" spans="10:11">
      <c r="J46386" s="1"/>
      <c r="K46386"/>
    </row>
    <row r="46387" spans="10:11">
      <c r="J46387" s="1"/>
      <c r="K46387"/>
    </row>
    <row r="46388" spans="10:11">
      <c r="J46388" s="1"/>
      <c r="K46388"/>
    </row>
    <row r="46389" spans="10:11">
      <c r="J46389" s="1"/>
      <c r="K46389"/>
    </row>
    <row r="46390" spans="10:11">
      <c r="J46390" s="1"/>
      <c r="K46390"/>
    </row>
    <row r="46391" spans="10:11">
      <c r="J46391" s="1"/>
      <c r="K46391"/>
    </row>
    <row r="46392" spans="10:11">
      <c r="J46392" s="1"/>
      <c r="K46392"/>
    </row>
    <row r="46393" spans="10:11">
      <c r="J46393" s="1"/>
      <c r="K46393"/>
    </row>
    <row r="46394" spans="10:11">
      <c r="J46394" s="1"/>
      <c r="K46394"/>
    </row>
    <row r="46395" spans="10:11">
      <c r="J46395" s="1"/>
      <c r="K46395"/>
    </row>
    <row r="46396" spans="10:11">
      <c r="J46396" s="1"/>
      <c r="K46396"/>
    </row>
    <row r="46397" spans="10:11">
      <c r="J46397" s="1"/>
      <c r="K46397"/>
    </row>
    <row r="46398" spans="10:11">
      <c r="J46398" s="1"/>
      <c r="K46398"/>
    </row>
    <row r="46399" spans="10:11">
      <c r="J46399" s="1"/>
      <c r="K46399"/>
    </row>
    <row r="46400" spans="10:11">
      <c r="J46400" s="1"/>
      <c r="K46400"/>
    </row>
    <row r="46401" spans="10:11">
      <c r="J46401" s="1"/>
      <c r="K46401"/>
    </row>
    <row r="46402" spans="10:11">
      <c r="J46402" s="1"/>
      <c r="K46402"/>
    </row>
    <row r="46403" spans="10:11">
      <c r="J46403" s="1"/>
      <c r="K46403"/>
    </row>
    <row r="46404" spans="10:11">
      <c r="J46404" s="1"/>
      <c r="K46404"/>
    </row>
    <row r="46405" spans="10:11">
      <c r="J46405" s="1"/>
      <c r="K46405"/>
    </row>
    <row r="46406" spans="10:11">
      <c r="J46406" s="1"/>
      <c r="K46406"/>
    </row>
    <row r="46407" spans="10:11">
      <c r="J46407" s="1"/>
      <c r="K46407"/>
    </row>
    <row r="46408" spans="10:11">
      <c r="J46408" s="1"/>
      <c r="K46408"/>
    </row>
    <row r="46409" spans="10:11">
      <c r="J46409" s="1"/>
      <c r="K46409"/>
    </row>
    <row r="46410" spans="10:11">
      <c r="J46410" s="1"/>
      <c r="K46410"/>
    </row>
    <row r="46411" spans="10:11">
      <c r="J46411" s="1"/>
      <c r="K46411"/>
    </row>
    <row r="46412" spans="10:11">
      <c r="J46412" s="1"/>
      <c r="K46412"/>
    </row>
    <row r="46413" spans="10:11">
      <c r="J46413" s="1"/>
      <c r="K46413"/>
    </row>
    <row r="46414" spans="10:11">
      <c r="J46414" s="1"/>
      <c r="K46414"/>
    </row>
    <row r="46415" spans="10:11">
      <c r="J46415" s="1"/>
      <c r="K46415"/>
    </row>
    <row r="46416" spans="10:11">
      <c r="J46416" s="1"/>
      <c r="K46416"/>
    </row>
    <row r="46417" spans="10:11">
      <c r="J46417" s="1"/>
      <c r="K46417"/>
    </row>
    <row r="46418" spans="10:11">
      <c r="J46418" s="1"/>
      <c r="K46418"/>
    </row>
    <row r="46419" spans="10:11">
      <c r="J46419" s="1"/>
      <c r="K46419"/>
    </row>
    <row r="46420" spans="10:11">
      <c r="J46420" s="1"/>
      <c r="K46420"/>
    </row>
    <row r="46421" spans="10:11">
      <c r="J46421" s="1"/>
      <c r="K46421"/>
    </row>
    <row r="46422" spans="10:11">
      <c r="J46422" s="1"/>
      <c r="K46422"/>
    </row>
    <row r="46423" spans="10:11">
      <c r="J46423" s="1"/>
      <c r="K46423"/>
    </row>
    <row r="46424" spans="10:11">
      <c r="J46424" s="1"/>
      <c r="K46424"/>
    </row>
    <row r="46425" spans="10:11">
      <c r="J46425" s="1"/>
      <c r="K46425"/>
    </row>
    <row r="46426" spans="10:11">
      <c r="J46426" s="1"/>
      <c r="K46426"/>
    </row>
    <row r="46427" spans="10:11">
      <c r="J46427" s="1"/>
      <c r="K46427"/>
    </row>
    <row r="46428" spans="10:11">
      <c r="J46428" s="1"/>
      <c r="K46428"/>
    </row>
    <row r="46429" spans="10:11">
      <c r="J46429" s="1"/>
      <c r="K46429"/>
    </row>
    <row r="46430" spans="10:11">
      <c r="J46430" s="1"/>
      <c r="K46430"/>
    </row>
    <row r="46431" spans="10:11">
      <c r="J46431" s="1"/>
      <c r="K46431"/>
    </row>
    <row r="46432" spans="10:11">
      <c r="J46432" s="1"/>
      <c r="K46432"/>
    </row>
    <row r="46433" spans="10:11">
      <c r="J46433" s="1"/>
      <c r="K46433"/>
    </row>
    <row r="46434" spans="10:11">
      <c r="J46434" s="1"/>
      <c r="K46434"/>
    </row>
    <row r="46435" spans="10:11">
      <c r="J46435" s="1"/>
      <c r="K46435"/>
    </row>
    <row r="46436" spans="10:11">
      <c r="J46436" s="1"/>
      <c r="K46436"/>
    </row>
    <row r="46437" spans="10:11">
      <c r="J46437" s="1"/>
      <c r="K46437"/>
    </row>
    <row r="46438" spans="10:11">
      <c r="J46438" s="1"/>
      <c r="K46438"/>
    </row>
    <row r="46439" spans="10:11">
      <c r="J46439" s="1"/>
      <c r="K46439"/>
    </row>
    <row r="46440" spans="10:11">
      <c r="J46440" s="1"/>
      <c r="K46440"/>
    </row>
    <row r="46441" spans="10:11">
      <c r="J46441" s="1"/>
      <c r="K46441"/>
    </row>
    <row r="46442" spans="10:11">
      <c r="J46442" s="1"/>
      <c r="K46442"/>
    </row>
    <row r="46443" spans="10:11">
      <c r="J46443" s="1"/>
      <c r="K46443"/>
    </row>
    <row r="46444" spans="10:11">
      <c r="J46444" s="1"/>
      <c r="K46444"/>
    </row>
    <row r="46445" spans="10:11">
      <c r="J46445" s="1"/>
      <c r="K46445"/>
    </row>
    <row r="46446" spans="10:11">
      <c r="J46446" s="1"/>
      <c r="K46446"/>
    </row>
    <row r="46447" spans="10:11">
      <c r="J46447" s="1"/>
      <c r="K46447"/>
    </row>
    <row r="46448" spans="10:11">
      <c r="J46448" s="1"/>
      <c r="K46448"/>
    </row>
    <row r="46449" spans="10:11">
      <c r="J46449" s="1"/>
      <c r="K46449"/>
    </row>
    <row r="46450" spans="10:11">
      <c r="J46450" s="1"/>
      <c r="K46450"/>
    </row>
    <row r="46451" spans="10:11">
      <c r="J46451" s="1"/>
      <c r="K46451"/>
    </row>
    <row r="46452" spans="10:11">
      <c r="J46452" s="1"/>
      <c r="K46452"/>
    </row>
    <row r="46453" spans="10:11">
      <c r="J46453" s="1"/>
      <c r="K46453"/>
    </row>
    <row r="46454" spans="10:11">
      <c r="J46454" s="1"/>
      <c r="K46454"/>
    </row>
    <row r="46455" spans="10:11">
      <c r="J46455" s="1"/>
      <c r="K46455"/>
    </row>
    <row r="46456" spans="10:11">
      <c r="J46456" s="1"/>
      <c r="K46456"/>
    </row>
    <row r="46457" spans="10:11">
      <c r="J46457" s="1"/>
      <c r="K46457"/>
    </row>
    <row r="46458" spans="10:11">
      <c r="J46458" s="1"/>
      <c r="K46458"/>
    </row>
    <row r="46459" spans="10:11">
      <c r="J46459" s="1"/>
      <c r="K46459"/>
    </row>
    <row r="46460" spans="10:11">
      <c r="J46460" s="1"/>
      <c r="K46460"/>
    </row>
    <row r="46461" spans="10:11">
      <c r="J46461" s="1"/>
      <c r="K46461"/>
    </row>
    <row r="46462" spans="10:11">
      <c r="J46462" s="1"/>
      <c r="K46462"/>
    </row>
    <row r="46463" spans="10:11">
      <c r="J46463" s="1"/>
      <c r="K46463"/>
    </row>
    <row r="46464" spans="10:11">
      <c r="J46464" s="1"/>
      <c r="K46464"/>
    </row>
    <row r="46465" spans="10:11">
      <c r="J46465" s="1"/>
      <c r="K46465"/>
    </row>
    <row r="46466" spans="10:11">
      <c r="J46466" s="1"/>
      <c r="K46466"/>
    </row>
    <row r="46467" spans="10:11">
      <c r="J46467" s="1"/>
      <c r="K46467"/>
    </row>
    <row r="46468" spans="10:11">
      <c r="J46468" s="1"/>
      <c r="K46468"/>
    </row>
    <row r="46469" spans="10:11">
      <c r="J46469" s="1"/>
      <c r="K46469"/>
    </row>
    <row r="46470" spans="10:11">
      <c r="J46470" s="1"/>
      <c r="K46470"/>
    </row>
    <row r="46471" spans="10:11">
      <c r="J46471" s="1"/>
      <c r="K46471"/>
    </row>
    <row r="46472" spans="10:11">
      <c r="J46472" s="1"/>
      <c r="K46472"/>
    </row>
    <row r="46473" spans="10:11">
      <c r="J46473" s="1"/>
      <c r="K46473"/>
    </row>
    <row r="46474" spans="10:11">
      <c r="J46474" s="1"/>
      <c r="K46474"/>
    </row>
    <row r="46475" spans="10:11">
      <c r="J46475" s="1"/>
      <c r="K46475"/>
    </row>
    <row r="46476" spans="10:11">
      <c r="J46476" s="1"/>
      <c r="K46476"/>
    </row>
    <row r="46477" spans="10:11">
      <c r="J46477" s="1"/>
      <c r="K46477"/>
    </row>
    <row r="46478" spans="10:11">
      <c r="J46478" s="1"/>
      <c r="K46478"/>
    </row>
    <row r="46479" spans="10:11">
      <c r="J46479" s="1"/>
      <c r="K46479"/>
    </row>
    <row r="46480" spans="10:11">
      <c r="J46480" s="1"/>
      <c r="K46480"/>
    </row>
    <row r="46481" spans="10:11">
      <c r="J46481" s="1"/>
      <c r="K46481"/>
    </row>
    <row r="46482" spans="10:11">
      <c r="J46482" s="1"/>
      <c r="K46482"/>
    </row>
    <row r="46483" spans="10:11">
      <c r="J46483" s="1"/>
      <c r="K46483"/>
    </row>
    <row r="46484" spans="10:11">
      <c r="J46484" s="1"/>
      <c r="K46484"/>
    </row>
    <row r="46485" spans="10:11">
      <c r="J46485" s="1"/>
      <c r="K46485"/>
    </row>
    <row r="46486" spans="10:11">
      <c r="J46486" s="1"/>
      <c r="K46486"/>
    </row>
    <row r="46487" spans="10:11">
      <c r="J46487" s="1"/>
      <c r="K46487"/>
    </row>
    <row r="46488" spans="10:11">
      <c r="J46488" s="1"/>
      <c r="K46488"/>
    </row>
    <row r="46489" spans="10:11">
      <c r="J46489" s="1"/>
      <c r="K46489"/>
    </row>
    <row r="46490" spans="10:11">
      <c r="J46490" s="1"/>
      <c r="K46490"/>
    </row>
    <row r="46491" spans="10:11">
      <c r="J46491" s="1"/>
      <c r="K46491"/>
    </row>
    <row r="46492" spans="10:11">
      <c r="J46492" s="1"/>
      <c r="K46492"/>
    </row>
    <row r="46493" spans="10:11">
      <c r="J46493" s="1"/>
      <c r="K46493"/>
    </row>
    <row r="46494" spans="10:11">
      <c r="J46494" s="1"/>
      <c r="K46494"/>
    </row>
    <row r="46495" spans="10:11">
      <c r="J46495" s="1"/>
      <c r="K46495"/>
    </row>
    <row r="46496" spans="10:11">
      <c r="J46496" s="1"/>
      <c r="K46496"/>
    </row>
    <row r="46497" spans="10:11">
      <c r="J46497" s="1"/>
      <c r="K46497"/>
    </row>
    <row r="46498" spans="10:11">
      <c r="J46498" s="1"/>
      <c r="K46498"/>
    </row>
    <row r="46499" spans="10:11">
      <c r="J46499" s="1"/>
      <c r="K46499"/>
    </row>
    <row r="46500" spans="10:11">
      <c r="J46500" s="1"/>
      <c r="K46500"/>
    </row>
    <row r="46501" spans="10:11">
      <c r="J46501" s="1"/>
      <c r="K46501"/>
    </row>
    <row r="46502" spans="10:11">
      <c r="J46502" s="1"/>
      <c r="K46502"/>
    </row>
    <row r="46503" spans="10:11">
      <c r="J46503" s="1"/>
      <c r="K46503"/>
    </row>
    <row r="46504" spans="10:11">
      <c r="J46504" s="1"/>
      <c r="K46504"/>
    </row>
    <row r="46505" spans="10:11">
      <c r="J46505" s="1"/>
      <c r="K46505"/>
    </row>
    <row r="46506" spans="10:11">
      <c r="J46506" s="1"/>
      <c r="K46506"/>
    </row>
    <row r="46507" spans="10:11">
      <c r="J46507" s="1"/>
      <c r="K46507"/>
    </row>
    <row r="46508" spans="10:11">
      <c r="J46508" s="1"/>
      <c r="K46508"/>
    </row>
    <row r="46509" spans="10:11">
      <c r="J46509" s="1"/>
      <c r="K46509"/>
    </row>
    <row r="46510" spans="10:11">
      <c r="J46510" s="1"/>
      <c r="K46510"/>
    </row>
    <row r="46511" spans="10:11">
      <c r="J46511" s="1"/>
      <c r="K46511"/>
    </row>
    <row r="46512" spans="10:11">
      <c r="J46512" s="1"/>
      <c r="K46512"/>
    </row>
    <row r="46513" spans="10:11">
      <c r="J46513" s="1"/>
      <c r="K46513"/>
    </row>
    <row r="46514" spans="10:11">
      <c r="J46514" s="1"/>
      <c r="K46514"/>
    </row>
    <row r="46515" spans="10:11">
      <c r="J46515" s="1"/>
      <c r="K46515"/>
    </row>
    <row r="46516" spans="10:11">
      <c r="J46516" s="1"/>
      <c r="K46516"/>
    </row>
    <row r="46517" spans="10:11">
      <c r="J46517" s="1"/>
      <c r="K46517"/>
    </row>
    <row r="46518" spans="10:11">
      <c r="J46518" s="1"/>
      <c r="K46518"/>
    </row>
    <row r="46519" spans="10:11">
      <c r="J46519" s="1"/>
      <c r="K46519"/>
    </row>
    <row r="46520" spans="10:11">
      <c r="J46520" s="1"/>
      <c r="K46520"/>
    </row>
    <row r="46521" spans="10:11">
      <c r="J46521" s="1"/>
      <c r="K46521"/>
    </row>
    <row r="46522" spans="10:11">
      <c r="J46522" s="1"/>
      <c r="K46522"/>
    </row>
    <row r="46523" spans="10:11">
      <c r="J46523" s="1"/>
      <c r="K46523"/>
    </row>
    <row r="46524" spans="10:11">
      <c r="J46524" s="1"/>
      <c r="K46524"/>
    </row>
    <row r="46525" spans="10:11">
      <c r="J46525" s="1"/>
      <c r="K46525"/>
    </row>
    <row r="46526" spans="10:11">
      <c r="J46526" s="1"/>
      <c r="K46526"/>
    </row>
    <row r="46527" spans="10:11">
      <c r="J46527" s="1"/>
      <c r="K46527"/>
    </row>
    <row r="46528" spans="10:11">
      <c r="J46528" s="1"/>
      <c r="K46528"/>
    </row>
    <row r="46529" spans="10:11">
      <c r="J46529" s="1"/>
      <c r="K46529"/>
    </row>
    <row r="46530" spans="10:11">
      <c r="J46530" s="1"/>
      <c r="K46530"/>
    </row>
    <row r="46531" spans="10:11">
      <c r="J46531" s="1"/>
      <c r="K46531"/>
    </row>
    <row r="46532" spans="10:11">
      <c r="J46532" s="1"/>
      <c r="K46532"/>
    </row>
    <row r="46533" spans="10:11">
      <c r="J46533" s="1"/>
      <c r="K46533"/>
    </row>
    <row r="46534" spans="10:11">
      <c r="J46534" s="1"/>
      <c r="K46534"/>
    </row>
    <row r="46535" spans="10:11">
      <c r="J46535" s="1"/>
      <c r="K46535"/>
    </row>
    <row r="46536" spans="10:11">
      <c r="J46536" s="1"/>
      <c r="K46536"/>
    </row>
    <row r="46537" spans="10:11">
      <c r="J46537" s="1"/>
      <c r="K46537"/>
    </row>
    <row r="46538" spans="10:11">
      <c r="J46538" s="1"/>
      <c r="K46538"/>
    </row>
    <row r="46539" spans="10:11">
      <c r="J46539" s="1"/>
      <c r="K46539"/>
    </row>
    <row r="46540" spans="10:11">
      <c r="J46540" s="1"/>
      <c r="K46540"/>
    </row>
    <row r="46541" spans="10:11">
      <c r="J46541" s="1"/>
      <c r="K46541"/>
    </row>
    <row r="46542" spans="10:11">
      <c r="J46542" s="1"/>
      <c r="K46542"/>
    </row>
    <row r="46543" spans="10:11">
      <c r="J46543" s="1"/>
      <c r="K46543"/>
    </row>
    <row r="46544" spans="10:11">
      <c r="J46544" s="1"/>
      <c r="K46544"/>
    </row>
    <row r="46545" spans="10:11">
      <c r="J46545" s="1"/>
      <c r="K46545"/>
    </row>
    <row r="46546" spans="10:11">
      <c r="J46546" s="1"/>
      <c r="K46546"/>
    </row>
    <row r="46547" spans="10:11">
      <c r="J46547" s="1"/>
      <c r="K46547"/>
    </row>
    <row r="46548" spans="10:11">
      <c r="J46548" s="1"/>
      <c r="K46548"/>
    </row>
    <row r="46549" spans="10:11">
      <c r="J46549" s="1"/>
      <c r="K46549"/>
    </row>
    <row r="46550" spans="10:11">
      <c r="J46550" s="1"/>
      <c r="K46550"/>
    </row>
    <row r="46551" spans="10:11">
      <c r="J46551" s="1"/>
      <c r="K46551"/>
    </row>
    <row r="46552" spans="10:11">
      <c r="J46552" s="1"/>
      <c r="K46552"/>
    </row>
    <row r="46553" spans="10:11">
      <c r="J46553" s="1"/>
      <c r="K46553"/>
    </row>
    <row r="46554" spans="10:11">
      <c r="J46554" s="1"/>
      <c r="K46554"/>
    </row>
    <row r="46555" spans="10:11">
      <c r="J46555" s="1"/>
      <c r="K46555"/>
    </row>
    <row r="46556" spans="10:11">
      <c r="J46556" s="1"/>
      <c r="K46556"/>
    </row>
    <row r="46557" spans="10:11">
      <c r="J46557" s="1"/>
      <c r="K46557"/>
    </row>
    <row r="46558" spans="10:11">
      <c r="J46558" s="1"/>
      <c r="K46558"/>
    </row>
    <row r="46559" spans="10:11">
      <c r="J46559" s="1"/>
      <c r="K46559"/>
    </row>
    <row r="46560" spans="10:11">
      <c r="J46560" s="1"/>
      <c r="K46560"/>
    </row>
    <row r="46561" spans="10:11">
      <c r="J46561" s="1"/>
      <c r="K46561"/>
    </row>
    <row r="46562" spans="10:11">
      <c r="J46562" s="1"/>
      <c r="K46562"/>
    </row>
    <row r="46563" spans="10:11">
      <c r="J46563" s="1"/>
      <c r="K46563"/>
    </row>
    <row r="46564" spans="10:11">
      <c r="J46564" s="1"/>
      <c r="K46564"/>
    </row>
    <row r="46565" spans="10:11">
      <c r="J46565" s="1"/>
      <c r="K46565"/>
    </row>
    <row r="46566" spans="10:11">
      <c r="J46566" s="1"/>
      <c r="K46566"/>
    </row>
    <row r="46567" spans="10:11">
      <c r="J46567" s="1"/>
      <c r="K46567"/>
    </row>
    <row r="46568" spans="10:11">
      <c r="J46568" s="1"/>
      <c r="K46568"/>
    </row>
    <row r="46569" spans="10:11">
      <c r="J46569" s="1"/>
      <c r="K46569"/>
    </row>
    <row r="46570" spans="10:11">
      <c r="J46570" s="1"/>
      <c r="K46570"/>
    </row>
    <row r="46571" spans="10:11">
      <c r="J46571" s="1"/>
      <c r="K46571"/>
    </row>
    <row r="46572" spans="10:11">
      <c r="J46572" s="1"/>
      <c r="K46572"/>
    </row>
    <row r="46573" spans="10:11">
      <c r="J46573" s="1"/>
      <c r="K46573"/>
    </row>
    <row r="46574" spans="10:11">
      <c r="J46574" s="1"/>
      <c r="K46574"/>
    </row>
    <row r="46575" spans="10:11">
      <c r="J46575" s="1"/>
      <c r="K46575"/>
    </row>
    <row r="46576" spans="10:11">
      <c r="J46576" s="1"/>
      <c r="K46576"/>
    </row>
    <row r="46577" spans="10:11">
      <c r="J46577" s="1"/>
      <c r="K46577"/>
    </row>
    <row r="46578" spans="10:11">
      <c r="J46578" s="1"/>
      <c r="K46578"/>
    </row>
    <row r="46579" spans="10:11">
      <c r="J46579" s="1"/>
      <c r="K46579"/>
    </row>
    <row r="46580" spans="10:11">
      <c r="J46580" s="1"/>
      <c r="K46580"/>
    </row>
    <row r="46581" spans="10:11">
      <c r="J46581" s="1"/>
      <c r="K46581"/>
    </row>
    <row r="46582" spans="10:11">
      <c r="J46582" s="1"/>
      <c r="K46582"/>
    </row>
    <row r="46583" spans="10:11">
      <c r="J46583" s="1"/>
      <c r="K46583"/>
    </row>
    <row r="46584" spans="10:11">
      <c r="J46584" s="1"/>
      <c r="K46584"/>
    </row>
    <row r="46585" spans="10:11">
      <c r="J46585" s="1"/>
      <c r="K46585"/>
    </row>
    <row r="46586" spans="10:11">
      <c r="J46586" s="1"/>
      <c r="K46586"/>
    </row>
    <row r="46587" spans="10:11">
      <c r="J46587" s="1"/>
      <c r="K46587"/>
    </row>
    <row r="46588" spans="10:11">
      <c r="J46588" s="1"/>
      <c r="K46588"/>
    </row>
    <row r="46589" spans="10:11">
      <c r="J46589" s="1"/>
      <c r="K46589"/>
    </row>
    <row r="46590" spans="10:11">
      <c r="J46590" s="1"/>
      <c r="K46590"/>
    </row>
    <row r="46591" spans="10:11">
      <c r="J46591" s="1"/>
      <c r="K46591"/>
    </row>
    <row r="46592" spans="10:11">
      <c r="J46592" s="1"/>
      <c r="K46592"/>
    </row>
    <row r="46593" spans="10:11">
      <c r="J46593" s="1"/>
      <c r="K46593"/>
    </row>
    <row r="46594" spans="10:11">
      <c r="J46594" s="1"/>
      <c r="K46594"/>
    </row>
    <row r="46595" spans="10:11">
      <c r="J46595" s="1"/>
      <c r="K46595"/>
    </row>
    <row r="46596" spans="10:11">
      <c r="J46596" s="1"/>
      <c r="K46596"/>
    </row>
    <row r="46597" spans="10:11">
      <c r="J46597" s="1"/>
      <c r="K46597"/>
    </row>
    <row r="46598" spans="10:11">
      <c r="J46598" s="1"/>
      <c r="K46598"/>
    </row>
    <row r="46599" spans="10:11">
      <c r="J46599" s="1"/>
      <c r="K46599"/>
    </row>
    <row r="46600" spans="10:11">
      <c r="J46600" s="1"/>
      <c r="K46600"/>
    </row>
    <row r="46601" spans="10:11">
      <c r="J46601" s="1"/>
      <c r="K46601"/>
    </row>
    <row r="46602" spans="10:11">
      <c r="J46602" s="1"/>
      <c r="K46602"/>
    </row>
    <row r="46603" spans="10:11">
      <c r="J46603" s="1"/>
      <c r="K46603"/>
    </row>
    <row r="46604" spans="10:11">
      <c r="J46604" s="1"/>
      <c r="K46604"/>
    </row>
    <row r="46605" spans="10:11">
      <c r="J46605" s="1"/>
      <c r="K46605"/>
    </row>
    <row r="46606" spans="10:11">
      <c r="J46606" s="1"/>
      <c r="K46606"/>
    </row>
    <row r="46607" spans="10:11">
      <c r="J46607" s="1"/>
      <c r="K46607"/>
    </row>
    <row r="46608" spans="10:11">
      <c r="J46608" s="1"/>
      <c r="K46608"/>
    </row>
    <row r="46609" spans="10:11">
      <c r="J46609" s="1"/>
      <c r="K46609"/>
    </row>
    <row r="46610" spans="10:11">
      <c r="J46610" s="1"/>
      <c r="K46610"/>
    </row>
    <row r="46611" spans="10:11">
      <c r="J46611" s="1"/>
      <c r="K46611"/>
    </row>
    <row r="46612" spans="10:11">
      <c r="J46612" s="1"/>
      <c r="K46612"/>
    </row>
    <row r="46613" spans="10:11">
      <c r="J46613" s="1"/>
      <c r="K46613"/>
    </row>
    <row r="46614" spans="10:11">
      <c r="J46614" s="1"/>
      <c r="K46614"/>
    </row>
    <row r="46615" spans="10:11">
      <c r="J46615" s="1"/>
      <c r="K46615"/>
    </row>
    <row r="46616" spans="10:11">
      <c r="J46616" s="1"/>
      <c r="K46616"/>
    </row>
    <row r="46617" spans="10:11">
      <c r="J46617" s="1"/>
      <c r="K46617"/>
    </row>
    <row r="46618" spans="10:11">
      <c r="J46618" s="1"/>
      <c r="K46618"/>
    </row>
    <row r="46619" spans="10:11">
      <c r="J46619" s="1"/>
      <c r="K46619"/>
    </row>
    <row r="46620" spans="10:11">
      <c r="J46620" s="1"/>
      <c r="K46620"/>
    </row>
    <row r="46621" spans="10:11">
      <c r="J46621" s="1"/>
      <c r="K46621"/>
    </row>
    <row r="46622" spans="10:11">
      <c r="J46622" s="1"/>
      <c r="K46622"/>
    </row>
    <row r="46623" spans="10:11">
      <c r="J46623" s="1"/>
      <c r="K46623"/>
    </row>
    <row r="46624" spans="10:11">
      <c r="J46624" s="1"/>
      <c r="K46624"/>
    </row>
    <row r="46625" spans="10:11">
      <c r="J46625" s="1"/>
      <c r="K46625"/>
    </row>
    <row r="46626" spans="10:11">
      <c r="J46626" s="1"/>
      <c r="K46626"/>
    </row>
    <row r="46627" spans="10:11">
      <c r="J46627" s="1"/>
      <c r="K46627"/>
    </row>
    <row r="46628" spans="10:11">
      <c r="J46628" s="1"/>
      <c r="K46628"/>
    </row>
    <row r="46629" spans="10:11">
      <c r="J46629" s="1"/>
      <c r="K46629"/>
    </row>
    <row r="46630" spans="10:11">
      <c r="J46630" s="1"/>
      <c r="K46630"/>
    </row>
    <row r="46631" spans="10:11">
      <c r="J46631" s="1"/>
      <c r="K46631"/>
    </row>
    <row r="46632" spans="10:11">
      <c r="J46632" s="1"/>
      <c r="K46632"/>
    </row>
    <row r="46633" spans="10:11">
      <c r="J46633" s="1"/>
      <c r="K46633"/>
    </row>
    <row r="46634" spans="10:11">
      <c r="J46634" s="1"/>
      <c r="K46634"/>
    </row>
    <row r="46635" spans="10:11">
      <c r="J46635" s="1"/>
      <c r="K46635"/>
    </row>
    <row r="46636" spans="10:11">
      <c r="J46636" s="1"/>
      <c r="K46636"/>
    </row>
    <row r="46637" spans="10:11">
      <c r="J46637" s="1"/>
      <c r="K46637"/>
    </row>
    <row r="46638" spans="10:11">
      <c r="J46638" s="1"/>
      <c r="K46638"/>
    </row>
    <row r="46639" spans="10:11">
      <c r="J46639" s="1"/>
      <c r="K46639"/>
    </row>
    <row r="46640" spans="10:11">
      <c r="J46640" s="1"/>
      <c r="K46640"/>
    </row>
    <row r="46641" spans="10:11">
      <c r="J46641" s="1"/>
      <c r="K46641"/>
    </row>
    <row r="46642" spans="10:11">
      <c r="J46642" s="1"/>
      <c r="K46642"/>
    </row>
    <row r="46643" spans="10:11">
      <c r="J46643" s="1"/>
      <c r="K46643"/>
    </row>
    <row r="46644" spans="10:11">
      <c r="J46644" s="1"/>
      <c r="K46644"/>
    </row>
    <row r="46645" spans="10:11">
      <c r="J46645" s="1"/>
      <c r="K46645"/>
    </row>
    <row r="46646" spans="10:11">
      <c r="J46646" s="1"/>
      <c r="K46646"/>
    </row>
    <row r="46647" spans="10:11">
      <c r="J46647" s="1"/>
      <c r="K46647"/>
    </row>
    <row r="46648" spans="10:11">
      <c r="J46648" s="1"/>
      <c r="K46648"/>
    </row>
    <row r="46649" spans="10:11">
      <c r="J46649" s="1"/>
      <c r="K46649"/>
    </row>
    <row r="46650" spans="10:11">
      <c r="J46650" s="1"/>
      <c r="K46650"/>
    </row>
    <row r="46651" spans="10:11">
      <c r="J46651" s="1"/>
      <c r="K46651"/>
    </row>
    <row r="46652" spans="10:11">
      <c r="J46652" s="1"/>
      <c r="K46652"/>
    </row>
    <row r="46653" spans="10:11">
      <c r="J46653" s="1"/>
      <c r="K46653"/>
    </row>
    <row r="46654" spans="10:11">
      <c r="J46654" s="1"/>
      <c r="K46654"/>
    </row>
    <row r="46655" spans="10:11">
      <c r="J46655" s="1"/>
      <c r="K46655"/>
    </row>
    <row r="46656" spans="10:11">
      <c r="J46656" s="1"/>
      <c r="K46656"/>
    </row>
    <row r="46657" spans="10:11">
      <c r="J46657" s="1"/>
      <c r="K46657"/>
    </row>
    <row r="46658" spans="10:11">
      <c r="J46658" s="1"/>
      <c r="K46658"/>
    </row>
    <row r="46659" spans="10:11">
      <c r="J46659" s="1"/>
      <c r="K46659"/>
    </row>
    <row r="46660" spans="10:11">
      <c r="J46660" s="1"/>
      <c r="K46660"/>
    </row>
    <row r="46661" spans="10:11">
      <c r="J46661" s="1"/>
      <c r="K46661"/>
    </row>
    <row r="46662" spans="10:11">
      <c r="J46662" s="1"/>
      <c r="K46662"/>
    </row>
    <row r="46663" spans="10:11">
      <c r="J46663" s="1"/>
      <c r="K46663"/>
    </row>
    <row r="46664" spans="10:11">
      <c r="J46664" s="1"/>
      <c r="K46664"/>
    </row>
    <row r="46665" spans="10:11">
      <c r="J46665" s="1"/>
      <c r="K46665"/>
    </row>
    <row r="46666" spans="10:11">
      <c r="J46666" s="1"/>
      <c r="K46666"/>
    </row>
    <row r="46667" spans="10:11">
      <c r="J46667" s="1"/>
      <c r="K46667"/>
    </row>
    <row r="46668" spans="10:11">
      <c r="J46668" s="1"/>
      <c r="K46668"/>
    </row>
    <row r="46669" spans="10:11">
      <c r="J46669" s="1"/>
      <c r="K46669"/>
    </row>
    <row r="46670" spans="10:11">
      <c r="J46670" s="1"/>
      <c r="K46670"/>
    </row>
    <row r="46671" spans="10:11">
      <c r="J46671" s="1"/>
      <c r="K46671"/>
    </row>
    <row r="46672" spans="10:11">
      <c r="J46672" s="1"/>
      <c r="K46672"/>
    </row>
    <row r="46673" spans="10:11">
      <c r="J46673" s="1"/>
      <c r="K46673"/>
    </row>
    <row r="46674" spans="10:11">
      <c r="J46674" s="1"/>
      <c r="K46674"/>
    </row>
    <row r="46675" spans="10:11">
      <c r="J46675" s="1"/>
      <c r="K46675"/>
    </row>
    <row r="46676" spans="10:11">
      <c r="J46676" s="1"/>
      <c r="K46676"/>
    </row>
    <row r="46677" spans="10:11">
      <c r="J46677" s="1"/>
      <c r="K46677"/>
    </row>
    <row r="46678" spans="10:11">
      <c r="J46678" s="1"/>
      <c r="K46678"/>
    </row>
    <row r="46679" spans="10:11">
      <c r="J46679" s="1"/>
      <c r="K46679"/>
    </row>
    <row r="46680" spans="10:11">
      <c r="J46680" s="1"/>
      <c r="K46680"/>
    </row>
    <row r="46681" spans="10:11">
      <c r="J46681" s="1"/>
      <c r="K46681"/>
    </row>
    <row r="46682" spans="10:11">
      <c r="J46682" s="1"/>
      <c r="K46682"/>
    </row>
    <row r="46683" spans="10:11">
      <c r="J46683" s="1"/>
      <c r="K46683"/>
    </row>
    <row r="46684" spans="10:11">
      <c r="J46684" s="1"/>
      <c r="K46684"/>
    </row>
    <row r="46685" spans="10:11">
      <c r="J46685" s="1"/>
      <c r="K46685"/>
    </row>
    <row r="46686" spans="10:11">
      <c r="J46686" s="1"/>
      <c r="K46686"/>
    </row>
    <row r="46687" spans="10:11">
      <c r="J46687" s="1"/>
      <c r="K46687"/>
    </row>
    <row r="46688" spans="10:11">
      <c r="J46688" s="1"/>
      <c r="K46688"/>
    </row>
    <row r="46689" spans="10:11">
      <c r="J46689" s="1"/>
      <c r="K46689"/>
    </row>
    <row r="46690" spans="10:11">
      <c r="J46690" s="1"/>
      <c r="K46690"/>
    </row>
    <row r="46691" spans="10:11">
      <c r="J46691" s="1"/>
      <c r="K46691"/>
    </row>
    <row r="46692" spans="10:11">
      <c r="J46692" s="1"/>
      <c r="K46692"/>
    </row>
    <row r="46693" spans="10:11">
      <c r="J46693" s="1"/>
      <c r="K46693"/>
    </row>
    <row r="46694" spans="10:11">
      <c r="J46694" s="1"/>
      <c r="K46694"/>
    </row>
    <row r="46695" spans="10:11">
      <c r="J46695" s="1"/>
      <c r="K46695"/>
    </row>
    <row r="46696" spans="10:11">
      <c r="J46696" s="1"/>
      <c r="K46696"/>
    </row>
    <row r="46697" spans="10:11">
      <c r="J46697" s="1"/>
      <c r="K46697"/>
    </row>
    <row r="46698" spans="10:11">
      <c r="J46698" s="1"/>
      <c r="K46698"/>
    </row>
    <row r="46699" spans="10:11">
      <c r="J46699" s="1"/>
      <c r="K46699"/>
    </row>
    <row r="46700" spans="10:11">
      <c r="J46700" s="1"/>
      <c r="K46700"/>
    </row>
    <row r="46701" spans="10:11">
      <c r="J46701" s="1"/>
      <c r="K46701"/>
    </row>
    <row r="46702" spans="10:11">
      <c r="J46702" s="1"/>
      <c r="K46702"/>
    </row>
    <row r="46703" spans="10:11">
      <c r="J46703" s="1"/>
      <c r="K46703"/>
    </row>
    <row r="46704" spans="10:11">
      <c r="J46704" s="1"/>
      <c r="K46704"/>
    </row>
    <row r="46705" spans="10:11">
      <c r="J46705" s="1"/>
      <c r="K46705"/>
    </row>
    <row r="46706" spans="10:11">
      <c r="J46706" s="1"/>
      <c r="K46706"/>
    </row>
    <row r="46707" spans="10:11">
      <c r="J46707" s="1"/>
      <c r="K46707"/>
    </row>
    <row r="46708" spans="10:11">
      <c r="J46708" s="1"/>
      <c r="K46708"/>
    </row>
    <row r="46709" spans="10:11">
      <c r="J46709" s="1"/>
      <c r="K46709"/>
    </row>
    <row r="46710" spans="10:11">
      <c r="J46710" s="1"/>
      <c r="K46710"/>
    </row>
    <row r="46711" spans="10:11">
      <c r="J46711" s="1"/>
      <c r="K46711"/>
    </row>
    <row r="46712" spans="10:11">
      <c r="J46712" s="1"/>
      <c r="K46712"/>
    </row>
    <row r="46713" spans="10:11">
      <c r="J46713" s="1"/>
      <c r="K46713"/>
    </row>
    <row r="46714" spans="10:11">
      <c r="J46714" s="1"/>
      <c r="K46714"/>
    </row>
    <row r="46715" spans="10:11">
      <c r="J46715" s="1"/>
      <c r="K46715"/>
    </row>
    <row r="46716" spans="10:11">
      <c r="J46716" s="1"/>
      <c r="K46716"/>
    </row>
    <row r="46717" spans="10:11">
      <c r="J46717" s="1"/>
      <c r="K46717"/>
    </row>
    <row r="46718" spans="10:11">
      <c r="J46718" s="1"/>
      <c r="K46718"/>
    </row>
    <row r="46719" spans="10:11">
      <c r="J46719" s="1"/>
      <c r="K46719"/>
    </row>
    <row r="46720" spans="10:11">
      <c r="J46720" s="1"/>
      <c r="K46720"/>
    </row>
    <row r="46721" spans="10:11">
      <c r="J46721" s="1"/>
      <c r="K46721"/>
    </row>
    <row r="46722" spans="10:11">
      <c r="J46722" s="1"/>
      <c r="K46722"/>
    </row>
    <row r="46723" spans="10:11">
      <c r="J46723" s="1"/>
      <c r="K46723"/>
    </row>
    <row r="46724" spans="10:11">
      <c r="J46724" s="1"/>
      <c r="K46724"/>
    </row>
    <row r="46725" spans="10:11">
      <c r="J46725" s="1"/>
      <c r="K46725"/>
    </row>
    <row r="46726" spans="10:11">
      <c r="J46726" s="1"/>
      <c r="K46726"/>
    </row>
    <row r="46727" spans="10:11">
      <c r="J46727" s="1"/>
      <c r="K46727"/>
    </row>
    <row r="46728" spans="10:11">
      <c r="J46728" s="1"/>
      <c r="K46728"/>
    </row>
    <row r="46729" spans="10:11">
      <c r="J46729" s="1"/>
      <c r="K46729"/>
    </row>
    <row r="46730" spans="10:11">
      <c r="J46730" s="1"/>
      <c r="K46730"/>
    </row>
    <row r="46731" spans="10:11">
      <c r="J46731" s="1"/>
      <c r="K46731"/>
    </row>
    <row r="46732" spans="10:11">
      <c r="J46732" s="1"/>
      <c r="K46732"/>
    </row>
    <row r="46733" spans="10:11">
      <c r="J46733" s="1"/>
      <c r="K46733"/>
    </row>
    <row r="46734" spans="10:11">
      <c r="J46734" s="1"/>
      <c r="K46734"/>
    </row>
    <row r="46735" spans="10:11">
      <c r="J46735" s="1"/>
      <c r="K46735"/>
    </row>
    <row r="46736" spans="10:11">
      <c r="J46736" s="1"/>
      <c r="K46736"/>
    </row>
    <row r="46737" spans="10:11">
      <c r="J46737" s="1"/>
      <c r="K46737"/>
    </row>
    <row r="46738" spans="10:11">
      <c r="J46738" s="1"/>
      <c r="K46738"/>
    </row>
    <row r="46739" spans="10:11">
      <c r="J46739" s="1"/>
      <c r="K46739"/>
    </row>
    <row r="46740" spans="10:11">
      <c r="J46740" s="1"/>
      <c r="K46740"/>
    </row>
    <row r="46741" spans="10:11">
      <c r="J46741" s="1"/>
      <c r="K46741"/>
    </row>
    <row r="46742" spans="10:11">
      <c r="J46742" s="1"/>
      <c r="K46742"/>
    </row>
    <row r="46743" spans="10:11">
      <c r="J46743" s="1"/>
      <c r="K46743"/>
    </row>
    <row r="46744" spans="10:11">
      <c r="J46744" s="1"/>
      <c r="K46744"/>
    </row>
    <row r="46745" spans="10:11">
      <c r="J46745" s="1"/>
      <c r="K46745"/>
    </row>
    <row r="46746" spans="10:11">
      <c r="J46746" s="1"/>
      <c r="K46746"/>
    </row>
    <row r="46747" spans="10:11">
      <c r="J46747" s="1"/>
      <c r="K46747"/>
    </row>
    <row r="46748" spans="10:11">
      <c r="J46748" s="1"/>
      <c r="K46748"/>
    </row>
    <row r="46749" spans="10:11">
      <c r="J46749" s="1"/>
      <c r="K46749"/>
    </row>
    <row r="46750" spans="10:11">
      <c r="J46750" s="1"/>
      <c r="K46750"/>
    </row>
    <row r="46751" spans="10:11">
      <c r="J46751" s="1"/>
      <c r="K46751"/>
    </row>
    <row r="46752" spans="10:11">
      <c r="J46752" s="1"/>
      <c r="K46752"/>
    </row>
    <row r="46753" spans="10:11">
      <c r="J46753" s="1"/>
      <c r="K46753"/>
    </row>
    <row r="46754" spans="10:11">
      <c r="J46754" s="1"/>
      <c r="K46754"/>
    </row>
    <row r="46755" spans="10:11">
      <c r="J46755" s="1"/>
      <c r="K46755"/>
    </row>
    <row r="46756" spans="10:11">
      <c r="J46756" s="1"/>
      <c r="K46756"/>
    </row>
    <row r="46757" spans="10:11">
      <c r="J46757" s="1"/>
      <c r="K46757"/>
    </row>
    <row r="46758" spans="10:11">
      <c r="J46758" s="1"/>
      <c r="K46758"/>
    </row>
    <row r="46759" spans="10:11">
      <c r="J46759" s="1"/>
      <c r="K46759"/>
    </row>
    <row r="46760" spans="10:11">
      <c r="J46760" s="1"/>
      <c r="K46760"/>
    </row>
    <row r="46761" spans="10:11">
      <c r="J46761" s="1"/>
      <c r="K46761"/>
    </row>
    <row r="46762" spans="10:11">
      <c r="J46762" s="1"/>
      <c r="K46762"/>
    </row>
    <row r="46763" spans="10:11">
      <c r="J46763" s="1"/>
      <c r="K46763"/>
    </row>
    <row r="46764" spans="10:11">
      <c r="J46764" s="1"/>
      <c r="K46764"/>
    </row>
    <row r="46765" spans="10:11">
      <c r="J46765" s="1"/>
      <c r="K46765"/>
    </row>
    <row r="46766" spans="10:11">
      <c r="J46766" s="1"/>
      <c r="K46766"/>
    </row>
    <row r="46767" spans="10:11">
      <c r="J46767" s="1"/>
      <c r="K46767"/>
    </row>
    <row r="46768" spans="10:11">
      <c r="J46768" s="1"/>
      <c r="K46768"/>
    </row>
    <row r="46769" spans="10:11">
      <c r="J46769" s="1"/>
      <c r="K46769"/>
    </row>
    <row r="46770" spans="10:11">
      <c r="J46770" s="1"/>
      <c r="K46770"/>
    </row>
    <row r="46771" spans="10:11">
      <c r="J46771" s="1"/>
      <c r="K46771"/>
    </row>
    <row r="46772" spans="10:11">
      <c r="J46772" s="1"/>
      <c r="K46772"/>
    </row>
    <row r="46773" spans="10:11">
      <c r="J46773" s="1"/>
      <c r="K46773"/>
    </row>
    <row r="46774" spans="10:11">
      <c r="J46774" s="1"/>
      <c r="K46774"/>
    </row>
    <row r="46775" spans="10:11">
      <c r="J46775" s="1"/>
      <c r="K46775"/>
    </row>
    <row r="46776" spans="10:11">
      <c r="J46776" s="1"/>
      <c r="K46776"/>
    </row>
    <row r="46777" spans="10:11">
      <c r="J46777" s="1"/>
      <c r="K46777"/>
    </row>
    <row r="46778" spans="10:11">
      <c r="J46778" s="1"/>
      <c r="K46778"/>
    </row>
    <row r="46779" spans="10:11">
      <c r="J46779" s="1"/>
      <c r="K46779"/>
    </row>
    <row r="46780" spans="10:11">
      <c r="J46780" s="1"/>
      <c r="K46780"/>
    </row>
    <row r="46781" spans="10:11">
      <c r="J46781" s="1"/>
      <c r="K46781"/>
    </row>
    <row r="46782" spans="10:11">
      <c r="J46782" s="1"/>
      <c r="K46782"/>
    </row>
    <row r="46783" spans="10:11">
      <c r="J46783" s="1"/>
      <c r="K46783"/>
    </row>
    <row r="46784" spans="10:11">
      <c r="J46784" s="1"/>
      <c r="K46784"/>
    </row>
    <row r="46785" spans="10:11">
      <c r="J46785" s="1"/>
      <c r="K46785"/>
    </row>
    <row r="46786" spans="10:11">
      <c r="J46786" s="1"/>
      <c r="K46786"/>
    </row>
    <row r="46787" spans="10:11">
      <c r="J46787" s="1"/>
      <c r="K46787"/>
    </row>
    <row r="46788" spans="10:11">
      <c r="J46788" s="1"/>
      <c r="K46788"/>
    </row>
    <row r="46789" spans="10:11">
      <c r="J46789" s="1"/>
      <c r="K46789"/>
    </row>
    <row r="46790" spans="10:11">
      <c r="J46790" s="1"/>
      <c r="K46790"/>
    </row>
    <row r="46791" spans="10:11">
      <c r="J46791" s="1"/>
      <c r="K46791"/>
    </row>
    <row r="46792" spans="10:11">
      <c r="J46792" s="1"/>
      <c r="K46792"/>
    </row>
    <row r="46793" spans="10:11">
      <c r="J46793" s="1"/>
      <c r="K46793"/>
    </row>
    <row r="46794" spans="10:11">
      <c r="J46794" s="1"/>
      <c r="K46794"/>
    </row>
    <row r="46795" spans="10:11">
      <c r="J46795" s="1"/>
      <c r="K46795"/>
    </row>
    <row r="46796" spans="10:11">
      <c r="J46796" s="1"/>
      <c r="K46796"/>
    </row>
    <row r="46797" spans="10:11">
      <c r="J46797" s="1"/>
      <c r="K46797"/>
    </row>
    <row r="46798" spans="10:11">
      <c r="J46798" s="1"/>
      <c r="K46798"/>
    </row>
    <row r="46799" spans="10:11">
      <c r="J46799" s="1"/>
      <c r="K46799"/>
    </row>
    <row r="46800" spans="10:11">
      <c r="J46800" s="1"/>
      <c r="K46800"/>
    </row>
    <row r="46801" spans="10:11">
      <c r="J46801" s="1"/>
      <c r="K46801"/>
    </row>
    <row r="46802" spans="10:11">
      <c r="J46802" s="1"/>
      <c r="K46802"/>
    </row>
    <row r="46803" spans="10:11">
      <c r="J46803" s="1"/>
      <c r="K46803"/>
    </row>
    <row r="46804" spans="10:11">
      <c r="J46804" s="1"/>
      <c r="K46804"/>
    </row>
    <row r="46805" spans="10:11">
      <c r="J46805" s="1"/>
      <c r="K46805"/>
    </row>
    <row r="46806" spans="10:11">
      <c r="J46806" s="1"/>
      <c r="K46806"/>
    </row>
    <row r="46807" spans="10:11">
      <c r="J46807" s="1"/>
      <c r="K46807"/>
    </row>
    <row r="46808" spans="10:11">
      <c r="J46808" s="1"/>
      <c r="K46808"/>
    </row>
    <row r="46809" spans="10:11">
      <c r="J46809" s="1"/>
      <c r="K46809"/>
    </row>
    <row r="46810" spans="10:11">
      <c r="J46810" s="1"/>
      <c r="K46810"/>
    </row>
    <row r="46811" spans="10:11">
      <c r="J46811" s="1"/>
      <c r="K46811"/>
    </row>
    <row r="46812" spans="10:11">
      <c r="J46812" s="1"/>
      <c r="K46812"/>
    </row>
    <row r="46813" spans="10:11">
      <c r="J46813" s="1"/>
      <c r="K46813"/>
    </row>
    <row r="46814" spans="10:11">
      <c r="J46814" s="1"/>
      <c r="K46814"/>
    </row>
    <row r="46815" spans="10:11">
      <c r="J46815" s="1"/>
      <c r="K46815"/>
    </row>
    <row r="46816" spans="10:11">
      <c r="J46816" s="1"/>
      <c r="K46816"/>
    </row>
    <row r="46817" spans="10:11">
      <c r="J46817" s="1"/>
      <c r="K46817"/>
    </row>
    <row r="46818" spans="10:11">
      <c r="J46818" s="1"/>
      <c r="K46818"/>
    </row>
    <row r="46819" spans="10:11">
      <c r="J46819" s="1"/>
      <c r="K46819"/>
    </row>
    <row r="46820" spans="10:11">
      <c r="J46820" s="1"/>
      <c r="K46820"/>
    </row>
    <row r="46821" spans="10:11">
      <c r="J46821" s="1"/>
      <c r="K46821"/>
    </row>
    <row r="46822" spans="10:11">
      <c r="J46822" s="1"/>
      <c r="K46822"/>
    </row>
    <row r="46823" spans="10:11">
      <c r="J46823" s="1"/>
      <c r="K46823"/>
    </row>
    <row r="46824" spans="10:11">
      <c r="J46824" s="1"/>
      <c r="K46824"/>
    </row>
    <row r="46825" spans="10:11">
      <c r="J46825" s="1"/>
      <c r="K46825"/>
    </row>
    <row r="46826" spans="10:11">
      <c r="J46826" s="1"/>
      <c r="K46826"/>
    </row>
    <row r="46827" spans="10:11">
      <c r="J46827" s="1"/>
      <c r="K46827"/>
    </row>
    <row r="46828" spans="10:11">
      <c r="J46828" s="1"/>
      <c r="K46828"/>
    </row>
    <row r="46829" spans="10:11">
      <c r="J46829" s="1"/>
      <c r="K46829"/>
    </row>
    <row r="46830" spans="10:11">
      <c r="J46830" s="1"/>
      <c r="K46830"/>
    </row>
    <row r="46831" spans="10:11">
      <c r="J46831" s="1"/>
      <c r="K46831"/>
    </row>
    <row r="46832" spans="10:11">
      <c r="J46832" s="1"/>
      <c r="K46832"/>
    </row>
    <row r="46833" spans="10:11">
      <c r="J46833" s="1"/>
      <c r="K46833"/>
    </row>
    <row r="46834" spans="10:11">
      <c r="J46834" s="1"/>
      <c r="K46834"/>
    </row>
    <row r="46835" spans="10:11">
      <c r="J46835" s="1"/>
      <c r="K46835"/>
    </row>
    <row r="46836" spans="10:11">
      <c r="J46836" s="1"/>
      <c r="K46836"/>
    </row>
    <row r="46837" spans="10:11">
      <c r="J46837" s="1"/>
      <c r="K46837"/>
    </row>
    <row r="46838" spans="10:11">
      <c r="J46838" s="1"/>
      <c r="K46838"/>
    </row>
    <row r="46839" spans="10:11">
      <c r="J46839" s="1"/>
      <c r="K46839"/>
    </row>
    <row r="46840" spans="10:11">
      <c r="J46840" s="1"/>
      <c r="K46840"/>
    </row>
    <row r="46841" spans="10:11">
      <c r="J46841" s="1"/>
      <c r="K46841"/>
    </row>
    <row r="46842" spans="10:11">
      <c r="J46842" s="1"/>
      <c r="K46842"/>
    </row>
    <row r="46843" spans="10:11">
      <c r="J46843" s="1"/>
      <c r="K46843"/>
    </row>
    <row r="46844" spans="10:11">
      <c r="J46844" s="1"/>
      <c r="K46844"/>
    </row>
    <row r="46845" spans="10:11">
      <c r="J46845" s="1"/>
      <c r="K46845"/>
    </row>
    <row r="46846" spans="10:11">
      <c r="J46846" s="1"/>
      <c r="K46846"/>
    </row>
    <row r="46847" spans="10:11">
      <c r="J46847" s="1"/>
      <c r="K46847"/>
    </row>
    <row r="46848" spans="10:11">
      <c r="J46848" s="1"/>
      <c r="K46848"/>
    </row>
    <row r="46849" spans="10:11">
      <c r="J46849" s="1"/>
      <c r="K46849"/>
    </row>
    <row r="46850" spans="10:11">
      <c r="J46850" s="1"/>
      <c r="K46850"/>
    </row>
    <row r="46851" spans="10:11">
      <c r="J46851" s="1"/>
      <c r="K46851"/>
    </row>
    <row r="46852" spans="10:11">
      <c r="J46852" s="1"/>
      <c r="K46852"/>
    </row>
    <row r="46853" spans="10:11">
      <c r="J46853" s="1"/>
      <c r="K46853"/>
    </row>
    <row r="46854" spans="10:11">
      <c r="J46854" s="1"/>
      <c r="K46854"/>
    </row>
    <row r="46855" spans="10:11">
      <c r="J46855" s="1"/>
      <c r="K46855"/>
    </row>
    <row r="46856" spans="10:11">
      <c r="J46856" s="1"/>
      <c r="K46856"/>
    </row>
    <row r="46857" spans="10:11">
      <c r="J46857" s="1"/>
      <c r="K46857"/>
    </row>
    <row r="46858" spans="10:11">
      <c r="J46858" s="1"/>
      <c r="K46858"/>
    </row>
    <row r="46859" spans="10:11">
      <c r="J46859" s="1"/>
      <c r="K46859"/>
    </row>
    <row r="46860" spans="10:11">
      <c r="J46860" s="1"/>
      <c r="K46860"/>
    </row>
    <row r="46861" spans="10:11">
      <c r="J46861" s="1"/>
      <c r="K46861"/>
    </row>
    <row r="46862" spans="10:11">
      <c r="J46862" s="1"/>
      <c r="K46862"/>
    </row>
    <row r="46863" spans="10:11">
      <c r="J46863" s="1"/>
      <c r="K46863"/>
    </row>
    <row r="46864" spans="10:11">
      <c r="J46864" s="1"/>
      <c r="K46864"/>
    </row>
    <row r="46865" spans="10:11">
      <c r="J46865" s="1"/>
      <c r="K46865"/>
    </row>
    <row r="46866" spans="10:11">
      <c r="J46866" s="1"/>
      <c r="K46866"/>
    </row>
    <row r="46867" spans="10:11">
      <c r="J46867" s="1"/>
      <c r="K46867"/>
    </row>
    <row r="46868" spans="10:11">
      <c r="J46868" s="1"/>
      <c r="K46868"/>
    </row>
    <row r="46869" spans="10:11">
      <c r="J46869" s="1"/>
      <c r="K46869"/>
    </row>
    <row r="46870" spans="10:11">
      <c r="J46870" s="1"/>
      <c r="K46870"/>
    </row>
    <row r="46871" spans="10:11">
      <c r="J46871" s="1"/>
      <c r="K46871"/>
    </row>
    <row r="46872" spans="10:11">
      <c r="J46872" s="1"/>
      <c r="K46872"/>
    </row>
    <row r="46873" spans="10:11">
      <c r="J46873" s="1"/>
      <c r="K46873"/>
    </row>
    <row r="46874" spans="10:11">
      <c r="J46874" s="1"/>
      <c r="K46874"/>
    </row>
    <row r="46875" spans="10:11">
      <c r="J46875" s="1"/>
      <c r="K46875"/>
    </row>
    <row r="46876" spans="10:11">
      <c r="J46876" s="1"/>
      <c r="K46876"/>
    </row>
    <row r="46877" spans="10:11">
      <c r="J46877" s="1"/>
      <c r="K46877"/>
    </row>
    <row r="46878" spans="10:11">
      <c r="J46878" s="1"/>
      <c r="K46878"/>
    </row>
    <row r="46879" spans="10:11">
      <c r="J46879" s="1"/>
      <c r="K46879"/>
    </row>
    <row r="46880" spans="10:11">
      <c r="J46880" s="1"/>
      <c r="K46880"/>
    </row>
    <row r="46881" spans="10:11">
      <c r="J46881" s="1"/>
      <c r="K46881"/>
    </row>
    <row r="46882" spans="10:11">
      <c r="J46882" s="1"/>
      <c r="K46882"/>
    </row>
    <row r="46883" spans="10:11">
      <c r="J46883" s="1"/>
      <c r="K46883"/>
    </row>
    <row r="46884" spans="10:11">
      <c r="J46884" s="1"/>
      <c r="K46884"/>
    </row>
    <row r="46885" spans="10:11">
      <c r="J46885" s="1"/>
      <c r="K46885"/>
    </row>
    <row r="46886" spans="10:11">
      <c r="J46886" s="1"/>
      <c r="K46886"/>
    </row>
    <row r="46887" spans="10:11">
      <c r="J46887" s="1"/>
      <c r="K46887"/>
    </row>
    <row r="46888" spans="10:11">
      <c r="J46888" s="1"/>
      <c r="K46888"/>
    </row>
    <row r="46889" spans="10:11">
      <c r="J46889" s="1"/>
      <c r="K46889"/>
    </row>
    <row r="46890" spans="10:11">
      <c r="J46890" s="1"/>
      <c r="K46890"/>
    </row>
    <row r="46891" spans="10:11">
      <c r="J46891" s="1"/>
      <c r="K46891"/>
    </row>
    <row r="46892" spans="10:11">
      <c r="J46892" s="1"/>
      <c r="K46892"/>
    </row>
    <row r="46893" spans="10:11">
      <c r="J46893" s="1"/>
      <c r="K46893"/>
    </row>
    <row r="46894" spans="10:11">
      <c r="J46894" s="1"/>
      <c r="K46894"/>
    </row>
    <row r="46895" spans="10:11">
      <c r="J46895" s="1"/>
      <c r="K46895"/>
    </row>
    <row r="46896" spans="10:11">
      <c r="J46896" s="1"/>
      <c r="K46896"/>
    </row>
    <row r="46897" spans="10:11">
      <c r="J46897" s="1"/>
      <c r="K46897"/>
    </row>
    <row r="46898" spans="10:11">
      <c r="J46898" s="1"/>
      <c r="K46898"/>
    </row>
    <row r="46899" spans="10:11">
      <c r="J46899" s="1"/>
      <c r="K46899"/>
    </row>
    <row r="46900" spans="10:11">
      <c r="J46900" s="1"/>
      <c r="K46900"/>
    </row>
    <row r="46901" spans="10:11">
      <c r="J46901" s="1"/>
      <c r="K46901"/>
    </row>
    <row r="46902" spans="10:11">
      <c r="J46902" s="1"/>
      <c r="K46902"/>
    </row>
    <row r="46903" spans="10:11">
      <c r="J46903" s="1"/>
      <c r="K46903"/>
    </row>
    <row r="46904" spans="10:11">
      <c r="J46904" s="1"/>
      <c r="K46904"/>
    </row>
    <row r="46905" spans="10:11">
      <c r="J46905" s="1"/>
      <c r="K46905"/>
    </row>
    <row r="46906" spans="10:11">
      <c r="J46906" s="1"/>
      <c r="K46906"/>
    </row>
    <row r="46907" spans="10:11">
      <c r="J46907" s="1"/>
      <c r="K46907"/>
    </row>
    <row r="46908" spans="10:11">
      <c r="J46908" s="1"/>
      <c r="K46908"/>
    </row>
    <row r="46909" spans="10:11">
      <c r="J46909" s="1"/>
      <c r="K46909"/>
    </row>
    <row r="46910" spans="10:11">
      <c r="J46910" s="1"/>
      <c r="K46910"/>
    </row>
    <row r="46911" spans="10:11">
      <c r="J46911" s="1"/>
      <c r="K46911"/>
    </row>
    <row r="46912" spans="10:11">
      <c r="J46912" s="1"/>
      <c r="K46912"/>
    </row>
    <row r="46913" spans="10:11">
      <c r="J46913" s="1"/>
      <c r="K46913"/>
    </row>
    <row r="46914" spans="10:11">
      <c r="J46914" s="1"/>
      <c r="K46914"/>
    </row>
    <row r="46915" spans="10:11">
      <c r="J46915" s="1"/>
      <c r="K46915"/>
    </row>
    <row r="46916" spans="10:11">
      <c r="J46916" s="1"/>
      <c r="K46916"/>
    </row>
    <row r="46917" spans="10:11">
      <c r="J46917" s="1"/>
      <c r="K46917"/>
    </row>
    <row r="46918" spans="10:11">
      <c r="J46918" s="1"/>
      <c r="K46918"/>
    </row>
    <row r="46919" spans="10:11">
      <c r="J46919" s="1"/>
      <c r="K46919"/>
    </row>
    <row r="46920" spans="10:11">
      <c r="J46920" s="1"/>
      <c r="K46920"/>
    </row>
    <row r="46921" spans="10:11">
      <c r="J46921" s="1"/>
      <c r="K46921"/>
    </row>
    <row r="46922" spans="10:11">
      <c r="J46922" s="1"/>
      <c r="K46922"/>
    </row>
    <row r="46923" spans="10:11">
      <c r="J46923" s="1"/>
      <c r="K46923"/>
    </row>
    <row r="46924" spans="10:11">
      <c r="J46924" s="1"/>
      <c r="K46924"/>
    </row>
    <row r="46925" spans="10:11">
      <c r="J46925" s="1"/>
      <c r="K46925"/>
    </row>
    <row r="46926" spans="10:11">
      <c r="J46926" s="1"/>
      <c r="K46926"/>
    </row>
    <row r="46927" spans="10:11">
      <c r="J46927" s="1"/>
      <c r="K46927"/>
    </row>
    <row r="46928" spans="10:11">
      <c r="J46928" s="1"/>
      <c r="K46928"/>
    </row>
    <row r="46929" spans="10:11">
      <c r="J46929" s="1"/>
      <c r="K46929"/>
    </row>
    <row r="46930" spans="10:11">
      <c r="J46930" s="1"/>
      <c r="K46930"/>
    </row>
    <row r="46931" spans="10:11">
      <c r="J46931" s="1"/>
      <c r="K46931"/>
    </row>
    <row r="46932" spans="10:11">
      <c r="J46932" s="1"/>
      <c r="K46932"/>
    </row>
    <row r="46933" spans="10:11">
      <c r="J46933" s="1"/>
      <c r="K46933"/>
    </row>
    <row r="46934" spans="10:11">
      <c r="J46934" s="1"/>
      <c r="K46934"/>
    </row>
    <row r="46935" spans="10:11">
      <c r="J46935" s="1"/>
      <c r="K46935"/>
    </row>
    <row r="46936" spans="10:11">
      <c r="J46936" s="1"/>
      <c r="K46936"/>
    </row>
    <row r="46937" spans="10:11">
      <c r="J46937" s="1"/>
      <c r="K46937"/>
    </row>
    <row r="46938" spans="10:11">
      <c r="J46938" s="1"/>
      <c r="K46938"/>
    </row>
    <row r="46939" spans="10:11">
      <c r="J46939" s="1"/>
      <c r="K46939"/>
    </row>
    <row r="46940" spans="10:11">
      <c r="J46940" s="1"/>
      <c r="K46940"/>
    </row>
    <row r="46941" spans="10:11">
      <c r="J46941" s="1"/>
      <c r="K46941"/>
    </row>
    <row r="46942" spans="10:11">
      <c r="J46942" s="1"/>
      <c r="K46942"/>
    </row>
    <row r="46943" spans="10:11">
      <c r="J46943" s="1"/>
      <c r="K46943"/>
    </row>
    <row r="46944" spans="10:11">
      <c r="J46944" s="1"/>
      <c r="K46944"/>
    </row>
    <row r="46945" spans="10:11">
      <c r="J46945" s="1"/>
      <c r="K46945"/>
    </row>
    <row r="46946" spans="10:11">
      <c r="J46946" s="1"/>
      <c r="K46946"/>
    </row>
    <row r="46947" spans="10:11">
      <c r="J46947" s="1"/>
      <c r="K46947"/>
    </row>
    <row r="46948" spans="10:11">
      <c r="J46948" s="1"/>
      <c r="K46948"/>
    </row>
    <row r="46949" spans="10:11">
      <c r="J46949" s="1"/>
      <c r="K46949"/>
    </row>
    <row r="46950" spans="10:11">
      <c r="J46950" s="1"/>
      <c r="K46950"/>
    </row>
    <row r="46951" spans="10:11">
      <c r="J46951" s="1"/>
      <c r="K46951"/>
    </row>
    <row r="46952" spans="10:11">
      <c r="J46952" s="1"/>
      <c r="K46952"/>
    </row>
    <row r="46953" spans="10:11">
      <c r="J46953" s="1"/>
      <c r="K46953"/>
    </row>
    <row r="46954" spans="10:11">
      <c r="J46954" s="1"/>
      <c r="K46954"/>
    </row>
    <row r="46955" spans="10:11">
      <c r="J46955" s="1"/>
      <c r="K46955"/>
    </row>
    <row r="46956" spans="10:11">
      <c r="J46956" s="1"/>
      <c r="K46956"/>
    </row>
    <row r="46957" spans="10:11">
      <c r="J46957" s="1"/>
      <c r="K46957"/>
    </row>
    <row r="46958" spans="10:11">
      <c r="J46958" s="1"/>
      <c r="K46958"/>
    </row>
    <row r="46959" spans="10:11">
      <c r="J46959" s="1"/>
      <c r="K46959"/>
    </row>
    <row r="46960" spans="10:11">
      <c r="J46960" s="1"/>
      <c r="K46960"/>
    </row>
    <row r="46961" spans="10:11">
      <c r="J46961" s="1"/>
      <c r="K46961"/>
    </row>
    <row r="46962" spans="10:11">
      <c r="J46962" s="1"/>
      <c r="K46962"/>
    </row>
    <row r="46963" spans="10:11">
      <c r="J46963" s="1"/>
      <c r="K46963"/>
    </row>
    <row r="46964" spans="10:11">
      <c r="J46964" s="1"/>
      <c r="K46964"/>
    </row>
    <row r="46965" spans="10:11">
      <c r="J46965" s="1"/>
      <c r="K46965"/>
    </row>
    <row r="46966" spans="10:11">
      <c r="J46966" s="1"/>
      <c r="K46966"/>
    </row>
    <row r="46967" spans="10:11">
      <c r="J46967" s="1"/>
      <c r="K46967"/>
    </row>
    <row r="46968" spans="10:11">
      <c r="J46968" s="1"/>
      <c r="K46968"/>
    </row>
    <row r="46969" spans="10:11">
      <c r="J46969" s="1"/>
      <c r="K46969"/>
    </row>
    <row r="46970" spans="10:11">
      <c r="J46970" s="1"/>
      <c r="K46970"/>
    </row>
    <row r="46971" spans="10:11">
      <c r="J46971" s="1"/>
      <c r="K46971"/>
    </row>
    <row r="46972" spans="10:11">
      <c r="J46972" s="1"/>
      <c r="K46972"/>
    </row>
    <row r="46973" spans="10:11">
      <c r="J46973" s="1"/>
      <c r="K46973"/>
    </row>
    <row r="46974" spans="10:11">
      <c r="J46974" s="1"/>
      <c r="K46974"/>
    </row>
    <row r="46975" spans="10:11">
      <c r="J46975" s="1"/>
      <c r="K46975"/>
    </row>
    <row r="46976" spans="10:11">
      <c r="J46976" s="1"/>
      <c r="K46976"/>
    </row>
    <row r="46977" spans="10:11">
      <c r="J46977" s="1"/>
      <c r="K46977"/>
    </row>
    <row r="46978" spans="10:11">
      <c r="J46978" s="1"/>
      <c r="K46978"/>
    </row>
    <row r="46979" spans="10:11">
      <c r="J46979" s="1"/>
      <c r="K46979"/>
    </row>
    <row r="46980" spans="10:11">
      <c r="J46980" s="1"/>
      <c r="K46980"/>
    </row>
    <row r="46981" spans="10:11">
      <c r="J46981" s="1"/>
      <c r="K46981"/>
    </row>
    <row r="46982" spans="10:11">
      <c r="J46982" s="1"/>
      <c r="K46982"/>
    </row>
    <row r="46983" spans="10:11">
      <c r="J46983" s="1"/>
      <c r="K46983"/>
    </row>
    <row r="46984" spans="10:11">
      <c r="J46984" s="1"/>
      <c r="K46984"/>
    </row>
    <row r="46985" spans="10:11">
      <c r="J46985" s="1"/>
      <c r="K46985"/>
    </row>
    <row r="46986" spans="10:11">
      <c r="J46986" s="1"/>
      <c r="K46986"/>
    </row>
    <row r="46987" spans="10:11">
      <c r="J46987" s="1"/>
      <c r="K46987"/>
    </row>
    <row r="46988" spans="10:11">
      <c r="J46988" s="1"/>
      <c r="K46988"/>
    </row>
    <row r="46989" spans="10:11">
      <c r="J46989" s="1"/>
      <c r="K46989"/>
    </row>
    <row r="46990" spans="10:11">
      <c r="J46990" s="1"/>
      <c r="K46990"/>
    </row>
    <row r="46991" spans="10:11">
      <c r="J46991" s="1"/>
      <c r="K46991"/>
    </row>
    <row r="46992" spans="10:11">
      <c r="J46992" s="1"/>
      <c r="K46992"/>
    </row>
    <row r="46993" spans="10:11">
      <c r="J46993" s="1"/>
      <c r="K46993"/>
    </row>
    <row r="46994" spans="10:11">
      <c r="J46994" s="1"/>
      <c r="K46994"/>
    </row>
    <row r="46995" spans="10:11">
      <c r="J46995" s="1"/>
      <c r="K46995"/>
    </row>
    <row r="46996" spans="10:11">
      <c r="J46996" s="1"/>
      <c r="K46996"/>
    </row>
    <row r="46997" spans="10:11">
      <c r="J46997" s="1"/>
      <c r="K46997"/>
    </row>
    <row r="46998" spans="10:11">
      <c r="J46998" s="1"/>
      <c r="K46998"/>
    </row>
    <row r="46999" spans="10:11">
      <c r="J46999" s="1"/>
      <c r="K46999"/>
    </row>
    <row r="47000" spans="10:11">
      <c r="J47000" s="1"/>
      <c r="K47000"/>
    </row>
    <row r="47001" spans="10:11">
      <c r="J47001" s="1"/>
      <c r="K47001"/>
    </row>
    <row r="47002" spans="10:11">
      <c r="J47002" s="1"/>
      <c r="K47002"/>
    </row>
    <row r="47003" spans="10:11">
      <c r="J47003" s="1"/>
      <c r="K47003"/>
    </row>
    <row r="47004" spans="10:11">
      <c r="J47004" s="1"/>
      <c r="K47004"/>
    </row>
    <row r="47005" spans="10:11">
      <c r="J47005" s="1"/>
      <c r="K47005"/>
    </row>
    <row r="47006" spans="10:11">
      <c r="J47006" s="1"/>
      <c r="K47006"/>
    </row>
    <row r="47007" spans="10:11">
      <c r="J47007" s="1"/>
      <c r="K47007"/>
    </row>
    <row r="47008" spans="10:11">
      <c r="J47008" s="1"/>
      <c r="K47008"/>
    </row>
    <row r="47009" spans="10:11">
      <c r="J47009" s="1"/>
      <c r="K47009"/>
    </row>
    <row r="47010" spans="10:11">
      <c r="J47010" s="1"/>
      <c r="K47010"/>
    </row>
    <row r="47011" spans="10:11">
      <c r="J47011" s="1"/>
      <c r="K47011"/>
    </row>
    <row r="47012" spans="10:11">
      <c r="J47012" s="1"/>
      <c r="K47012"/>
    </row>
    <row r="47013" spans="10:11">
      <c r="J47013" s="1"/>
      <c r="K47013"/>
    </row>
    <row r="47014" spans="10:11">
      <c r="J47014" s="1"/>
      <c r="K47014"/>
    </row>
    <row r="47015" spans="10:11">
      <c r="J47015" s="1"/>
      <c r="K47015"/>
    </row>
    <row r="47016" spans="10:11">
      <c r="J47016" s="1"/>
      <c r="K47016"/>
    </row>
    <row r="47017" spans="10:11">
      <c r="J47017" s="1"/>
      <c r="K47017"/>
    </row>
    <row r="47018" spans="10:11">
      <c r="J47018" s="1"/>
      <c r="K47018"/>
    </row>
    <row r="47019" spans="10:11">
      <c r="J47019" s="1"/>
      <c r="K47019"/>
    </row>
    <row r="47020" spans="10:11">
      <c r="J47020" s="1"/>
      <c r="K47020"/>
    </row>
    <row r="47021" spans="10:11">
      <c r="J47021" s="1"/>
      <c r="K47021"/>
    </row>
    <row r="47022" spans="10:11">
      <c r="J47022" s="1"/>
      <c r="K47022"/>
    </row>
    <row r="47023" spans="10:11">
      <c r="J47023" s="1"/>
      <c r="K47023"/>
    </row>
    <row r="47024" spans="10:11">
      <c r="J47024" s="1"/>
      <c r="K47024"/>
    </row>
    <row r="47025" spans="10:11">
      <c r="J47025" s="1"/>
      <c r="K47025"/>
    </row>
    <row r="47026" spans="10:11">
      <c r="J47026" s="1"/>
      <c r="K47026"/>
    </row>
    <row r="47027" spans="10:11">
      <c r="J47027" s="1"/>
      <c r="K47027"/>
    </row>
    <row r="47028" spans="10:11">
      <c r="J47028" s="1"/>
      <c r="K47028"/>
    </row>
    <row r="47029" spans="10:11">
      <c r="J47029" s="1"/>
      <c r="K47029"/>
    </row>
    <row r="47030" spans="10:11">
      <c r="J47030" s="1"/>
      <c r="K47030"/>
    </row>
    <row r="47031" spans="10:11">
      <c r="J47031" s="1"/>
      <c r="K47031"/>
    </row>
    <row r="47032" spans="10:11">
      <c r="J47032" s="1"/>
      <c r="K47032"/>
    </row>
    <row r="47033" spans="10:11">
      <c r="J47033" s="1"/>
      <c r="K47033"/>
    </row>
    <row r="47034" spans="10:11">
      <c r="J47034" s="1"/>
      <c r="K47034"/>
    </row>
    <row r="47035" spans="10:11">
      <c r="J47035" s="1"/>
      <c r="K47035"/>
    </row>
    <row r="47036" spans="10:11">
      <c r="J47036" s="1"/>
      <c r="K47036"/>
    </row>
    <row r="47037" spans="10:11">
      <c r="J47037" s="1"/>
      <c r="K47037"/>
    </row>
    <row r="47038" spans="10:11">
      <c r="J47038" s="1"/>
      <c r="K47038"/>
    </row>
    <row r="47039" spans="10:11">
      <c r="J47039" s="1"/>
      <c r="K47039"/>
    </row>
    <row r="47040" spans="10:11">
      <c r="J47040" s="1"/>
      <c r="K47040"/>
    </row>
    <row r="47041" spans="10:11">
      <c r="J47041" s="1"/>
      <c r="K47041"/>
    </row>
    <row r="47042" spans="10:11">
      <c r="J47042" s="1"/>
      <c r="K47042"/>
    </row>
    <row r="47043" spans="10:11">
      <c r="J47043" s="1"/>
      <c r="K47043"/>
    </row>
    <row r="47044" spans="10:11">
      <c r="J47044" s="1"/>
      <c r="K47044"/>
    </row>
    <row r="47045" spans="10:11">
      <c r="J47045" s="1"/>
      <c r="K47045"/>
    </row>
    <row r="47046" spans="10:11">
      <c r="J47046" s="1"/>
      <c r="K47046"/>
    </row>
    <row r="47047" spans="10:11">
      <c r="J47047" s="1"/>
      <c r="K47047"/>
    </row>
    <row r="47048" spans="10:11">
      <c r="J47048" s="1"/>
      <c r="K47048"/>
    </row>
    <row r="47049" spans="10:11">
      <c r="J47049" s="1"/>
      <c r="K47049"/>
    </row>
    <row r="47050" spans="10:11">
      <c r="J47050" s="1"/>
      <c r="K47050"/>
    </row>
    <row r="47051" spans="10:11">
      <c r="J47051" s="1"/>
      <c r="K47051"/>
    </row>
    <row r="47052" spans="10:11">
      <c r="J47052" s="1"/>
      <c r="K47052"/>
    </row>
    <row r="47053" spans="10:11">
      <c r="J47053" s="1"/>
      <c r="K47053"/>
    </row>
    <row r="47054" spans="10:11">
      <c r="J47054" s="1"/>
      <c r="K47054"/>
    </row>
    <row r="47055" spans="10:11">
      <c r="J47055" s="1"/>
      <c r="K47055"/>
    </row>
    <row r="47056" spans="10:11">
      <c r="J47056" s="1"/>
      <c r="K47056"/>
    </row>
    <row r="47057" spans="10:11">
      <c r="J47057" s="1"/>
      <c r="K47057"/>
    </row>
    <row r="47058" spans="10:11">
      <c r="J47058" s="1"/>
      <c r="K47058"/>
    </row>
    <row r="47059" spans="10:11">
      <c r="J47059" s="1"/>
      <c r="K47059"/>
    </row>
    <row r="47060" spans="10:11">
      <c r="J47060" s="1"/>
      <c r="K47060"/>
    </row>
    <row r="47061" spans="10:11">
      <c r="J47061" s="1"/>
      <c r="K47061"/>
    </row>
    <row r="47062" spans="10:11">
      <c r="J47062" s="1"/>
      <c r="K47062"/>
    </row>
    <row r="47063" spans="10:11">
      <c r="J47063" s="1"/>
      <c r="K47063"/>
    </row>
    <row r="47064" spans="10:11">
      <c r="J47064" s="1"/>
      <c r="K47064"/>
    </row>
    <row r="47065" spans="10:11">
      <c r="J47065" s="1"/>
      <c r="K47065"/>
    </row>
    <row r="47066" spans="10:11">
      <c r="J47066" s="1"/>
      <c r="K47066"/>
    </row>
    <row r="47067" spans="10:11">
      <c r="J47067" s="1"/>
      <c r="K47067"/>
    </row>
    <row r="47068" spans="10:11">
      <c r="J47068" s="1"/>
      <c r="K47068"/>
    </row>
    <row r="47069" spans="10:11">
      <c r="J47069" s="1"/>
      <c r="K47069"/>
    </row>
    <row r="47070" spans="10:11">
      <c r="J47070" s="1"/>
      <c r="K47070"/>
    </row>
    <row r="47071" spans="10:11">
      <c r="J47071" s="1"/>
      <c r="K47071"/>
    </row>
    <row r="47072" spans="10:11">
      <c r="J47072" s="1"/>
      <c r="K47072"/>
    </row>
    <row r="47073" spans="10:11">
      <c r="J47073" s="1"/>
      <c r="K47073"/>
    </row>
    <row r="47074" spans="10:11">
      <c r="J47074" s="1"/>
      <c r="K47074"/>
    </row>
    <row r="47075" spans="10:11">
      <c r="J47075" s="1"/>
      <c r="K47075"/>
    </row>
    <row r="47076" spans="10:11">
      <c r="J47076" s="1"/>
      <c r="K47076"/>
    </row>
    <row r="47077" spans="10:11">
      <c r="J47077" s="1"/>
      <c r="K47077"/>
    </row>
    <row r="47078" spans="10:11">
      <c r="J47078" s="1"/>
      <c r="K47078"/>
    </row>
    <row r="47079" spans="10:11">
      <c r="J47079" s="1"/>
      <c r="K47079"/>
    </row>
    <row r="47080" spans="10:11">
      <c r="J47080" s="1"/>
      <c r="K47080"/>
    </row>
    <row r="47081" spans="10:11">
      <c r="J47081" s="1"/>
      <c r="K47081"/>
    </row>
    <row r="47082" spans="10:11">
      <c r="J47082" s="1"/>
      <c r="K47082"/>
    </row>
    <row r="47083" spans="10:11">
      <c r="J47083" s="1"/>
      <c r="K47083"/>
    </row>
    <row r="47084" spans="10:11">
      <c r="J47084" s="1"/>
      <c r="K47084"/>
    </row>
    <row r="47085" spans="10:11">
      <c r="J47085" s="1"/>
      <c r="K47085"/>
    </row>
    <row r="47086" spans="10:11">
      <c r="J47086" s="1"/>
      <c r="K47086"/>
    </row>
    <row r="47087" spans="10:11">
      <c r="J47087" s="1"/>
      <c r="K47087"/>
    </row>
    <row r="47088" spans="10:11">
      <c r="J47088" s="1"/>
      <c r="K47088"/>
    </row>
    <row r="47089" spans="10:11">
      <c r="J47089" s="1"/>
      <c r="K47089"/>
    </row>
    <row r="47090" spans="10:11">
      <c r="J47090" s="1"/>
      <c r="K47090"/>
    </row>
    <row r="47091" spans="10:11">
      <c r="J47091" s="1"/>
      <c r="K47091"/>
    </row>
    <row r="47092" spans="10:11">
      <c r="J47092" s="1"/>
      <c r="K47092"/>
    </row>
    <row r="47093" spans="10:11">
      <c r="J47093" s="1"/>
      <c r="K47093"/>
    </row>
    <row r="47094" spans="10:11">
      <c r="J47094" s="1"/>
      <c r="K47094"/>
    </row>
    <row r="47095" spans="10:11">
      <c r="J47095" s="1"/>
      <c r="K47095"/>
    </row>
    <row r="47096" spans="10:11">
      <c r="J47096" s="1"/>
      <c r="K47096"/>
    </row>
    <row r="47097" spans="10:11">
      <c r="J47097" s="1"/>
      <c r="K47097"/>
    </row>
    <row r="47098" spans="10:11">
      <c r="J47098" s="1"/>
      <c r="K47098"/>
    </row>
    <row r="47099" spans="10:11">
      <c r="J47099" s="1"/>
      <c r="K47099"/>
    </row>
    <row r="47100" spans="10:11">
      <c r="J47100" s="1"/>
      <c r="K47100"/>
    </row>
    <row r="47101" spans="10:11">
      <c r="J47101" s="1"/>
      <c r="K47101"/>
    </row>
    <row r="47102" spans="10:11">
      <c r="J47102" s="1"/>
      <c r="K47102"/>
    </row>
    <row r="47103" spans="10:11">
      <c r="J47103" s="1"/>
      <c r="K47103"/>
    </row>
    <row r="47104" spans="10:11">
      <c r="J47104" s="1"/>
      <c r="K47104"/>
    </row>
    <row r="47105" spans="10:11">
      <c r="J47105" s="1"/>
      <c r="K47105"/>
    </row>
    <row r="47106" spans="10:11">
      <c r="J47106" s="1"/>
      <c r="K47106"/>
    </row>
    <row r="47107" spans="10:11">
      <c r="J47107" s="1"/>
      <c r="K47107"/>
    </row>
    <row r="47108" spans="10:11">
      <c r="J47108" s="1"/>
      <c r="K47108"/>
    </row>
    <row r="47109" spans="10:11">
      <c r="J47109" s="1"/>
      <c r="K47109"/>
    </row>
    <row r="47110" spans="10:11">
      <c r="J47110" s="1"/>
      <c r="K47110"/>
    </row>
    <row r="47111" spans="10:11">
      <c r="J47111" s="1"/>
      <c r="K47111"/>
    </row>
    <row r="47112" spans="10:11">
      <c r="J47112" s="1"/>
      <c r="K47112"/>
    </row>
    <row r="47113" spans="10:11">
      <c r="J47113" s="1"/>
      <c r="K47113"/>
    </row>
    <row r="47114" spans="10:11">
      <c r="J47114" s="1"/>
      <c r="K47114"/>
    </row>
    <row r="47115" spans="10:11">
      <c r="J47115" s="1"/>
      <c r="K47115"/>
    </row>
    <row r="47116" spans="10:11">
      <c r="J47116" s="1"/>
      <c r="K47116"/>
    </row>
    <row r="47117" spans="10:11">
      <c r="J47117" s="1"/>
      <c r="K47117"/>
    </row>
    <row r="47118" spans="10:11">
      <c r="J47118" s="1"/>
      <c r="K47118"/>
    </row>
    <row r="47119" spans="10:11">
      <c r="J47119" s="1"/>
      <c r="K47119"/>
    </row>
    <row r="47120" spans="10:11">
      <c r="J47120" s="1"/>
      <c r="K47120"/>
    </row>
    <row r="47121" spans="10:11">
      <c r="J47121" s="1"/>
      <c r="K47121"/>
    </row>
    <row r="47122" spans="10:11">
      <c r="J47122" s="1"/>
      <c r="K47122"/>
    </row>
    <row r="47123" spans="10:11">
      <c r="J47123" s="1"/>
      <c r="K47123"/>
    </row>
    <row r="47124" spans="10:11">
      <c r="J47124" s="1"/>
      <c r="K47124"/>
    </row>
    <row r="47125" spans="10:11">
      <c r="J47125" s="1"/>
      <c r="K47125"/>
    </row>
    <row r="47126" spans="10:11">
      <c r="J47126" s="1"/>
      <c r="K47126"/>
    </row>
    <row r="47127" spans="10:11">
      <c r="J47127" s="1"/>
      <c r="K47127"/>
    </row>
    <row r="47128" spans="10:11">
      <c r="J47128" s="1"/>
      <c r="K47128"/>
    </row>
    <row r="47129" spans="10:11">
      <c r="J47129" s="1"/>
      <c r="K47129"/>
    </row>
    <row r="47130" spans="10:11">
      <c r="J47130" s="1"/>
      <c r="K47130"/>
    </row>
    <row r="47131" spans="10:11">
      <c r="J47131" s="1"/>
      <c r="K47131"/>
    </row>
    <row r="47132" spans="10:11">
      <c r="J47132" s="1"/>
      <c r="K47132"/>
    </row>
    <row r="47133" spans="10:11">
      <c r="J47133" s="1"/>
      <c r="K47133"/>
    </row>
    <row r="47134" spans="10:11">
      <c r="J47134" s="1"/>
      <c r="K47134"/>
    </row>
    <row r="47135" spans="10:11">
      <c r="J47135" s="1"/>
      <c r="K47135"/>
    </row>
    <row r="47136" spans="10:11">
      <c r="J47136" s="1"/>
      <c r="K47136"/>
    </row>
    <row r="47137" spans="10:11">
      <c r="J47137" s="1"/>
      <c r="K47137"/>
    </row>
    <row r="47138" spans="10:11">
      <c r="J47138" s="1"/>
      <c r="K47138"/>
    </row>
    <row r="47139" spans="10:11">
      <c r="J47139" s="1"/>
      <c r="K47139"/>
    </row>
    <row r="47140" spans="10:11">
      <c r="J47140" s="1"/>
      <c r="K47140"/>
    </row>
    <row r="47141" spans="10:11">
      <c r="J47141" s="1"/>
      <c r="K47141"/>
    </row>
    <row r="47142" spans="10:11">
      <c r="J47142" s="1"/>
      <c r="K47142"/>
    </row>
    <row r="47143" spans="10:11">
      <c r="J47143" s="1"/>
      <c r="K47143"/>
    </row>
    <row r="47144" spans="10:11">
      <c r="J47144" s="1"/>
      <c r="K47144"/>
    </row>
    <row r="47145" spans="10:11">
      <c r="J47145" s="1"/>
      <c r="K47145"/>
    </row>
    <row r="47146" spans="10:11">
      <c r="J47146" s="1"/>
      <c r="K47146"/>
    </row>
    <row r="47147" spans="10:11">
      <c r="J47147" s="1"/>
      <c r="K47147"/>
    </row>
    <row r="47148" spans="10:11">
      <c r="J47148" s="1"/>
      <c r="K47148"/>
    </row>
    <row r="47149" spans="10:11">
      <c r="J47149" s="1"/>
      <c r="K47149"/>
    </row>
    <row r="47150" spans="10:11">
      <c r="J47150" s="1"/>
      <c r="K47150"/>
    </row>
    <row r="47151" spans="10:11">
      <c r="J47151" s="1"/>
      <c r="K47151"/>
    </row>
    <row r="47152" spans="10:11">
      <c r="J47152" s="1"/>
      <c r="K47152"/>
    </row>
    <row r="47153" spans="10:11">
      <c r="J47153" s="1"/>
      <c r="K47153"/>
    </row>
    <row r="47154" spans="10:11">
      <c r="J47154" s="1"/>
      <c r="K47154"/>
    </row>
    <row r="47155" spans="10:11">
      <c r="J47155" s="1"/>
      <c r="K47155"/>
    </row>
    <row r="47156" spans="10:11">
      <c r="J47156" s="1"/>
      <c r="K47156"/>
    </row>
    <row r="47157" spans="10:11">
      <c r="J47157" s="1"/>
      <c r="K47157"/>
    </row>
    <row r="47158" spans="10:11">
      <c r="J47158" s="1"/>
      <c r="K47158"/>
    </row>
    <row r="47159" spans="10:11">
      <c r="J47159" s="1"/>
      <c r="K47159"/>
    </row>
    <row r="47160" spans="10:11">
      <c r="J47160" s="1"/>
      <c r="K47160"/>
    </row>
    <row r="47161" spans="10:11">
      <c r="J47161" s="1"/>
      <c r="K47161"/>
    </row>
    <row r="47162" spans="10:11">
      <c r="J47162" s="1"/>
      <c r="K47162"/>
    </row>
    <row r="47163" spans="10:11">
      <c r="J47163" s="1"/>
      <c r="K47163"/>
    </row>
    <row r="47164" spans="10:11">
      <c r="J47164" s="1"/>
      <c r="K47164"/>
    </row>
    <row r="47165" spans="10:11">
      <c r="J47165" s="1"/>
      <c r="K47165"/>
    </row>
    <row r="47166" spans="10:11">
      <c r="J47166" s="1"/>
      <c r="K47166"/>
    </row>
    <row r="47167" spans="10:11">
      <c r="J47167" s="1"/>
      <c r="K47167"/>
    </row>
    <row r="47168" spans="10:11">
      <c r="J47168" s="1"/>
      <c r="K47168"/>
    </row>
    <row r="47169" spans="10:11">
      <c r="J47169" s="1"/>
      <c r="K47169"/>
    </row>
    <row r="47170" spans="10:11">
      <c r="J47170" s="1"/>
      <c r="K47170"/>
    </row>
    <row r="47171" spans="10:11">
      <c r="J47171" s="1"/>
      <c r="K47171"/>
    </row>
    <row r="47172" spans="10:11">
      <c r="J47172" s="1"/>
      <c r="K47172"/>
    </row>
    <row r="47173" spans="10:11">
      <c r="J47173" s="1"/>
      <c r="K47173"/>
    </row>
    <row r="47174" spans="10:11">
      <c r="J47174" s="1"/>
      <c r="K47174"/>
    </row>
    <row r="47175" spans="10:11">
      <c r="J47175" s="1"/>
      <c r="K47175"/>
    </row>
    <row r="47176" spans="10:11">
      <c r="J47176" s="1"/>
      <c r="K47176"/>
    </row>
    <row r="47177" spans="10:11">
      <c r="J47177" s="1"/>
      <c r="K47177"/>
    </row>
    <row r="47178" spans="10:11">
      <c r="J47178" s="1"/>
      <c r="K47178"/>
    </row>
    <row r="47179" spans="10:11">
      <c r="J47179" s="1"/>
      <c r="K47179"/>
    </row>
    <row r="47180" spans="10:11">
      <c r="J47180" s="1"/>
      <c r="K47180"/>
    </row>
    <row r="47181" spans="10:11">
      <c r="J47181" s="1"/>
      <c r="K47181"/>
    </row>
    <row r="47182" spans="10:11">
      <c r="J47182" s="1"/>
      <c r="K47182"/>
    </row>
    <row r="47183" spans="10:11">
      <c r="J47183" s="1"/>
      <c r="K47183"/>
    </row>
    <row r="47184" spans="10:11">
      <c r="J47184" s="1"/>
      <c r="K47184"/>
    </row>
    <row r="47185" spans="10:11">
      <c r="J47185" s="1"/>
      <c r="K47185"/>
    </row>
    <row r="47186" spans="10:11">
      <c r="J47186" s="1"/>
      <c r="K47186"/>
    </row>
    <row r="47187" spans="10:11">
      <c r="J47187" s="1"/>
      <c r="K47187"/>
    </row>
    <row r="47188" spans="10:11">
      <c r="J47188" s="1"/>
      <c r="K47188"/>
    </row>
    <row r="47189" spans="10:11">
      <c r="J47189" s="1"/>
      <c r="K47189"/>
    </row>
    <row r="47190" spans="10:11">
      <c r="J47190" s="1"/>
      <c r="K47190"/>
    </row>
    <row r="47191" spans="10:11">
      <c r="J47191" s="1"/>
      <c r="K47191"/>
    </row>
    <row r="47192" spans="10:11">
      <c r="J47192" s="1"/>
      <c r="K47192"/>
    </row>
    <row r="47193" spans="10:11">
      <c r="J47193" s="1"/>
      <c r="K47193"/>
    </row>
    <row r="47194" spans="10:11">
      <c r="J47194" s="1"/>
      <c r="K47194"/>
    </row>
    <row r="47195" spans="10:11">
      <c r="J47195" s="1"/>
      <c r="K47195"/>
    </row>
    <row r="47196" spans="10:11">
      <c r="J47196" s="1"/>
      <c r="K47196"/>
    </row>
    <row r="47197" spans="10:11">
      <c r="J47197" s="1"/>
      <c r="K47197"/>
    </row>
    <row r="47198" spans="10:11">
      <c r="J47198" s="1"/>
      <c r="K47198"/>
    </row>
    <row r="47199" spans="10:11">
      <c r="J47199" s="1"/>
      <c r="K47199"/>
    </row>
    <row r="47200" spans="10:11">
      <c r="J47200" s="1"/>
      <c r="K47200"/>
    </row>
    <row r="47201" spans="10:11">
      <c r="J47201" s="1"/>
      <c r="K47201"/>
    </row>
    <row r="47202" spans="10:11">
      <c r="J47202" s="1"/>
      <c r="K47202"/>
    </row>
    <row r="47203" spans="10:11">
      <c r="J47203" s="1"/>
      <c r="K47203"/>
    </row>
    <row r="47204" spans="10:11">
      <c r="J47204" s="1"/>
      <c r="K47204"/>
    </row>
    <row r="47205" spans="10:11">
      <c r="J47205" s="1"/>
      <c r="K47205"/>
    </row>
    <row r="47206" spans="10:11">
      <c r="J47206" s="1"/>
      <c r="K47206"/>
    </row>
    <row r="47207" spans="10:11">
      <c r="J47207" s="1"/>
      <c r="K47207"/>
    </row>
    <row r="47208" spans="10:11">
      <c r="J47208" s="1"/>
      <c r="K47208"/>
    </row>
    <row r="47209" spans="10:11">
      <c r="J47209" s="1"/>
      <c r="K47209"/>
    </row>
    <row r="47210" spans="10:11">
      <c r="J47210" s="1"/>
      <c r="K47210"/>
    </row>
    <row r="47211" spans="10:11">
      <c r="J47211" s="1"/>
      <c r="K47211"/>
    </row>
    <row r="47212" spans="10:11">
      <c r="J47212" s="1"/>
      <c r="K47212"/>
    </row>
    <row r="47213" spans="10:11">
      <c r="J47213" s="1"/>
      <c r="K47213"/>
    </row>
    <row r="47214" spans="10:11">
      <c r="J47214" s="1"/>
      <c r="K47214"/>
    </row>
    <row r="47215" spans="10:11">
      <c r="J47215" s="1"/>
      <c r="K47215"/>
    </row>
    <row r="47216" spans="10:11">
      <c r="J47216" s="1"/>
      <c r="K47216"/>
    </row>
    <row r="47217" spans="10:11">
      <c r="J47217" s="1"/>
      <c r="K47217"/>
    </row>
    <row r="47218" spans="10:11">
      <c r="J47218" s="1"/>
      <c r="K47218"/>
    </row>
    <row r="47219" spans="10:11">
      <c r="J47219" s="1"/>
      <c r="K47219"/>
    </row>
    <row r="47220" spans="10:11">
      <c r="J47220" s="1"/>
      <c r="K47220"/>
    </row>
    <row r="47221" spans="10:11">
      <c r="J47221" s="1"/>
      <c r="K47221"/>
    </row>
    <row r="47222" spans="10:11">
      <c r="J47222" s="1"/>
      <c r="K47222"/>
    </row>
    <row r="47223" spans="10:11">
      <c r="J47223" s="1"/>
      <c r="K47223"/>
    </row>
    <row r="47224" spans="10:11">
      <c r="J47224" s="1"/>
      <c r="K47224"/>
    </row>
    <row r="47225" spans="10:11">
      <c r="J47225" s="1"/>
      <c r="K47225"/>
    </row>
    <row r="47226" spans="10:11">
      <c r="J47226" s="1"/>
      <c r="K47226"/>
    </row>
    <row r="47227" spans="10:11">
      <c r="J47227" s="1"/>
      <c r="K47227"/>
    </row>
    <row r="47228" spans="10:11">
      <c r="J47228" s="1"/>
      <c r="K47228"/>
    </row>
    <row r="47229" spans="10:11">
      <c r="J47229" s="1"/>
      <c r="K47229"/>
    </row>
    <row r="47230" spans="10:11">
      <c r="J47230" s="1"/>
      <c r="K47230"/>
    </row>
    <row r="47231" spans="10:11">
      <c r="J47231" s="1"/>
      <c r="K47231"/>
    </row>
    <row r="47232" spans="10:11">
      <c r="J47232" s="1"/>
      <c r="K47232"/>
    </row>
    <row r="47233" spans="10:11">
      <c r="J47233" s="1"/>
      <c r="K47233"/>
    </row>
    <row r="47234" spans="10:11">
      <c r="J47234" s="1"/>
      <c r="K47234"/>
    </row>
    <row r="47235" spans="10:11">
      <c r="J47235" s="1"/>
      <c r="K47235"/>
    </row>
    <row r="47236" spans="10:11">
      <c r="J47236" s="1"/>
      <c r="K47236"/>
    </row>
    <row r="47237" spans="10:11">
      <c r="J47237" s="1"/>
      <c r="K47237"/>
    </row>
    <row r="47238" spans="10:11">
      <c r="J47238" s="1"/>
      <c r="K47238"/>
    </row>
    <row r="47239" spans="10:11">
      <c r="J47239" s="1"/>
      <c r="K47239"/>
    </row>
    <row r="47240" spans="10:11">
      <c r="J47240" s="1"/>
      <c r="K47240"/>
    </row>
    <row r="47241" spans="10:11">
      <c r="J47241" s="1"/>
      <c r="K47241"/>
    </row>
    <row r="47242" spans="10:11">
      <c r="J47242" s="1"/>
      <c r="K47242"/>
    </row>
    <row r="47243" spans="10:11">
      <c r="J47243" s="1"/>
      <c r="K47243"/>
    </row>
    <row r="47244" spans="10:11">
      <c r="J47244" s="1"/>
      <c r="K47244"/>
    </row>
    <row r="47245" spans="10:11">
      <c r="J47245" s="1"/>
      <c r="K47245"/>
    </row>
    <row r="47246" spans="10:11">
      <c r="J47246" s="1"/>
      <c r="K47246"/>
    </row>
    <row r="47247" spans="10:11">
      <c r="J47247" s="1"/>
      <c r="K47247"/>
    </row>
    <row r="47248" spans="10:11">
      <c r="J47248" s="1"/>
      <c r="K47248"/>
    </row>
    <row r="47249" spans="10:11">
      <c r="J47249" s="1"/>
      <c r="K47249"/>
    </row>
    <row r="47250" spans="10:11">
      <c r="J47250" s="1"/>
      <c r="K47250"/>
    </row>
    <row r="47251" spans="10:11">
      <c r="J47251" s="1"/>
      <c r="K47251"/>
    </row>
    <row r="47252" spans="10:11">
      <c r="J47252" s="1"/>
      <c r="K47252"/>
    </row>
    <row r="47253" spans="10:11">
      <c r="J47253" s="1"/>
      <c r="K47253"/>
    </row>
    <row r="47254" spans="10:11">
      <c r="J47254" s="1"/>
      <c r="K47254"/>
    </row>
    <row r="47255" spans="10:11">
      <c r="J47255" s="1"/>
      <c r="K47255"/>
    </row>
    <row r="47256" spans="10:11">
      <c r="J47256" s="1"/>
      <c r="K47256"/>
    </row>
    <row r="47257" spans="10:11">
      <c r="J47257" s="1"/>
      <c r="K47257"/>
    </row>
    <row r="47258" spans="10:11">
      <c r="J47258" s="1"/>
      <c r="K47258"/>
    </row>
    <row r="47259" spans="10:11">
      <c r="J47259" s="1"/>
      <c r="K47259"/>
    </row>
    <row r="47260" spans="10:11">
      <c r="J47260" s="1"/>
      <c r="K47260"/>
    </row>
    <row r="47261" spans="10:11">
      <c r="J47261" s="1"/>
      <c r="K47261"/>
    </row>
    <row r="47262" spans="10:11">
      <c r="J47262" s="1"/>
      <c r="K47262"/>
    </row>
    <row r="47263" spans="10:11">
      <c r="J47263" s="1"/>
      <c r="K47263"/>
    </row>
    <row r="47264" spans="10:11">
      <c r="J47264" s="1"/>
      <c r="K47264"/>
    </row>
    <row r="47265" spans="10:11">
      <c r="J47265" s="1"/>
      <c r="K47265"/>
    </row>
    <row r="47266" spans="10:11">
      <c r="J47266" s="1"/>
      <c r="K47266"/>
    </row>
    <row r="47267" spans="10:11">
      <c r="J47267" s="1"/>
      <c r="K47267"/>
    </row>
    <row r="47268" spans="10:11">
      <c r="J47268" s="1"/>
      <c r="K47268"/>
    </row>
    <row r="47269" spans="10:11">
      <c r="J47269" s="1"/>
      <c r="K47269"/>
    </row>
    <row r="47270" spans="10:11">
      <c r="J47270" s="1"/>
      <c r="K47270"/>
    </row>
    <row r="47271" spans="10:11">
      <c r="J47271" s="1"/>
      <c r="K47271"/>
    </row>
    <row r="47272" spans="10:11">
      <c r="J47272" s="1"/>
      <c r="K47272"/>
    </row>
    <row r="47273" spans="10:11">
      <c r="J47273" s="1"/>
      <c r="K47273"/>
    </row>
    <row r="47274" spans="10:11">
      <c r="J47274" s="1"/>
      <c r="K47274"/>
    </row>
    <row r="47275" spans="10:11">
      <c r="J47275" s="1"/>
      <c r="K47275"/>
    </row>
    <row r="47276" spans="10:11">
      <c r="J47276" s="1"/>
      <c r="K47276"/>
    </row>
    <row r="47277" spans="10:11">
      <c r="J47277" s="1"/>
      <c r="K47277"/>
    </row>
    <row r="47278" spans="10:11">
      <c r="J47278" s="1"/>
      <c r="K47278"/>
    </row>
    <row r="47279" spans="10:11">
      <c r="J47279" s="1"/>
      <c r="K47279"/>
    </row>
    <row r="47280" spans="10:11">
      <c r="J47280" s="1"/>
      <c r="K47280"/>
    </row>
    <row r="47281" spans="10:11">
      <c r="J47281" s="1"/>
      <c r="K47281"/>
    </row>
    <row r="47282" spans="10:11">
      <c r="J47282" s="1"/>
      <c r="K47282"/>
    </row>
    <row r="47283" spans="10:11">
      <c r="J47283" s="1"/>
      <c r="K47283"/>
    </row>
    <row r="47284" spans="10:11">
      <c r="J47284" s="1"/>
      <c r="K47284"/>
    </row>
    <row r="47285" spans="10:11">
      <c r="J47285" s="1"/>
      <c r="K47285"/>
    </row>
    <row r="47286" spans="10:11">
      <c r="J47286" s="1"/>
      <c r="K47286"/>
    </row>
    <row r="47287" spans="10:11">
      <c r="J47287" s="1"/>
      <c r="K47287"/>
    </row>
    <row r="47288" spans="10:11">
      <c r="J47288" s="1"/>
      <c r="K47288"/>
    </row>
    <row r="47289" spans="10:11">
      <c r="J47289" s="1"/>
      <c r="K47289"/>
    </row>
    <row r="47290" spans="10:11">
      <c r="J47290" s="1"/>
      <c r="K47290"/>
    </row>
    <row r="47291" spans="10:11">
      <c r="J47291" s="1"/>
      <c r="K47291"/>
    </row>
    <row r="47292" spans="10:11">
      <c r="J47292" s="1"/>
      <c r="K47292"/>
    </row>
    <row r="47293" spans="10:11">
      <c r="J47293" s="1"/>
      <c r="K47293"/>
    </row>
    <row r="47294" spans="10:11">
      <c r="J47294" s="1"/>
      <c r="K47294"/>
    </row>
    <row r="47295" spans="10:11">
      <c r="J47295" s="1"/>
      <c r="K47295"/>
    </row>
    <row r="47296" spans="10:11">
      <c r="J47296" s="1"/>
      <c r="K47296"/>
    </row>
    <row r="47297" spans="10:11">
      <c r="J47297" s="1"/>
      <c r="K47297"/>
    </row>
    <row r="47298" spans="10:11">
      <c r="J47298" s="1"/>
      <c r="K47298"/>
    </row>
    <row r="47299" spans="10:11">
      <c r="J47299" s="1"/>
      <c r="K47299"/>
    </row>
    <row r="47300" spans="10:11">
      <c r="J47300" s="1"/>
      <c r="K47300"/>
    </row>
    <row r="47301" spans="10:11">
      <c r="J47301" s="1"/>
      <c r="K47301"/>
    </row>
    <row r="47302" spans="10:11">
      <c r="J47302" s="1"/>
      <c r="K47302"/>
    </row>
    <row r="47303" spans="10:11">
      <c r="J47303" s="1"/>
      <c r="K47303"/>
    </row>
    <row r="47304" spans="10:11">
      <c r="J47304" s="1"/>
      <c r="K47304"/>
    </row>
    <row r="47305" spans="10:11">
      <c r="J47305" s="1"/>
      <c r="K47305"/>
    </row>
    <row r="47306" spans="10:11">
      <c r="J47306" s="1"/>
      <c r="K47306"/>
    </row>
    <row r="47307" spans="10:11">
      <c r="J47307" s="1"/>
      <c r="K47307"/>
    </row>
    <row r="47308" spans="10:11">
      <c r="J47308" s="1"/>
      <c r="K47308"/>
    </row>
    <row r="47309" spans="10:11">
      <c r="J47309" s="1"/>
      <c r="K47309"/>
    </row>
    <row r="47310" spans="10:11">
      <c r="J47310" s="1"/>
      <c r="K47310"/>
    </row>
    <row r="47311" spans="10:11">
      <c r="J47311" s="1"/>
      <c r="K47311"/>
    </row>
    <row r="47312" spans="10:11">
      <c r="J47312" s="1"/>
      <c r="K47312"/>
    </row>
    <row r="47313" spans="10:11">
      <c r="J47313" s="1"/>
      <c r="K47313"/>
    </row>
    <row r="47314" spans="10:11">
      <c r="J47314" s="1"/>
      <c r="K47314"/>
    </row>
    <row r="47315" spans="10:11">
      <c r="J47315" s="1"/>
      <c r="K47315"/>
    </row>
    <row r="47316" spans="10:11">
      <c r="J47316" s="1"/>
      <c r="K47316"/>
    </row>
    <row r="47317" spans="10:11">
      <c r="J47317" s="1"/>
      <c r="K47317"/>
    </row>
    <row r="47318" spans="10:11">
      <c r="J47318" s="1"/>
      <c r="K47318"/>
    </row>
    <row r="47319" spans="10:11">
      <c r="J47319" s="1"/>
      <c r="K47319"/>
    </row>
    <row r="47320" spans="10:11">
      <c r="J47320" s="1"/>
      <c r="K47320"/>
    </row>
    <row r="47321" spans="10:11">
      <c r="J47321" s="1"/>
      <c r="K47321"/>
    </row>
    <row r="47322" spans="10:11">
      <c r="J47322" s="1"/>
      <c r="K47322"/>
    </row>
    <row r="47323" spans="10:11">
      <c r="J47323" s="1"/>
      <c r="K47323"/>
    </row>
    <row r="47324" spans="10:11">
      <c r="J47324" s="1"/>
      <c r="K47324"/>
    </row>
    <row r="47325" spans="10:11">
      <c r="J47325" s="1"/>
      <c r="K47325"/>
    </row>
    <row r="47326" spans="10:11">
      <c r="J47326" s="1"/>
      <c r="K47326"/>
    </row>
    <row r="47327" spans="10:11">
      <c r="J47327" s="1"/>
      <c r="K47327"/>
    </row>
    <row r="47328" spans="10:11">
      <c r="J47328" s="1"/>
      <c r="K47328"/>
    </row>
    <row r="47329" spans="10:11">
      <c r="J47329" s="1"/>
      <c r="K47329"/>
    </row>
    <row r="47330" spans="10:11">
      <c r="J47330" s="1"/>
      <c r="K47330"/>
    </row>
    <row r="47331" spans="10:11">
      <c r="J47331" s="1"/>
      <c r="K47331"/>
    </row>
    <row r="47332" spans="10:11">
      <c r="J47332" s="1"/>
      <c r="K47332"/>
    </row>
    <row r="47333" spans="10:11">
      <c r="J47333" s="1"/>
      <c r="K47333"/>
    </row>
    <row r="47334" spans="10:11">
      <c r="J47334" s="1"/>
      <c r="K47334"/>
    </row>
    <row r="47335" spans="10:11">
      <c r="J47335" s="1"/>
      <c r="K47335"/>
    </row>
    <row r="47336" spans="10:11">
      <c r="J47336" s="1"/>
      <c r="K47336"/>
    </row>
    <row r="47337" spans="10:11">
      <c r="J47337" s="1"/>
      <c r="K47337"/>
    </row>
    <row r="47338" spans="10:11">
      <c r="J47338" s="1"/>
      <c r="K47338"/>
    </row>
    <row r="47339" spans="10:11">
      <c r="J47339" s="1"/>
      <c r="K47339"/>
    </row>
    <row r="47340" spans="10:11">
      <c r="J47340" s="1"/>
      <c r="K47340"/>
    </row>
    <row r="47341" spans="10:11">
      <c r="J47341" s="1"/>
      <c r="K47341"/>
    </row>
    <row r="47342" spans="10:11">
      <c r="J47342" s="1"/>
      <c r="K47342"/>
    </row>
    <row r="47343" spans="10:11">
      <c r="J47343" s="1"/>
      <c r="K47343"/>
    </row>
    <row r="47344" spans="10:11">
      <c r="J47344" s="1"/>
      <c r="K47344"/>
    </row>
    <row r="47345" spans="10:11">
      <c r="J47345" s="1"/>
      <c r="K47345"/>
    </row>
    <row r="47346" spans="10:11">
      <c r="J47346" s="1"/>
      <c r="K47346"/>
    </row>
    <row r="47347" spans="10:11">
      <c r="J47347" s="1"/>
      <c r="K47347"/>
    </row>
    <row r="47348" spans="10:11">
      <c r="J47348" s="1"/>
      <c r="K47348"/>
    </row>
    <row r="47349" spans="10:11">
      <c r="J47349" s="1"/>
      <c r="K47349"/>
    </row>
    <row r="47350" spans="10:11">
      <c r="J47350" s="1"/>
      <c r="K47350"/>
    </row>
    <row r="47351" spans="10:11">
      <c r="J47351" s="1"/>
      <c r="K47351"/>
    </row>
    <row r="47352" spans="10:11">
      <c r="J47352" s="1"/>
      <c r="K47352"/>
    </row>
    <row r="47353" spans="10:11">
      <c r="J47353" s="1"/>
      <c r="K47353"/>
    </row>
    <row r="47354" spans="10:11">
      <c r="J47354" s="1"/>
      <c r="K47354"/>
    </row>
    <row r="47355" spans="10:11">
      <c r="J47355" s="1"/>
      <c r="K47355"/>
    </row>
    <row r="47356" spans="10:11">
      <c r="J47356" s="1"/>
      <c r="K47356"/>
    </row>
    <row r="47357" spans="10:11">
      <c r="J47357" s="1"/>
      <c r="K47357"/>
    </row>
    <row r="47358" spans="10:11">
      <c r="J47358" s="1"/>
      <c r="K47358"/>
    </row>
    <row r="47359" spans="10:11">
      <c r="J47359" s="1"/>
      <c r="K47359"/>
    </row>
    <row r="47360" spans="10:11">
      <c r="J47360" s="1"/>
      <c r="K47360"/>
    </row>
    <row r="47361" spans="10:11">
      <c r="J47361" s="1"/>
      <c r="K47361"/>
    </row>
    <row r="47362" spans="10:11">
      <c r="J47362" s="1"/>
      <c r="K47362"/>
    </row>
    <row r="47363" spans="10:11">
      <c r="J47363" s="1"/>
      <c r="K47363"/>
    </row>
    <row r="47364" spans="10:11">
      <c r="J47364" s="1"/>
      <c r="K47364"/>
    </row>
    <row r="47365" spans="10:11">
      <c r="J47365" s="1"/>
      <c r="K47365"/>
    </row>
    <row r="47366" spans="10:11">
      <c r="J47366" s="1"/>
      <c r="K47366"/>
    </row>
    <row r="47367" spans="10:11">
      <c r="J47367" s="1"/>
      <c r="K47367"/>
    </row>
    <row r="47368" spans="10:11">
      <c r="J47368" s="1"/>
      <c r="K47368"/>
    </row>
    <row r="47369" spans="10:11">
      <c r="J47369" s="1"/>
      <c r="K47369"/>
    </row>
    <row r="47370" spans="10:11">
      <c r="J47370" s="1"/>
      <c r="K47370"/>
    </row>
    <row r="47371" spans="10:11">
      <c r="J47371" s="1"/>
      <c r="K47371"/>
    </row>
    <row r="47372" spans="10:11">
      <c r="J47372" s="1"/>
      <c r="K47372"/>
    </row>
    <row r="47373" spans="10:11">
      <c r="J47373" s="1"/>
      <c r="K47373"/>
    </row>
    <row r="47374" spans="10:11">
      <c r="J47374" s="1"/>
      <c r="K47374"/>
    </row>
    <row r="47375" spans="10:11">
      <c r="J47375" s="1"/>
      <c r="K47375"/>
    </row>
    <row r="47376" spans="10:11">
      <c r="J47376" s="1"/>
      <c r="K47376"/>
    </row>
    <row r="47377" spans="10:11">
      <c r="J47377" s="1"/>
      <c r="K47377"/>
    </row>
    <row r="47378" spans="10:11">
      <c r="J47378" s="1"/>
      <c r="K47378"/>
    </row>
    <row r="47379" spans="10:11">
      <c r="J47379" s="1"/>
      <c r="K47379"/>
    </row>
    <row r="47380" spans="10:11">
      <c r="J47380" s="1"/>
      <c r="K47380"/>
    </row>
    <row r="47381" spans="10:11">
      <c r="J47381" s="1"/>
      <c r="K47381"/>
    </row>
    <row r="47382" spans="10:11">
      <c r="J47382" s="1"/>
      <c r="K47382"/>
    </row>
    <row r="47383" spans="10:11">
      <c r="J47383" s="1"/>
      <c r="K47383"/>
    </row>
    <row r="47384" spans="10:11">
      <c r="J47384" s="1"/>
      <c r="K47384"/>
    </row>
    <row r="47385" spans="10:11">
      <c r="J47385" s="1"/>
      <c r="K47385"/>
    </row>
    <row r="47386" spans="10:11">
      <c r="J47386" s="1"/>
      <c r="K47386"/>
    </row>
    <row r="47387" spans="10:11">
      <c r="J47387" s="1"/>
      <c r="K47387"/>
    </row>
    <row r="47388" spans="10:11">
      <c r="J47388" s="1"/>
      <c r="K47388"/>
    </row>
    <row r="47389" spans="10:11">
      <c r="J47389" s="1"/>
      <c r="K47389"/>
    </row>
    <row r="47390" spans="10:11">
      <c r="J47390" s="1"/>
      <c r="K47390"/>
    </row>
    <row r="47391" spans="10:11">
      <c r="J47391" s="1"/>
      <c r="K47391"/>
    </row>
    <row r="47392" spans="10:11">
      <c r="J47392" s="1"/>
      <c r="K47392"/>
    </row>
    <row r="47393" spans="10:11">
      <c r="J47393" s="1"/>
      <c r="K47393"/>
    </row>
    <row r="47394" spans="10:11">
      <c r="J47394" s="1"/>
      <c r="K47394"/>
    </row>
    <row r="47395" spans="10:11">
      <c r="J47395" s="1"/>
      <c r="K47395"/>
    </row>
    <row r="47396" spans="10:11">
      <c r="J47396" s="1"/>
      <c r="K47396"/>
    </row>
    <row r="47397" spans="10:11">
      <c r="J47397" s="1"/>
      <c r="K47397"/>
    </row>
    <row r="47398" spans="10:11">
      <c r="J47398" s="1"/>
      <c r="K47398"/>
    </row>
    <row r="47399" spans="10:11">
      <c r="J47399" s="1"/>
      <c r="K47399"/>
    </row>
    <row r="47400" spans="10:11">
      <c r="J47400" s="1"/>
      <c r="K47400"/>
    </row>
    <row r="47401" spans="10:11">
      <c r="J47401" s="1"/>
      <c r="K47401"/>
    </row>
    <row r="47402" spans="10:11">
      <c r="J47402" s="1"/>
      <c r="K47402"/>
    </row>
    <row r="47403" spans="10:11">
      <c r="J47403" s="1"/>
      <c r="K47403"/>
    </row>
    <row r="47404" spans="10:11">
      <c r="J47404" s="1"/>
      <c r="K47404"/>
    </row>
    <row r="47405" spans="10:11">
      <c r="J47405" s="1"/>
      <c r="K47405"/>
    </row>
    <row r="47406" spans="10:11">
      <c r="J47406" s="1"/>
      <c r="K47406"/>
    </row>
    <row r="47407" spans="10:11">
      <c r="J47407" s="1"/>
      <c r="K47407"/>
    </row>
    <row r="47408" spans="10:11">
      <c r="J47408" s="1"/>
      <c r="K47408"/>
    </row>
    <row r="47409" spans="10:11">
      <c r="J47409" s="1"/>
      <c r="K47409"/>
    </row>
    <row r="47410" spans="10:11">
      <c r="J47410" s="1"/>
      <c r="K47410"/>
    </row>
    <row r="47411" spans="10:11">
      <c r="J47411" s="1"/>
      <c r="K47411"/>
    </row>
    <row r="47412" spans="10:11">
      <c r="J47412" s="1"/>
      <c r="K47412"/>
    </row>
    <row r="47413" spans="10:11">
      <c r="J47413" s="1"/>
      <c r="K47413"/>
    </row>
    <row r="47414" spans="10:11">
      <c r="J47414" s="1"/>
      <c r="K47414"/>
    </row>
    <row r="47415" spans="10:11">
      <c r="J47415" s="1"/>
      <c r="K47415"/>
    </row>
    <row r="47416" spans="10:11">
      <c r="J47416" s="1"/>
      <c r="K47416"/>
    </row>
    <row r="47417" spans="10:11">
      <c r="J47417" s="1"/>
      <c r="K47417"/>
    </row>
    <row r="47418" spans="10:11">
      <c r="J47418" s="1"/>
      <c r="K47418"/>
    </row>
    <row r="47419" spans="10:11">
      <c r="J47419" s="1"/>
      <c r="K47419"/>
    </row>
    <row r="47420" spans="10:11">
      <c r="J47420" s="1"/>
      <c r="K47420"/>
    </row>
    <row r="47421" spans="10:11">
      <c r="J47421" s="1"/>
      <c r="K47421"/>
    </row>
    <row r="47422" spans="10:11">
      <c r="J47422" s="1"/>
      <c r="K47422"/>
    </row>
    <row r="47423" spans="10:11">
      <c r="J47423" s="1"/>
      <c r="K47423"/>
    </row>
    <row r="47424" spans="10:11">
      <c r="J47424" s="1"/>
      <c r="K47424"/>
    </row>
    <row r="47425" spans="10:11">
      <c r="J47425" s="1"/>
      <c r="K47425"/>
    </row>
    <row r="47426" spans="10:11">
      <c r="J47426" s="1"/>
      <c r="K47426"/>
    </row>
    <row r="47427" spans="10:11">
      <c r="J47427" s="1"/>
      <c r="K47427"/>
    </row>
    <row r="47428" spans="10:11">
      <c r="J47428" s="1"/>
      <c r="K47428"/>
    </row>
    <row r="47429" spans="10:11">
      <c r="J47429" s="1"/>
      <c r="K47429"/>
    </row>
    <row r="47430" spans="10:11">
      <c r="J47430" s="1"/>
      <c r="K47430"/>
    </row>
    <row r="47431" spans="10:11">
      <c r="J47431" s="1"/>
      <c r="K47431"/>
    </row>
    <row r="47432" spans="10:11">
      <c r="J47432" s="1"/>
      <c r="K47432"/>
    </row>
    <row r="47433" spans="10:11">
      <c r="J47433" s="1"/>
      <c r="K47433"/>
    </row>
    <row r="47434" spans="10:11">
      <c r="J47434" s="1"/>
      <c r="K47434"/>
    </row>
    <row r="47435" spans="10:11">
      <c r="J47435" s="1"/>
      <c r="K47435"/>
    </row>
    <row r="47436" spans="10:11">
      <c r="J47436" s="1"/>
      <c r="K47436"/>
    </row>
    <row r="47437" spans="10:11">
      <c r="J47437" s="1"/>
      <c r="K47437"/>
    </row>
    <row r="47438" spans="10:11">
      <c r="J47438" s="1"/>
      <c r="K47438"/>
    </row>
    <row r="47439" spans="10:11">
      <c r="J47439" s="1"/>
      <c r="K47439"/>
    </row>
    <row r="47440" spans="10:11">
      <c r="J47440" s="1"/>
      <c r="K47440"/>
    </row>
    <row r="47441" spans="10:11">
      <c r="J47441" s="1"/>
      <c r="K47441"/>
    </row>
    <row r="47442" spans="10:11">
      <c r="J47442" s="1"/>
      <c r="K47442"/>
    </row>
    <row r="47443" spans="10:11">
      <c r="J47443" s="1"/>
      <c r="K47443"/>
    </row>
    <row r="47444" spans="10:11">
      <c r="J47444" s="1"/>
      <c r="K47444"/>
    </row>
    <row r="47445" spans="10:11">
      <c r="J47445" s="1"/>
      <c r="K47445"/>
    </row>
    <row r="47446" spans="10:11">
      <c r="J47446" s="1"/>
      <c r="K47446"/>
    </row>
    <row r="47447" spans="10:11">
      <c r="J47447" s="1"/>
      <c r="K47447"/>
    </row>
    <row r="47448" spans="10:11">
      <c r="J47448" s="1"/>
      <c r="K47448"/>
    </row>
    <row r="47449" spans="10:11">
      <c r="J47449" s="1"/>
      <c r="K47449"/>
    </row>
    <row r="47450" spans="10:11">
      <c r="J47450" s="1"/>
      <c r="K47450"/>
    </row>
    <row r="47451" spans="10:11">
      <c r="J47451" s="1"/>
      <c r="K47451"/>
    </row>
    <row r="47452" spans="10:11">
      <c r="J47452" s="1"/>
      <c r="K47452"/>
    </row>
    <row r="47453" spans="10:11">
      <c r="J47453" s="1"/>
      <c r="K47453"/>
    </row>
    <row r="47454" spans="10:11">
      <c r="J47454" s="1"/>
      <c r="K47454"/>
    </row>
    <row r="47455" spans="10:11">
      <c r="J47455" s="1"/>
      <c r="K47455"/>
    </row>
    <row r="47456" spans="10:11">
      <c r="J47456" s="1"/>
      <c r="K47456"/>
    </row>
    <row r="47457" spans="10:11">
      <c r="J47457" s="1"/>
      <c r="K47457"/>
    </row>
    <row r="47458" spans="10:11">
      <c r="J47458" s="1"/>
      <c r="K47458"/>
    </row>
    <row r="47459" spans="10:11">
      <c r="J47459" s="1"/>
      <c r="K47459"/>
    </row>
    <row r="47460" spans="10:11">
      <c r="J47460" s="1"/>
      <c r="K47460"/>
    </row>
    <row r="47461" spans="10:11">
      <c r="J47461" s="1"/>
      <c r="K47461"/>
    </row>
    <row r="47462" spans="10:11">
      <c r="J47462" s="1"/>
      <c r="K47462"/>
    </row>
    <row r="47463" spans="10:11">
      <c r="J47463" s="1"/>
      <c r="K47463"/>
    </row>
    <row r="47464" spans="10:11">
      <c r="J47464" s="1"/>
      <c r="K47464"/>
    </row>
    <row r="47465" spans="10:11">
      <c r="J47465" s="1"/>
      <c r="K47465"/>
    </row>
    <row r="47466" spans="10:11">
      <c r="J47466" s="1"/>
      <c r="K47466"/>
    </row>
    <row r="47467" spans="10:11">
      <c r="J47467" s="1"/>
      <c r="K47467"/>
    </row>
    <row r="47468" spans="10:11">
      <c r="J47468" s="1"/>
      <c r="K47468"/>
    </row>
    <row r="47469" spans="10:11">
      <c r="J47469" s="1"/>
      <c r="K47469"/>
    </row>
    <row r="47470" spans="10:11">
      <c r="J47470" s="1"/>
      <c r="K47470"/>
    </row>
    <row r="47471" spans="10:11">
      <c r="J47471" s="1"/>
      <c r="K47471"/>
    </row>
    <row r="47472" spans="10:11">
      <c r="J47472" s="1"/>
      <c r="K47472"/>
    </row>
    <row r="47473" spans="10:11">
      <c r="J47473" s="1"/>
      <c r="K47473"/>
    </row>
    <row r="47474" spans="10:11">
      <c r="J47474" s="1"/>
      <c r="K47474"/>
    </row>
    <row r="47475" spans="10:11">
      <c r="J47475" s="1"/>
      <c r="K47475"/>
    </row>
    <row r="47476" spans="10:11">
      <c r="J47476" s="1"/>
      <c r="K47476"/>
    </row>
    <row r="47477" spans="10:11">
      <c r="J47477" s="1"/>
      <c r="K47477"/>
    </row>
    <row r="47478" spans="10:11">
      <c r="J47478" s="1"/>
      <c r="K47478"/>
    </row>
    <row r="47479" spans="10:11">
      <c r="J47479" s="1"/>
      <c r="K47479"/>
    </row>
    <row r="47480" spans="10:11">
      <c r="J47480" s="1"/>
      <c r="K47480"/>
    </row>
    <row r="47481" spans="10:11">
      <c r="J47481" s="1"/>
      <c r="K47481"/>
    </row>
    <row r="47482" spans="10:11">
      <c r="J47482" s="1"/>
      <c r="K47482"/>
    </row>
    <row r="47483" spans="10:11">
      <c r="J47483" s="1"/>
      <c r="K47483"/>
    </row>
    <row r="47484" spans="10:11">
      <c r="J47484" s="1"/>
      <c r="K47484"/>
    </row>
    <row r="47485" spans="10:11">
      <c r="J47485" s="1"/>
      <c r="K47485"/>
    </row>
    <row r="47486" spans="10:11">
      <c r="J47486" s="1"/>
      <c r="K47486"/>
    </row>
    <row r="47487" spans="10:11">
      <c r="J47487" s="1"/>
      <c r="K47487"/>
    </row>
    <row r="47488" spans="10:11">
      <c r="J47488" s="1"/>
      <c r="K47488"/>
    </row>
    <row r="47489" spans="10:11">
      <c r="J47489" s="1"/>
      <c r="K47489"/>
    </row>
    <row r="47490" spans="10:11">
      <c r="J47490" s="1"/>
      <c r="K47490"/>
    </row>
    <row r="47491" spans="10:11">
      <c r="J47491" s="1"/>
      <c r="K47491"/>
    </row>
    <row r="47492" spans="10:11">
      <c r="J47492" s="1"/>
      <c r="K47492"/>
    </row>
    <row r="47493" spans="10:11">
      <c r="J47493" s="1"/>
      <c r="K47493"/>
    </row>
    <row r="47494" spans="10:11">
      <c r="J47494" s="1"/>
      <c r="K47494"/>
    </row>
    <row r="47495" spans="10:11">
      <c r="J47495" s="1"/>
      <c r="K47495"/>
    </row>
    <row r="47496" spans="10:11">
      <c r="J47496" s="1"/>
      <c r="K47496"/>
    </row>
    <row r="47497" spans="10:11">
      <c r="J47497" s="1"/>
      <c r="K47497"/>
    </row>
    <row r="47498" spans="10:11">
      <c r="J47498" s="1"/>
      <c r="K47498"/>
    </row>
    <row r="47499" spans="10:11">
      <c r="J47499" s="1"/>
      <c r="K47499"/>
    </row>
    <row r="47500" spans="10:11">
      <c r="J47500" s="1"/>
      <c r="K47500"/>
    </row>
    <row r="47501" spans="10:11">
      <c r="J47501" s="1"/>
      <c r="K47501"/>
    </row>
    <row r="47502" spans="10:11">
      <c r="J47502" s="1"/>
      <c r="K47502"/>
    </row>
    <row r="47503" spans="10:11">
      <c r="J47503" s="1"/>
      <c r="K47503"/>
    </row>
    <row r="47504" spans="10:11">
      <c r="J47504" s="1"/>
      <c r="K47504"/>
    </row>
    <row r="47505" spans="10:11">
      <c r="J47505" s="1"/>
      <c r="K47505"/>
    </row>
    <row r="47506" spans="10:11">
      <c r="J47506" s="1"/>
      <c r="K47506"/>
    </row>
    <row r="47507" spans="10:11">
      <c r="J47507" s="1"/>
      <c r="K47507"/>
    </row>
    <row r="47508" spans="10:11">
      <c r="J47508" s="1"/>
      <c r="K47508"/>
    </row>
    <row r="47509" spans="10:11">
      <c r="J47509" s="1"/>
      <c r="K47509"/>
    </row>
    <row r="47510" spans="10:11">
      <c r="J47510" s="1"/>
      <c r="K47510"/>
    </row>
    <row r="47511" spans="10:11">
      <c r="J47511" s="1"/>
      <c r="K47511"/>
    </row>
    <row r="47512" spans="10:11">
      <c r="J47512" s="1"/>
      <c r="K47512"/>
    </row>
    <row r="47513" spans="10:11">
      <c r="J47513" s="1"/>
      <c r="K47513"/>
    </row>
    <row r="47514" spans="10:11">
      <c r="J47514" s="1"/>
      <c r="K47514"/>
    </row>
    <row r="47515" spans="10:11">
      <c r="J47515" s="1"/>
      <c r="K47515"/>
    </row>
    <row r="47516" spans="10:11">
      <c r="J47516" s="1"/>
      <c r="K47516"/>
    </row>
    <row r="47517" spans="10:11">
      <c r="J47517" s="1"/>
      <c r="K47517"/>
    </row>
    <row r="47518" spans="10:11">
      <c r="J47518" s="1"/>
      <c r="K47518"/>
    </row>
    <row r="47519" spans="10:11">
      <c r="J47519" s="1"/>
      <c r="K47519"/>
    </row>
    <row r="47520" spans="10:11">
      <c r="J47520" s="1"/>
      <c r="K47520"/>
    </row>
    <row r="47521" spans="10:11">
      <c r="J47521" s="1"/>
      <c r="K47521"/>
    </row>
    <row r="47522" spans="10:11">
      <c r="J47522" s="1"/>
      <c r="K47522"/>
    </row>
    <row r="47523" spans="10:11">
      <c r="J47523" s="1"/>
      <c r="K47523"/>
    </row>
    <row r="47524" spans="10:11">
      <c r="J47524" s="1"/>
      <c r="K47524"/>
    </row>
    <row r="47525" spans="10:11">
      <c r="J47525" s="1"/>
      <c r="K47525"/>
    </row>
    <row r="47526" spans="10:11">
      <c r="J47526" s="1"/>
      <c r="K47526"/>
    </row>
    <row r="47527" spans="10:11">
      <c r="J47527" s="1"/>
      <c r="K47527"/>
    </row>
    <row r="47528" spans="10:11">
      <c r="J47528" s="1"/>
      <c r="K47528"/>
    </row>
    <row r="47529" spans="10:11">
      <c r="J47529" s="1"/>
      <c r="K47529"/>
    </row>
    <row r="47530" spans="10:11">
      <c r="J47530" s="1"/>
      <c r="K47530"/>
    </row>
    <row r="47531" spans="10:11">
      <c r="J47531" s="1"/>
      <c r="K47531"/>
    </row>
    <row r="47532" spans="10:11">
      <c r="J47532" s="1"/>
      <c r="K47532"/>
    </row>
    <row r="47533" spans="10:11">
      <c r="J47533" s="1"/>
      <c r="K47533"/>
    </row>
    <row r="47534" spans="10:11">
      <c r="J47534" s="1"/>
      <c r="K47534"/>
    </row>
    <row r="47535" spans="10:11">
      <c r="J47535" s="1"/>
      <c r="K47535"/>
    </row>
    <row r="47536" spans="10:11">
      <c r="J47536" s="1"/>
      <c r="K47536"/>
    </row>
    <row r="47537" spans="10:11">
      <c r="J47537" s="1"/>
      <c r="K47537"/>
    </row>
    <row r="47538" spans="10:11">
      <c r="J47538" s="1"/>
      <c r="K47538"/>
    </row>
    <row r="47539" spans="10:11">
      <c r="J47539" s="1"/>
      <c r="K47539"/>
    </row>
    <row r="47540" spans="10:11">
      <c r="J47540" s="1"/>
      <c r="K47540"/>
    </row>
    <row r="47541" spans="10:11">
      <c r="J47541" s="1"/>
      <c r="K47541"/>
    </row>
    <row r="47542" spans="10:11">
      <c r="J47542" s="1"/>
      <c r="K47542"/>
    </row>
    <row r="47543" spans="10:11">
      <c r="J47543" s="1"/>
      <c r="K47543"/>
    </row>
    <row r="47544" spans="10:11">
      <c r="J47544" s="1"/>
      <c r="K47544"/>
    </row>
    <row r="47545" spans="10:11">
      <c r="J47545" s="1"/>
      <c r="K47545"/>
    </row>
    <row r="47546" spans="10:11">
      <c r="J47546" s="1"/>
      <c r="K47546"/>
    </row>
    <row r="47547" spans="10:11">
      <c r="J47547" s="1"/>
      <c r="K47547"/>
    </row>
    <row r="47548" spans="10:11">
      <c r="J47548" s="1"/>
      <c r="K47548"/>
    </row>
    <row r="47549" spans="10:11">
      <c r="J47549" s="1"/>
      <c r="K47549"/>
    </row>
    <row r="47550" spans="10:11">
      <c r="J47550" s="1"/>
      <c r="K47550"/>
    </row>
    <row r="47551" spans="10:11">
      <c r="J47551" s="1"/>
      <c r="K47551"/>
    </row>
    <row r="47552" spans="10:11">
      <c r="J47552" s="1"/>
      <c r="K47552"/>
    </row>
    <row r="47553" spans="10:11">
      <c r="J47553" s="1"/>
      <c r="K47553"/>
    </row>
    <row r="47554" spans="10:11">
      <c r="J47554" s="1"/>
      <c r="K47554"/>
    </row>
    <row r="47555" spans="10:11">
      <c r="J47555" s="1"/>
      <c r="K47555"/>
    </row>
    <row r="47556" spans="10:11">
      <c r="J47556" s="1"/>
      <c r="K47556"/>
    </row>
    <row r="47557" spans="10:11">
      <c r="J47557" s="1"/>
      <c r="K47557"/>
    </row>
    <row r="47558" spans="10:11">
      <c r="J47558" s="1"/>
      <c r="K47558"/>
    </row>
    <row r="47559" spans="10:11">
      <c r="J47559" s="1"/>
      <c r="K47559"/>
    </row>
    <row r="47560" spans="10:11">
      <c r="J47560" s="1"/>
      <c r="K47560"/>
    </row>
    <row r="47561" spans="10:11">
      <c r="J47561" s="1"/>
      <c r="K47561"/>
    </row>
    <row r="47562" spans="10:11">
      <c r="J47562" s="1"/>
      <c r="K47562"/>
    </row>
    <row r="47563" spans="10:11">
      <c r="J47563" s="1"/>
      <c r="K47563"/>
    </row>
    <row r="47564" spans="10:11">
      <c r="J47564" s="1"/>
      <c r="K47564"/>
    </row>
    <row r="47565" spans="10:11">
      <c r="J47565" s="1"/>
      <c r="K47565"/>
    </row>
    <row r="47566" spans="10:11">
      <c r="J47566" s="1"/>
      <c r="K47566"/>
    </row>
    <row r="47567" spans="10:11">
      <c r="J47567" s="1"/>
      <c r="K47567"/>
    </row>
    <row r="47568" spans="10:11">
      <c r="J47568" s="1"/>
      <c r="K47568"/>
    </row>
    <row r="47569" spans="10:11">
      <c r="J47569" s="1"/>
      <c r="K47569"/>
    </row>
    <row r="47570" spans="10:11">
      <c r="J47570" s="1"/>
      <c r="K47570"/>
    </row>
    <row r="47571" spans="10:11">
      <c r="J47571" s="1"/>
      <c r="K47571"/>
    </row>
    <row r="47572" spans="10:11">
      <c r="J47572" s="1"/>
      <c r="K47572"/>
    </row>
    <row r="47573" spans="10:11">
      <c r="J47573" s="1"/>
      <c r="K47573"/>
    </row>
    <row r="47574" spans="10:11">
      <c r="J47574" s="1"/>
      <c r="K47574"/>
    </row>
    <row r="47575" spans="10:11">
      <c r="J47575" s="1"/>
      <c r="K47575"/>
    </row>
    <row r="47576" spans="10:11">
      <c r="J47576" s="1"/>
      <c r="K47576"/>
    </row>
    <row r="47577" spans="10:11">
      <c r="J47577" s="1"/>
      <c r="K47577"/>
    </row>
    <row r="47578" spans="10:11">
      <c r="J47578" s="1"/>
      <c r="K47578"/>
    </row>
    <row r="47579" spans="10:11">
      <c r="J47579" s="1"/>
      <c r="K47579"/>
    </row>
    <row r="47580" spans="10:11">
      <c r="J47580" s="1"/>
      <c r="K47580"/>
    </row>
    <row r="47581" spans="10:11">
      <c r="J47581" s="1"/>
      <c r="K47581"/>
    </row>
    <row r="47582" spans="10:11">
      <c r="J47582" s="1"/>
      <c r="K47582"/>
    </row>
    <row r="47583" spans="10:11">
      <c r="J47583" s="1"/>
      <c r="K47583"/>
    </row>
    <row r="47584" spans="10:11">
      <c r="J47584" s="1"/>
      <c r="K47584"/>
    </row>
    <row r="47585" spans="10:11">
      <c r="J47585" s="1"/>
      <c r="K47585"/>
    </row>
    <row r="47586" spans="10:11">
      <c r="J47586" s="1"/>
      <c r="K47586"/>
    </row>
    <row r="47587" spans="10:11">
      <c r="J47587" s="1"/>
      <c r="K47587"/>
    </row>
    <row r="47588" spans="10:11">
      <c r="J47588" s="1"/>
      <c r="K47588"/>
    </row>
    <row r="47589" spans="10:11">
      <c r="J47589" s="1"/>
      <c r="K47589"/>
    </row>
    <row r="47590" spans="10:11">
      <c r="J47590" s="1"/>
      <c r="K47590"/>
    </row>
    <row r="47591" spans="10:11">
      <c r="J47591" s="1"/>
      <c r="K47591"/>
    </row>
    <row r="47592" spans="10:11">
      <c r="J47592" s="1"/>
      <c r="K47592"/>
    </row>
    <row r="47593" spans="10:11">
      <c r="J47593" s="1"/>
      <c r="K47593"/>
    </row>
    <row r="47594" spans="10:11">
      <c r="J47594" s="1"/>
      <c r="K47594"/>
    </row>
    <row r="47595" spans="10:11">
      <c r="J47595" s="1"/>
      <c r="K47595"/>
    </row>
    <row r="47596" spans="10:11">
      <c r="J47596" s="1"/>
      <c r="K47596"/>
    </row>
    <row r="47597" spans="10:11">
      <c r="J47597" s="1"/>
      <c r="K47597"/>
    </row>
    <row r="47598" spans="10:11">
      <c r="J47598" s="1"/>
      <c r="K47598"/>
    </row>
    <row r="47599" spans="10:11">
      <c r="J47599" s="1"/>
      <c r="K47599"/>
    </row>
    <row r="47600" spans="10:11">
      <c r="J47600" s="1"/>
      <c r="K47600"/>
    </row>
    <row r="47601" spans="10:11">
      <c r="J47601" s="1"/>
      <c r="K47601"/>
    </row>
    <row r="47602" spans="10:11">
      <c r="J47602" s="1"/>
      <c r="K47602"/>
    </row>
    <row r="47603" spans="10:11">
      <c r="J47603" s="1"/>
      <c r="K47603"/>
    </row>
    <row r="47604" spans="10:11">
      <c r="J47604" s="1"/>
      <c r="K47604"/>
    </row>
    <row r="47605" spans="10:11">
      <c r="J47605" s="1"/>
      <c r="K47605"/>
    </row>
    <row r="47606" spans="10:11">
      <c r="J47606" s="1"/>
      <c r="K47606"/>
    </row>
    <row r="47607" spans="10:11">
      <c r="J47607" s="1"/>
      <c r="K47607"/>
    </row>
    <row r="47608" spans="10:11">
      <c r="J47608" s="1"/>
      <c r="K47608"/>
    </row>
    <row r="47609" spans="10:11">
      <c r="J47609" s="1"/>
      <c r="K47609"/>
    </row>
    <row r="47610" spans="10:11">
      <c r="J47610" s="1"/>
      <c r="K47610"/>
    </row>
    <row r="47611" spans="10:11">
      <c r="J47611" s="1"/>
      <c r="K47611"/>
    </row>
    <row r="47612" spans="10:11">
      <c r="J47612" s="1"/>
      <c r="K47612"/>
    </row>
    <row r="47613" spans="10:11">
      <c r="J47613" s="1"/>
      <c r="K47613"/>
    </row>
    <row r="47614" spans="10:11">
      <c r="J47614" s="1"/>
      <c r="K47614"/>
    </row>
    <row r="47615" spans="10:11">
      <c r="J47615" s="1"/>
      <c r="K47615"/>
    </row>
    <row r="47616" spans="10:11">
      <c r="J47616" s="1"/>
      <c r="K47616"/>
    </row>
    <row r="47617" spans="10:11">
      <c r="J47617" s="1"/>
      <c r="K47617"/>
    </row>
    <row r="47618" spans="10:11">
      <c r="J47618" s="1"/>
      <c r="K47618"/>
    </row>
    <row r="47619" spans="10:11">
      <c r="J47619" s="1"/>
      <c r="K47619"/>
    </row>
    <row r="47620" spans="10:11">
      <c r="J47620" s="1"/>
      <c r="K47620"/>
    </row>
    <row r="47621" spans="10:11">
      <c r="J47621" s="1"/>
      <c r="K47621"/>
    </row>
    <row r="47622" spans="10:11">
      <c r="J47622" s="1"/>
      <c r="K47622"/>
    </row>
    <row r="47623" spans="10:11">
      <c r="J47623" s="1"/>
      <c r="K47623"/>
    </row>
    <row r="47624" spans="10:11">
      <c r="J47624" s="1"/>
      <c r="K47624"/>
    </row>
    <row r="47625" spans="10:11">
      <c r="J47625" s="1"/>
      <c r="K47625"/>
    </row>
    <row r="47626" spans="10:11">
      <c r="J47626" s="1"/>
      <c r="K47626"/>
    </row>
    <row r="47627" spans="10:11">
      <c r="J47627" s="1"/>
      <c r="K47627"/>
    </row>
    <row r="47628" spans="10:11">
      <c r="J47628" s="1"/>
      <c r="K47628"/>
    </row>
    <row r="47629" spans="10:11">
      <c r="J47629" s="1"/>
      <c r="K47629"/>
    </row>
    <row r="47630" spans="10:11">
      <c r="J47630" s="1"/>
      <c r="K47630"/>
    </row>
    <row r="47631" spans="10:11">
      <c r="J47631" s="1"/>
      <c r="K47631"/>
    </row>
    <row r="47632" spans="10:11">
      <c r="J47632" s="1"/>
      <c r="K47632"/>
    </row>
    <row r="47633" spans="10:11">
      <c r="J47633" s="1"/>
      <c r="K47633"/>
    </row>
    <row r="47634" spans="10:11">
      <c r="J47634" s="1"/>
      <c r="K47634"/>
    </row>
    <row r="47635" spans="10:11">
      <c r="J47635" s="1"/>
      <c r="K47635"/>
    </row>
    <row r="47636" spans="10:11">
      <c r="J47636" s="1"/>
      <c r="K47636"/>
    </row>
    <row r="47637" spans="10:11">
      <c r="J47637" s="1"/>
      <c r="K47637"/>
    </row>
    <row r="47638" spans="10:11">
      <c r="J47638" s="1"/>
      <c r="K47638"/>
    </row>
    <row r="47639" spans="10:11">
      <c r="J47639" s="1"/>
      <c r="K47639"/>
    </row>
    <row r="47640" spans="10:11">
      <c r="J47640" s="1"/>
      <c r="K47640"/>
    </row>
    <row r="47641" spans="10:11">
      <c r="J47641" s="1"/>
      <c r="K47641"/>
    </row>
    <row r="47642" spans="10:11">
      <c r="J47642" s="1"/>
      <c r="K47642"/>
    </row>
    <row r="47643" spans="10:11">
      <c r="J47643" s="1"/>
      <c r="K47643"/>
    </row>
    <row r="47644" spans="10:11">
      <c r="J47644" s="1"/>
      <c r="K47644"/>
    </row>
    <row r="47645" spans="10:11">
      <c r="J47645" s="1"/>
      <c r="K47645"/>
    </row>
    <row r="47646" spans="10:11">
      <c r="J47646" s="1"/>
      <c r="K47646"/>
    </row>
    <row r="47647" spans="10:11">
      <c r="J47647" s="1"/>
      <c r="K47647"/>
    </row>
    <row r="47648" spans="10:11">
      <c r="J47648" s="1"/>
      <c r="K47648"/>
    </row>
    <row r="47649" spans="10:11">
      <c r="J47649" s="1"/>
      <c r="K47649"/>
    </row>
    <row r="47650" spans="10:11">
      <c r="J47650" s="1"/>
      <c r="K47650"/>
    </row>
    <row r="47651" spans="10:11">
      <c r="J47651" s="1"/>
      <c r="K47651"/>
    </row>
    <row r="47652" spans="10:11">
      <c r="J47652" s="1"/>
      <c r="K47652"/>
    </row>
    <row r="47653" spans="10:11">
      <c r="J47653" s="1"/>
      <c r="K47653"/>
    </row>
    <row r="47654" spans="10:11">
      <c r="J47654" s="1"/>
      <c r="K47654"/>
    </row>
    <row r="47655" spans="10:11">
      <c r="J47655" s="1"/>
      <c r="K47655"/>
    </row>
    <row r="47656" spans="10:11">
      <c r="J47656" s="1"/>
      <c r="K47656"/>
    </row>
    <row r="47657" spans="10:11">
      <c r="J47657" s="1"/>
      <c r="K47657"/>
    </row>
    <row r="47658" spans="10:11">
      <c r="J47658" s="1"/>
      <c r="K47658"/>
    </row>
    <row r="47659" spans="10:11">
      <c r="J47659" s="1"/>
      <c r="K47659"/>
    </row>
    <row r="47660" spans="10:11">
      <c r="J47660" s="1"/>
      <c r="K47660"/>
    </row>
    <row r="47661" spans="10:11">
      <c r="J47661" s="1"/>
      <c r="K47661"/>
    </row>
    <row r="47662" spans="10:11">
      <c r="J47662" s="1"/>
      <c r="K47662"/>
    </row>
    <row r="47663" spans="10:11">
      <c r="J47663" s="1"/>
      <c r="K47663"/>
    </row>
    <row r="47664" spans="10:11">
      <c r="J47664" s="1"/>
      <c r="K47664"/>
    </row>
    <row r="47665" spans="10:11">
      <c r="J47665" s="1"/>
      <c r="K47665"/>
    </row>
    <row r="47666" spans="10:11">
      <c r="J47666" s="1"/>
      <c r="K47666"/>
    </row>
    <row r="47667" spans="10:11">
      <c r="J47667" s="1"/>
      <c r="K47667"/>
    </row>
    <row r="47668" spans="10:11">
      <c r="J47668" s="1"/>
      <c r="K47668"/>
    </row>
    <row r="47669" spans="10:11">
      <c r="J47669" s="1"/>
      <c r="K47669"/>
    </row>
    <row r="47670" spans="10:11">
      <c r="J47670" s="1"/>
      <c r="K47670"/>
    </row>
    <row r="47671" spans="10:11">
      <c r="J47671" s="1"/>
      <c r="K47671"/>
    </row>
    <row r="47672" spans="10:11">
      <c r="J47672" s="1"/>
      <c r="K47672"/>
    </row>
    <row r="47673" spans="10:11">
      <c r="J47673" s="1"/>
      <c r="K47673"/>
    </row>
    <row r="47674" spans="10:11">
      <c r="J47674" s="1"/>
      <c r="K47674"/>
    </row>
    <row r="47675" spans="10:11">
      <c r="J47675" s="1"/>
      <c r="K47675"/>
    </row>
    <row r="47676" spans="10:11">
      <c r="J47676" s="1"/>
      <c r="K47676"/>
    </row>
    <row r="47677" spans="10:11">
      <c r="J47677" s="1"/>
      <c r="K47677"/>
    </row>
    <row r="47678" spans="10:11">
      <c r="J47678" s="1"/>
      <c r="K47678"/>
    </row>
    <row r="47679" spans="10:11">
      <c r="J47679" s="1"/>
      <c r="K47679"/>
    </row>
    <row r="47680" spans="10:11">
      <c r="J47680" s="1"/>
      <c r="K47680"/>
    </row>
    <row r="47681" spans="10:11">
      <c r="J47681" s="1"/>
      <c r="K47681"/>
    </row>
    <row r="47682" spans="10:11">
      <c r="J47682" s="1"/>
      <c r="K47682"/>
    </row>
    <row r="47683" spans="10:11">
      <c r="J47683" s="1"/>
      <c r="K47683"/>
    </row>
    <row r="47684" spans="10:11">
      <c r="J47684" s="1"/>
      <c r="K47684"/>
    </row>
    <row r="47685" spans="10:11">
      <c r="J47685" s="1"/>
      <c r="K47685"/>
    </row>
    <row r="47686" spans="10:11">
      <c r="J47686" s="1"/>
      <c r="K47686"/>
    </row>
    <row r="47687" spans="10:11">
      <c r="J47687" s="1"/>
      <c r="K47687"/>
    </row>
    <row r="47688" spans="10:11">
      <c r="J47688" s="1"/>
      <c r="K47688"/>
    </row>
    <row r="47689" spans="10:11">
      <c r="J47689" s="1"/>
      <c r="K47689"/>
    </row>
    <row r="47690" spans="10:11">
      <c r="J47690" s="1"/>
      <c r="K47690"/>
    </row>
    <row r="47691" spans="10:11">
      <c r="J47691" s="1"/>
      <c r="K47691"/>
    </row>
    <row r="47692" spans="10:11">
      <c r="J47692" s="1"/>
      <c r="K47692"/>
    </row>
    <row r="47693" spans="10:11">
      <c r="J47693" s="1"/>
      <c r="K47693"/>
    </row>
    <row r="47694" spans="10:11">
      <c r="J47694" s="1"/>
      <c r="K47694"/>
    </row>
    <row r="47695" spans="10:11">
      <c r="J47695" s="1"/>
      <c r="K47695"/>
    </row>
    <row r="47696" spans="10:11">
      <c r="J47696" s="1"/>
      <c r="K47696"/>
    </row>
    <row r="47697" spans="10:11">
      <c r="J47697" s="1"/>
      <c r="K47697"/>
    </row>
    <row r="47698" spans="10:11">
      <c r="J47698" s="1"/>
      <c r="K47698"/>
    </row>
    <row r="47699" spans="10:11">
      <c r="J47699" s="1"/>
      <c r="K47699"/>
    </row>
    <row r="47700" spans="10:11">
      <c r="J47700" s="1"/>
      <c r="K47700"/>
    </row>
    <row r="47701" spans="10:11">
      <c r="J47701" s="1"/>
      <c r="K47701"/>
    </row>
    <row r="47702" spans="10:11">
      <c r="J47702" s="1"/>
      <c r="K47702"/>
    </row>
    <row r="47703" spans="10:11">
      <c r="J47703" s="1"/>
      <c r="K47703"/>
    </row>
    <row r="47704" spans="10:11">
      <c r="J47704" s="1"/>
      <c r="K47704"/>
    </row>
    <row r="47705" spans="10:11">
      <c r="J47705" s="1"/>
      <c r="K47705"/>
    </row>
    <row r="47706" spans="10:11">
      <c r="J47706" s="1"/>
      <c r="K47706"/>
    </row>
    <row r="47707" spans="10:11">
      <c r="J47707" s="1"/>
      <c r="K47707"/>
    </row>
    <row r="47708" spans="10:11">
      <c r="J47708" s="1"/>
      <c r="K47708"/>
    </row>
    <row r="47709" spans="10:11">
      <c r="J47709" s="1"/>
      <c r="K47709"/>
    </row>
    <row r="47710" spans="10:11">
      <c r="J47710" s="1"/>
      <c r="K47710"/>
    </row>
    <row r="47711" spans="10:11">
      <c r="J47711" s="1"/>
      <c r="K47711"/>
    </row>
    <row r="47712" spans="10:11">
      <c r="J47712" s="1"/>
      <c r="K47712"/>
    </row>
    <row r="47713" spans="10:11">
      <c r="J47713" s="1"/>
      <c r="K47713"/>
    </row>
    <row r="47714" spans="10:11">
      <c r="J47714" s="1"/>
      <c r="K47714"/>
    </row>
    <row r="47715" spans="10:11">
      <c r="J47715" s="1"/>
      <c r="K47715"/>
    </row>
    <row r="47716" spans="10:11">
      <c r="J47716" s="1"/>
      <c r="K47716"/>
    </row>
    <row r="47717" spans="10:11">
      <c r="J47717" s="1"/>
      <c r="K47717"/>
    </row>
    <row r="47718" spans="10:11">
      <c r="J47718" s="1"/>
      <c r="K47718"/>
    </row>
    <row r="47719" spans="10:11">
      <c r="J47719" s="1"/>
      <c r="K47719"/>
    </row>
    <row r="47720" spans="10:11">
      <c r="J47720" s="1"/>
      <c r="K47720"/>
    </row>
    <row r="47721" spans="10:11">
      <c r="J47721" s="1"/>
      <c r="K47721"/>
    </row>
    <row r="47722" spans="10:11">
      <c r="J47722" s="1"/>
      <c r="K47722"/>
    </row>
    <row r="47723" spans="10:11">
      <c r="J47723" s="1"/>
      <c r="K47723"/>
    </row>
    <row r="47724" spans="10:11">
      <c r="J47724" s="1"/>
      <c r="K47724"/>
    </row>
    <row r="47725" spans="10:11">
      <c r="J47725" s="1"/>
      <c r="K47725"/>
    </row>
    <row r="47726" spans="10:11">
      <c r="J47726" s="1"/>
      <c r="K47726"/>
    </row>
    <row r="47727" spans="10:11">
      <c r="J47727" s="1"/>
      <c r="K47727"/>
    </row>
    <row r="47728" spans="10:11">
      <c r="J47728" s="1"/>
      <c r="K47728"/>
    </row>
    <row r="47729" spans="10:11">
      <c r="J47729" s="1"/>
      <c r="K47729"/>
    </row>
    <row r="47730" spans="10:11">
      <c r="J47730" s="1"/>
      <c r="K47730"/>
    </row>
    <row r="47731" spans="10:11">
      <c r="J47731" s="1"/>
      <c r="K47731"/>
    </row>
    <row r="47732" spans="10:11">
      <c r="J47732" s="1"/>
      <c r="K47732"/>
    </row>
    <row r="47733" spans="10:11">
      <c r="J47733" s="1"/>
      <c r="K47733"/>
    </row>
    <row r="47734" spans="10:11">
      <c r="J47734" s="1"/>
      <c r="K47734"/>
    </row>
    <row r="47735" spans="10:11">
      <c r="J47735" s="1"/>
      <c r="K47735"/>
    </row>
    <row r="47736" spans="10:11">
      <c r="J47736" s="1"/>
      <c r="K47736"/>
    </row>
    <row r="47737" spans="10:11">
      <c r="J47737" s="1"/>
      <c r="K47737"/>
    </row>
    <row r="47738" spans="10:11">
      <c r="J47738" s="1"/>
      <c r="K47738"/>
    </row>
    <row r="47739" spans="10:11">
      <c r="J47739" s="1"/>
      <c r="K47739"/>
    </row>
    <row r="47740" spans="10:11">
      <c r="J47740" s="1"/>
      <c r="K47740"/>
    </row>
    <row r="47741" spans="10:11">
      <c r="J47741" s="1"/>
      <c r="K47741"/>
    </row>
    <row r="47742" spans="10:11">
      <c r="J47742" s="1"/>
      <c r="K47742"/>
    </row>
    <row r="47743" spans="10:11">
      <c r="J47743" s="1"/>
      <c r="K47743"/>
    </row>
    <row r="47744" spans="10:11">
      <c r="J47744" s="1"/>
      <c r="K47744"/>
    </row>
    <row r="47745" spans="10:11">
      <c r="J47745" s="1"/>
      <c r="K47745"/>
    </row>
    <row r="47746" spans="10:11">
      <c r="J47746" s="1"/>
      <c r="K47746"/>
    </row>
    <row r="47747" spans="10:11">
      <c r="J47747" s="1"/>
      <c r="K47747"/>
    </row>
    <row r="47748" spans="10:11">
      <c r="J47748" s="1"/>
      <c r="K47748"/>
    </row>
    <row r="47749" spans="10:11">
      <c r="J47749" s="1"/>
      <c r="K47749"/>
    </row>
    <row r="47750" spans="10:11">
      <c r="J47750" s="1"/>
      <c r="K47750"/>
    </row>
    <row r="47751" spans="10:11">
      <c r="J47751" s="1"/>
      <c r="K47751"/>
    </row>
    <row r="47752" spans="10:11">
      <c r="J47752" s="1"/>
      <c r="K47752"/>
    </row>
    <row r="47753" spans="10:11">
      <c r="J47753" s="1"/>
      <c r="K47753"/>
    </row>
    <row r="47754" spans="10:11">
      <c r="J47754" s="1"/>
      <c r="K47754"/>
    </row>
    <row r="47755" spans="10:11">
      <c r="J47755" s="1"/>
      <c r="K47755"/>
    </row>
    <row r="47756" spans="10:11">
      <c r="J47756" s="1"/>
      <c r="K47756"/>
    </row>
    <row r="47757" spans="10:11">
      <c r="J47757" s="1"/>
      <c r="K47757"/>
    </row>
    <row r="47758" spans="10:11">
      <c r="J47758" s="1"/>
      <c r="K47758"/>
    </row>
    <row r="47759" spans="10:11">
      <c r="J47759" s="1"/>
      <c r="K47759"/>
    </row>
    <row r="47760" spans="10:11">
      <c r="J47760" s="1"/>
      <c r="K47760"/>
    </row>
    <row r="47761" spans="10:11">
      <c r="J47761" s="1"/>
      <c r="K47761"/>
    </row>
    <row r="47762" spans="10:11">
      <c r="J47762" s="1"/>
      <c r="K47762"/>
    </row>
    <row r="47763" spans="10:11">
      <c r="J47763" s="1"/>
      <c r="K47763"/>
    </row>
    <row r="47764" spans="10:11">
      <c r="J47764" s="1"/>
      <c r="K47764"/>
    </row>
    <row r="47765" spans="10:11">
      <c r="J47765" s="1"/>
      <c r="K47765"/>
    </row>
    <row r="47766" spans="10:11">
      <c r="J47766" s="1"/>
      <c r="K47766"/>
    </row>
    <row r="47767" spans="10:11">
      <c r="J47767" s="1"/>
      <c r="K47767"/>
    </row>
    <row r="47768" spans="10:11">
      <c r="J47768" s="1"/>
      <c r="K47768"/>
    </row>
    <row r="47769" spans="10:11">
      <c r="J47769" s="1"/>
      <c r="K47769"/>
    </row>
    <row r="47770" spans="10:11">
      <c r="J47770" s="1"/>
      <c r="K47770"/>
    </row>
    <row r="47771" spans="10:11">
      <c r="J47771" s="1"/>
      <c r="K47771"/>
    </row>
    <row r="47772" spans="10:11">
      <c r="J47772" s="1"/>
      <c r="K47772"/>
    </row>
    <row r="47773" spans="10:11">
      <c r="J47773" s="1"/>
      <c r="K47773"/>
    </row>
    <row r="47774" spans="10:11">
      <c r="J47774" s="1"/>
      <c r="K47774"/>
    </row>
    <row r="47775" spans="10:11">
      <c r="J47775" s="1"/>
      <c r="K47775"/>
    </row>
    <row r="47776" spans="10:11">
      <c r="J47776" s="1"/>
      <c r="K47776"/>
    </row>
    <row r="47777" spans="10:11">
      <c r="J47777" s="1"/>
      <c r="K47777"/>
    </row>
    <row r="47778" spans="10:11">
      <c r="J47778" s="1"/>
      <c r="K47778"/>
    </row>
    <row r="47779" spans="10:11">
      <c r="J47779" s="1"/>
      <c r="K47779"/>
    </row>
    <row r="47780" spans="10:11">
      <c r="J47780" s="1"/>
      <c r="K47780"/>
    </row>
    <row r="47781" spans="10:11">
      <c r="J47781" s="1"/>
      <c r="K47781"/>
    </row>
    <row r="47782" spans="10:11">
      <c r="J47782" s="1"/>
      <c r="K47782"/>
    </row>
    <row r="47783" spans="10:11">
      <c r="J47783" s="1"/>
      <c r="K47783"/>
    </row>
    <row r="47784" spans="10:11">
      <c r="J47784" s="1"/>
      <c r="K47784"/>
    </row>
    <row r="47785" spans="10:11">
      <c r="J47785" s="1"/>
      <c r="K47785"/>
    </row>
    <row r="47786" spans="10:11">
      <c r="J47786" s="1"/>
      <c r="K47786"/>
    </row>
    <row r="47787" spans="10:11">
      <c r="J47787" s="1"/>
      <c r="K47787"/>
    </row>
    <row r="47788" spans="10:11">
      <c r="J47788" s="1"/>
      <c r="K47788"/>
    </row>
    <row r="47789" spans="10:11">
      <c r="J47789" s="1"/>
      <c r="K47789"/>
    </row>
    <row r="47790" spans="10:11">
      <c r="J47790" s="1"/>
      <c r="K47790"/>
    </row>
    <row r="47791" spans="10:11">
      <c r="J47791" s="1"/>
      <c r="K47791"/>
    </row>
    <row r="47792" spans="10:11">
      <c r="J47792" s="1"/>
      <c r="K47792"/>
    </row>
    <row r="47793" spans="10:11">
      <c r="J47793" s="1"/>
      <c r="K47793"/>
    </row>
    <row r="47794" spans="10:11">
      <c r="J47794" s="1"/>
      <c r="K47794"/>
    </row>
    <row r="47795" spans="10:11">
      <c r="J47795" s="1"/>
      <c r="K47795"/>
    </row>
    <row r="47796" spans="10:11">
      <c r="J47796" s="1"/>
      <c r="K47796"/>
    </row>
    <row r="47797" spans="10:11">
      <c r="J47797" s="1"/>
      <c r="K47797"/>
    </row>
    <row r="47798" spans="10:11">
      <c r="J47798" s="1"/>
      <c r="K47798"/>
    </row>
    <row r="47799" spans="10:11">
      <c r="J47799" s="1"/>
      <c r="K47799"/>
    </row>
    <row r="47800" spans="10:11">
      <c r="J47800" s="1"/>
      <c r="K47800"/>
    </row>
    <row r="47801" spans="10:11">
      <c r="J47801" s="1"/>
      <c r="K47801"/>
    </row>
    <row r="47802" spans="10:11">
      <c r="J47802" s="1"/>
      <c r="K47802"/>
    </row>
    <row r="47803" spans="10:11">
      <c r="J47803" s="1"/>
      <c r="K47803"/>
    </row>
    <row r="47804" spans="10:11">
      <c r="J47804" s="1"/>
      <c r="K47804"/>
    </row>
    <row r="47805" spans="10:11">
      <c r="J47805" s="1"/>
      <c r="K47805"/>
    </row>
    <row r="47806" spans="10:11">
      <c r="J47806" s="1"/>
      <c r="K47806"/>
    </row>
    <row r="47807" spans="10:11">
      <c r="J47807" s="1"/>
      <c r="K47807"/>
    </row>
    <row r="47808" spans="10:11">
      <c r="J47808" s="1"/>
      <c r="K47808"/>
    </row>
    <row r="47809" spans="10:11">
      <c r="J47809" s="1"/>
      <c r="K47809"/>
    </row>
    <row r="47810" spans="10:11">
      <c r="J47810" s="1"/>
      <c r="K47810"/>
    </row>
    <row r="47811" spans="10:11">
      <c r="J47811" s="1"/>
      <c r="K47811"/>
    </row>
    <row r="47812" spans="10:11">
      <c r="J47812" s="1"/>
      <c r="K47812"/>
    </row>
    <row r="47813" spans="10:11">
      <c r="J47813" s="1"/>
      <c r="K47813"/>
    </row>
    <row r="47814" spans="10:11">
      <c r="J47814" s="1"/>
      <c r="K47814"/>
    </row>
    <row r="47815" spans="10:11">
      <c r="J47815" s="1"/>
      <c r="K47815"/>
    </row>
    <row r="47816" spans="10:11">
      <c r="J47816" s="1"/>
      <c r="K47816"/>
    </row>
    <row r="47817" spans="10:11">
      <c r="J47817" s="1"/>
      <c r="K47817"/>
    </row>
    <row r="47818" spans="10:11">
      <c r="J47818" s="1"/>
      <c r="K47818"/>
    </row>
    <row r="47819" spans="10:11">
      <c r="J47819" s="1"/>
      <c r="K47819"/>
    </row>
    <row r="47820" spans="10:11">
      <c r="J47820" s="1"/>
      <c r="K47820"/>
    </row>
    <row r="47821" spans="10:11">
      <c r="J47821" s="1"/>
      <c r="K47821"/>
    </row>
    <row r="47822" spans="10:11">
      <c r="J47822" s="1"/>
      <c r="K47822"/>
    </row>
    <row r="47823" spans="10:11">
      <c r="J47823" s="1"/>
      <c r="K47823"/>
    </row>
    <row r="47824" spans="10:11">
      <c r="J47824" s="1"/>
      <c r="K47824"/>
    </row>
    <row r="47825" spans="10:11">
      <c r="J47825" s="1"/>
      <c r="K47825"/>
    </row>
    <row r="47826" spans="10:11">
      <c r="J47826" s="1"/>
      <c r="K47826"/>
    </row>
    <row r="47827" spans="10:11">
      <c r="J47827" s="1"/>
      <c r="K47827"/>
    </row>
    <row r="47828" spans="10:11">
      <c r="J47828" s="1"/>
      <c r="K47828"/>
    </row>
    <row r="47829" spans="10:11">
      <c r="J47829" s="1"/>
      <c r="K47829"/>
    </row>
    <row r="47830" spans="10:11">
      <c r="J47830" s="1"/>
      <c r="K47830"/>
    </row>
    <row r="47831" spans="10:11">
      <c r="J47831" s="1"/>
      <c r="K47831"/>
    </row>
    <row r="47832" spans="10:11">
      <c r="J47832" s="1"/>
      <c r="K47832"/>
    </row>
    <row r="47833" spans="10:11">
      <c r="J47833" s="1"/>
      <c r="K47833"/>
    </row>
    <row r="47834" spans="10:11">
      <c r="J47834" s="1"/>
      <c r="K47834"/>
    </row>
    <row r="47835" spans="10:11">
      <c r="J47835" s="1"/>
      <c r="K47835"/>
    </row>
    <row r="47836" spans="10:11">
      <c r="J47836" s="1"/>
      <c r="K47836"/>
    </row>
    <row r="47837" spans="10:11">
      <c r="J47837" s="1"/>
      <c r="K47837"/>
    </row>
    <row r="47838" spans="10:11">
      <c r="J47838" s="1"/>
      <c r="K47838"/>
    </row>
    <row r="47839" spans="10:11">
      <c r="J47839" s="1"/>
      <c r="K47839"/>
    </row>
    <row r="47840" spans="10:11">
      <c r="J47840" s="1"/>
      <c r="K47840"/>
    </row>
    <row r="47841" spans="10:11">
      <c r="J47841" s="1"/>
      <c r="K47841"/>
    </row>
    <row r="47842" spans="10:11">
      <c r="J47842" s="1"/>
      <c r="K47842"/>
    </row>
    <row r="47843" spans="10:11">
      <c r="J47843" s="1"/>
      <c r="K47843"/>
    </row>
    <row r="47844" spans="10:11">
      <c r="J47844" s="1"/>
      <c r="K47844"/>
    </row>
    <row r="47845" spans="10:11">
      <c r="J47845" s="1"/>
      <c r="K47845"/>
    </row>
    <row r="47846" spans="10:11">
      <c r="J47846" s="1"/>
      <c r="K47846"/>
    </row>
    <row r="47847" spans="10:11">
      <c r="J47847" s="1"/>
      <c r="K47847"/>
    </row>
    <row r="47848" spans="10:11">
      <c r="J47848" s="1"/>
      <c r="K47848"/>
    </row>
    <row r="47849" spans="10:11">
      <c r="J47849" s="1"/>
      <c r="K47849"/>
    </row>
    <row r="47850" spans="10:11">
      <c r="J47850" s="1"/>
      <c r="K47850"/>
    </row>
    <row r="47851" spans="10:11">
      <c r="J47851" s="1"/>
      <c r="K47851"/>
    </row>
    <row r="47852" spans="10:11">
      <c r="J47852" s="1"/>
      <c r="K47852"/>
    </row>
    <row r="47853" spans="10:11">
      <c r="J47853" s="1"/>
      <c r="K47853"/>
    </row>
    <row r="47854" spans="10:11">
      <c r="J47854" s="1"/>
      <c r="K47854"/>
    </row>
    <row r="47855" spans="10:11">
      <c r="J47855" s="1"/>
      <c r="K47855"/>
    </row>
    <row r="47856" spans="10:11">
      <c r="J47856" s="1"/>
      <c r="K47856"/>
    </row>
    <row r="47857" spans="10:11">
      <c r="J47857" s="1"/>
      <c r="K47857"/>
    </row>
    <row r="47858" spans="10:11">
      <c r="J47858" s="1"/>
      <c r="K47858"/>
    </row>
    <row r="47859" spans="10:11">
      <c r="J47859" s="1"/>
      <c r="K47859"/>
    </row>
    <row r="47860" spans="10:11">
      <c r="J47860" s="1"/>
      <c r="K47860"/>
    </row>
    <row r="47861" spans="10:11">
      <c r="J47861" s="1"/>
      <c r="K47861"/>
    </row>
    <row r="47862" spans="10:11">
      <c r="J47862" s="1"/>
      <c r="K47862"/>
    </row>
    <row r="47863" spans="10:11">
      <c r="J47863" s="1"/>
      <c r="K47863"/>
    </row>
    <row r="47864" spans="10:11">
      <c r="J47864" s="1"/>
      <c r="K47864"/>
    </row>
    <row r="47865" spans="10:11">
      <c r="J47865" s="1"/>
      <c r="K47865"/>
    </row>
    <row r="47866" spans="10:11">
      <c r="J47866" s="1"/>
      <c r="K47866"/>
    </row>
    <row r="47867" spans="10:11">
      <c r="J47867" s="1"/>
      <c r="K47867"/>
    </row>
    <row r="47868" spans="10:11">
      <c r="J47868" s="1"/>
      <c r="K47868"/>
    </row>
    <row r="47869" spans="10:11">
      <c r="J47869" s="1"/>
      <c r="K47869"/>
    </row>
    <row r="47870" spans="10:11">
      <c r="J47870" s="1"/>
      <c r="K47870"/>
    </row>
    <row r="47871" spans="10:11">
      <c r="J47871" s="1"/>
      <c r="K47871"/>
    </row>
    <row r="47872" spans="10:11">
      <c r="J47872" s="1"/>
      <c r="K47872"/>
    </row>
    <row r="47873" spans="10:11">
      <c r="J47873" s="1"/>
      <c r="K47873"/>
    </row>
    <row r="47874" spans="10:11">
      <c r="J47874" s="1"/>
      <c r="K47874"/>
    </row>
    <row r="47875" spans="10:11">
      <c r="J47875" s="1"/>
      <c r="K47875"/>
    </row>
    <row r="47876" spans="10:11">
      <c r="J47876" s="1"/>
      <c r="K47876"/>
    </row>
    <row r="47877" spans="10:11">
      <c r="J47877" s="1"/>
      <c r="K47877"/>
    </row>
    <row r="47878" spans="10:11">
      <c r="J47878" s="1"/>
      <c r="K47878"/>
    </row>
    <row r="47879" spans="10:11">
      <c r="J47879" s="1"/>
      <c r="K47879"/>
    </row>
    <row r="47880" spans="10:11">
      <c r="J47880" s="1"/>
      <c r="K47880"/>
    </row>
    <row r="47881" spans="10:11">
      <c r="J47881" s="1"/>
      <c r="K47881"/>
    </row>
    <row r="47882" spans="10:11">
      <c r="J47882" s="1"/>
      <c r="K47882"/>
    </row>
    <row r="47883" spans="10:11">
      <c r="J47883" s="1"/>
      <c r="K47883"/>
    </row>
    <row r="47884" spans="10:11">
      <c r="J47884" s="1"/>
      <c r="K47884"/>
    </row>
    <row r="47885" spans="10:11">
      <c r="J47885" s="1"/>
      <c r="K47885"/>
    </row>
    <row r="47886" spans="10:11">
      <c r="J47886" s="1"/>
      <c r="K47886"/>
    </row>
    <row r="47887" spans="10:11">
      <c r="J47887" s="1"/>
      <c r="K47887"/>
    </row>
    <row r="47888" spans="10:11">
      <c r="J47888" s="1"/>
      <c r="K47888"/>
    </row>
    <row r="47889" spans="10:11">
      <c r="J47889" s="1"/>
      <c r="K47889"/>
    </row>
    <row r="47890" spans="10:11">
      <c r="J47890" s="1"/>
      <c r="K47890"/>
    </row>
    <row r="47891" spans="10:11">
      <c r="J47891" s="1"/>
      <c r="K47891"/>
    </row>
    <row r="47892" spans="10:11">
      <c r="J47892" s="1"/>
      <c r="K47892"/>
    </row>
    <row r="47893" spans="10:11">
      <c r="J47893" s="1"/>
      <c r="K47893"/>
    </row>
    <row r="47894" spans="10:11">
      <c r="J47894" s="1"/>
      <c r="K47894"/>
    </row>
    <row r="47895" spans="10:11">
      <c r="J47895" s="1"/>
      <c r="K47895"/>
    </row>
    <row r="47896" spans="10:11">
      <c r="J47896" s="1"/>
      <c r="K47896"/>
    </row>
    <row r="47897" spans="10:11">
      <c r="J47897" s="1"/>
      <c r="K47897"/>
    </row>
    <row r="47898" spans="10:11">
      <c r="J47898" s="1"/>
      <c r="K47898"/>
    </row>
    <row r="47899" spans="10:11">
      <c r="J47899" s="1"/>
      <c r="K47899"/>
    </row>
    <row r="47900" spans="10:11">
      <c r="J47900" s="1"/>
      <c r="K47900"/>
    </row>
    <row r="47901" spans="10:11">
      <c r="J47901" s="1"/>
      <c r="K47901"/>
    </row>
    <row r="47902" spans="10:11">
      <c r="J47902" s="1"/>
      <c r="K47902"/>
    </row>
    <row r="47903" spans="10:11">
      <c r="J47903" s="1"/>
      <c r="K47903"/>
    </row>
    <row r="47904" spans="10:11">
      <c r="J47904" s="1"/>
      <c r="K47904"/>
    </row>
    <row r="47905" spans="10:11">
      <c r="J47905" s="1"/>
      <c r="K47905"/>
    </row>
    <row r="47906" spans="10:11">
      <c r="J47906" s="1"/>
      <c r="K47906"/>
    </row>
    <row r="47907" spans="10:11">
      <c r="J47907" s="1"/>
      <c r="K47907"/>
    </row>
    <row r="47908" spans="10:11">
      <c r="J47908" s="1"/>
      <c r="K47908"/>
    </row>
    <row r="47909" spans="10:11">
      <c r="J47909" s="1"/>
      <c r="K47909"/>
    </row>
    <row r="47910" spans="10:11">
      <c r="J47910" s="1"/>
      <c r="K47910"/>
    </row>
    <row r="47911" spans="10:11">
      <c r="J47911" s="1"/>
      <c r="K47911"/>
    </row>
    <row r="47912" spans="10:11">
      <c r="J47912" s="1"/>
      <c r="K47912"/>
    </row>
    <row r="47913" spans="10:11">
      <c r="J47913" s="1"/>
      <c r="K47913"/>
    </row>
    <row r="47914" spans="10:11">
      <c r="J47914" s="1"/>
      <c r="K47914"/>
    </row>
    <row r="47915" spans="10:11">
      <c r="J47915" s="1"/>
      <c r="K47915"/>
    </row>
    <row r="47916" spans="10:11">
      <c r="J47916" s="1"/>
      <c r="K47916"/>
    </row>
    <row r="47917" spans="10:11">
      <c r="J47917" s="1"/>
      <c r="K47917"/>
    </row>
    <row r="47918" spans="10:11">
      <c r="J47918" s="1"/>
      <c r="K47918"/>
    </row>
    <row r="47919" spans="10:11">
      <c r="J47919" s="1"/>
      <c r="K47919"/>
    </row>
    <row r="47920" spans="10:11">
      <c r="J47920" s="1"/>
      <c r="K47920"/>
    </row>
    <row r="47921" spans="10:11">
      <c r="J47921" s="1"/>
      <c r="K47921"/>
    </row>
    <row r="47922" spans="10:11">
      <c r="J47922" s="1"/>
      <c r="K47922"/>
    </row>
    <row r="47923" spans="10:11">
      <c r="J47923" s="1"/>
      <c r="K47923"/>
    </row>
    <row r="47924" spans="10:11">
      <c r="J47924" s="1"/>
      <c r="K47924"/>
    </row>
    <row r="47925" spans="10:11">
      <c r="J47925" s="1"/>
      <c r="K47925"/>
    </row>
    <row r="47926" spans="10:11">
      <c r="J47926" s="1"/>
      <c r="K47926"/>
    </row>
    <row r="47927" spans="10:11">
      <c r="J47927" s="1"/>
      <c r="K47927"/>
    </row>
    <row r="47928" spans="10:11">
      <c r="J47928" s="1"/>
      <c r="K47928"/>
    </row>
    <row r="47929" spans="10:11">
      <c r="J47929" s="1"/>
      <c r="K47929"/>
    </row>
    <row r="47930" spans="10:11">
      <c r="J47930" s="1"/>
      <c r="K47930"/>
    </row>
    <row r="47931" spans="10:11">
      <c r="J47931" s="1"/>
      <c r="K47931"/>
    </row>
    <row r="47932" spans="10:11">
      <c r="J47932" s="1"/>
      <c r="K47932"/>
    </row>
    <row r="47933" spans="10:11">
      <c r="J47933" s="1"/>
      <c r="K47933"/>
    </row>
    <row r="47934" spans="10:11">
      <c r="J47934" s="1"/>
      <c r="K47934"/>
    </row>
    <row r="47935" spans="10:11">
      <c r="J47935" s="1"/>
      <c r="K47935"/>
    </row>
    <row r="47936" spans="10:11">
      <c r="J47936" s="1"/>
      <c r="K47936"/>
    </row>
    <row r="47937" spans="10:11">
      <c r="J47937" s="1"/>
      <c r="K47937"/>
    </row>
    <row r="47938" spans="10:11">
      <c r="J47938" s="1"/>
      <c r="K47938"/>
    </row>
    <row r="47939" spans="10:11">
      <c r="J47939" s="1"/>
      <c r="K47939"/>
    </row>
    <row r="47940" spans="10:11">
      <c r="J47940" s="1"/>
      <c r="K47940"/>
    </row>
    <row r="47941" spans="10:11">
      <c r="J47941" s="1"/>
      <c r="K47941"/>
    </row>
    <row r="47942" spans="10:11">
      <c r="J47942" s="1"/>
      <c r="K47942"/>
    </row>
    <row r="47943" spans="10:11">
      <c r="J47943" s="1"/>
      <c r="K47943"/>
    </row>
    <row r="47944" spans="10:11">
      <c r="J47944" s="1"/>
      <c r="K47944"/>
    </row>
    <row r="47945" spans="10:11">
      <c r="J47945" s="1"/>
      <c r="K47945"/>
    </row>
    <row r="47946" spans="10:11">
      <c r="J47946" s="1"/>
      <c r="K47946"/>
    </row>
    <row r="47947" spans="10:11">
      <c r="J47947" s="1"/>
      <c r="K47947"/>
    </row>
    <row r="47948" spans="10:11">
      <c r="J47948" s="1"/>
      <c r="K47948"/>
    </row>
    <row r="47949" spans="10:11">
      <c r="J47949" s="1"/>
      <c r="K47949"/>
    </row>
    <row r="47950" spans="10:11">
      <c r="J47950" s="1"/>
      <c r="K47950"/>
    </row>
    <row r="47951" spans="10:11">
      <c r="J47951" s="1"/>
      <c r="K47951"/>
    </row>
    <row r="47952" spans="10:11">
      <c r="J47952" s="1"/>
      <c r="K47952"/>
    </row>
    <row r="47953" spans="10:11">
      <c r="J47953" s="1"/>
      <c r="K47953"/>
    </row>
    <row r="47954" spans="10:11">
      <c r="J47954" s="1"/>
      <c r="K47954"/>
    </row>
    <row r="47955" spans="10:11">
      <c r="J47955" s="1"/>
      <c r="K47955"/>
    </row>
    <row r="47956" spans="10:11">
      <c r="J47956" s="1"/>
      <c r="K47956"/>
    </row>
    <row r="47957" spans="10:11">
      <c r="J47957" s="1"/>
      <c r="K47957"/>
    </row>
    <row r="47958" spans="10:11">
      <c r="J47958" s="1"/>
      <c r="K47958"/>
    </row>
    <row r="47959" spans="10:11">
      <c r="J47959" s="1"/>
      <c r="K47959"/>
    </row>
    <row r="47960" spans="10:11">
      <c r="J47960" s="1"/>
      <c r="K47960"/>
    </row>
    <row r="47961" spans="10:11">
      <c r="J47961" s="1"/>
      <c r="K47961"/>
    </row>
    <row r="47962" spans="10:11">
      <c r="J47962" s="1"/>
      <c r="K47962"/>
    </row>
    <row r="47963" spans="10:11">
      <c r="J47963" s="1"/>
      <c r="K47963"/>
    </row>
    <row r="47964" spans="10:11">
      <c r="J47964" s="1"/>
      <c r="K47964"/>
    </row>
    <row r="47965" spans="10:11">
      <c r="J47965" s="1"/>
      <c r="K47965"/>
    </row>
    <row r="47966" spans="10:11">
      <c r="J47966" s="1"/>
      <c r="K47966"/>
    </row>
    <row r="47967" spans="10:11">
      <c r="J47967" s="1"/>
      <c r="K47967"/>
    </row>
    <row r="47968" spans="10:11">
      <c r="J47968" s="1"/>
      <c r="K47968"/>
    </row>
    <row r="47969" spans="10:11">
      <c r="J47969" s="1"/>
      <c r="K47969"/>
    </row>
    <row r="47970" spans="10:11">
      <c r="J47970" s="1"/>
      <c r="K47970"/>
    </row>
    <row r="47971" spans="10:11">
      <c r="J47971" s="1"/>
      <c r="K47971"/>
    </row>
    <row r="47972" spans="10:11">
      <c r="J47972" s="1"/>
      <c r="K47972"/>
    </row>
    <row r="47973" spans="10:11">
      <c r="J47973" s="1"/>
      <c r="K47973"/>
    </row>
    <row r="47974" spans="10:11">
      <c r="J47974" s="1"/>
      <c r="K47974"/>
    </row>
    <row r="47975" spans="10:11">
      <c r="J47975" s="1"/>
      <c r="K47975"/>
    </row>
    <row r="47976" spans="10:11">
      <c r="J47976" s="1"/>
      <c r="K47976"/>
    </row>
    <row r="47977" spans="10:11">
      <c r="J47977" s="1"/>
      <c r="K47977"/>
    </row>
    <row r="47978" spans="10:11">
      <c r="J47978" s="1"/>
      <c r="K47978"/>
    </row>
    <row r="47979" spans="10:11">
      <c r="J47979" s="1"/>
      <c r="K47979"/>
    </row>
    <row r="47980" spans="10:11">
      <c r="J47980" s="1"/>
      <c r="K47980"/>
    </row>
    <row r="47981" spans="10:11">
      <c r="J47981" s="1"/>
      <c r="K47981"/>
    </row>
    <row r="47982" spans="10:11">
      <c r="J47982" s="1"/>
      <c r="K47982"/>
    </row>
    <row r="47983" spans="10:11">
      <c r="J47983" s="1"/>
      <c r="K47983"/>
    </row>
    <row r="47984" spans="10:11">
      <c r="J47984" s="1"/>
      <c r="K47984"/>
    </row>
    <row r="47985" spans="10:11">
      <c r="J47985" s="1"/>
      <c r="K47985"/>
    </row>
    <row r="47986" spans="10:11">
      <c r="J47986" s="1"/>
      <c r="K47986"/>
    </row>
    <row r="47987" spans="10:11">
      <c r="J47987" s="1"/>
      <c r="K47987"/>
    </row>
    <row r="47988" spans="10:11">
      <c r="J47988" s="1"/>
      <c r="K47988"/>
    </row>
    <row r="47989" spans="10:11">
      <c r="J47989" s="1"/>
      <c r="K47989"/>
    </row>
    <row r="47990" spans="10:11">
      <c r="J47990" s="1"/>
      <c r="K47990"/>
    </row>
    <row r="47991" spans="10:11">
      <c r="J47991" s="1"/>
      <c r="K47991"/>
    </row>
    <row r="47992" spans="10:11">
      <c r="J47992" s="1"/>
      <c r="K47992"/>
    </row>
    <row r="47993" spans="10:11">
      <c r="J47993" s="1"/>
      <c r="K47993"/>
    </row>
    <row r="47994" spans="10:11">
      <c r="J47994" s="1"/>
      <c r="K47994"/>
    </row>
    <row r="47995" spans="10:11">
      <c r="J47995" s="1"/>
      <c r="K47995"/>
    </row>
    <row r="47996" spans="10:11">
      <c r="J47996" s="1"/>
      <c r="K47996"/>
    </row>
    <row r="47997" spans="10:11">
      <c r="J47997" s="1"/>
      <c r="K47997"/>
    </row>
    <row r="47998" spans="10:11">
      <c r="J47998" s="1"/>
      <c r="K47998"/>
    </row>
    <row r="47999" spans="10:11">
      <c r="J47999" s="1"/>
      <c r="K47999"/>
    </row>
    <row r="48000" spans="10:11">
      <c r="J48000" s="1"/>
      <c r="K48000"/>
    </row>
    <row r="48001" spans="10:11">
      <c r="J48001" s="1"/>
      <c r="K48001"/>
    </row>
    <row r="48002" spans="10:11">
      <c r="J48002" s="1"/>
      <c r="K48002"/>
    </row>
    <row r="48003" spans="10:11">
      <c r="J48003" s="1"/>
      <c r="K48003"/>
    </row>
    <row r="48004" spans="10:11">
      <c r="J48004" s="1"/>
      <c r="K48004"/>
    </row>
    <row r="48005" spans="10:11">
      <c r="J48005" s="1"/>
      <c r="K48005"/>
    </row>
    <row r="48006" spans="10:11">
      <c r="J48006" s="1"/>
      <c r="K48006"/>
    </row>
    <row r="48007" spans="10:11">
      <c r="J48007" s="1"/>
      <c r="K48007"/>
    </row>
    <row r="48008" spans="10:11">
      <c r="J48008" s="1"/>
      <c r="K48008"/>
    </row>
    <row r="48009" spans="10:11">
      <c r="J48009" s="1"/>
      <c r="K48009"/>
    </row>
    <row r="48010" spans="10:11">
      <c r="J48010" s="1"/>
      <c r="K48010"/>
    </row>
    <row r="48011" spans="10:11">
      <c r="J48011" s="1"/>
      <c r="K48011"/>
    </row>
    <row r="48012" spans="10:11">
      <c r="J48012" s="1"/>
      <c r="K48012"/>
    </row>
    <row r="48013" spans="10:11">
      <c r="J48013" s="1"/>
      <c r="K48013"/>
    </row>
    <row r="48014" spans="10:11">
      <c r="J48014" s="1"/>
      <c r="K48014"/>
    </row>
    <row r="48015" spans="10:11">
      <c r="J48015" s="1"/>
      <c r="K48015"/>
    </row>
    <row r="48016" spans="10:11">
      <c r="J48016" s="1"/>
      <c r="K48016"/>
    </row>
    <row r="48017" spans="10:11">
      <c r="J48017" s="1"/>
      <c r="K48017"/>
    </row>
    <row r="48018" spans="10:11">
      <c r="J48018" s="1"/>
      <c r="K48018"/>
    </row>
    <row r="48019" spans="10:11">
      <c r="J48019" s="1"/>
      <c r="K48019"/>
    </row>
    <row r="48020" spans="10:11">
      <c r="J48020" s="1"/>
      <c r="K48020"/>
    </row>
    <row r="48021" spans="10:11">
      <c r="J48021" s="1"/>
      <c r="K48021"/>
    </row>
    <row r="48022" spans="10:11">
      <c r="J48022" s="1"/>
      <c r="K48022"/>
    </row>
    <row r="48023" spans="10:11">
      <c r="J48023" s="1"/>
      <c r="K48023"/>
    </row>
    <row r="48024" spans="10:11">
      <c r="J48024" s="1"/>
      <c r="K48024"/>
    </row>
    <row r="48025" spans="10:11">
      <c r="J48025" s="1"/>
      <c r="K48025"/>
    </row>
    <row r="48026" spans="10:11">
      <c r="J48026" s="1"/>
      <c r="K48026"/>
    </row>
    <row r="48027" spans="10:11">
      <c r="J48027" s="1"/>
      <c r="K48027"/>
    </row>
    <row r="48028" spans="10:11">
      <c r="J48028" s="1"/>
      <c r="K48028"/>
    </row>
    <row r="48029" spans="10:11">
      <c r="J48029" s="1"/>
      <c r="K48029"/>
    </row>
    <row r="48030" spans="10:11">
      <c r="J48030" s="1"/>
      <c r="K48030"/>
    </row>
    <row r="48031" spans="10:11">
      <c r="J48031" s="1"/>
      <c r="K48031"/>
    </row>
    <row r="48032" spans="10:11">
      <c r="J48032" s="1"/>
      <c r="K48032"/>
    </row>
    <row r="48033" spans="10:11">
      <c r="J48033" s="1"/>
      <c r="K48033"/>
    </row>
    <row r="48034" spans="10:11">
      <c r="J48034" s="1"/>
      <c r="K48034"/>
    </row>
    <row r="48035" spans="10:11">
      <c r="J48035" s="1"/>
      <c r="K48035"/>
    </row>
    <row r="48036" spans="10:11">
      <c r="J48036" s="1"/>
      <c r="K48036"/>
    </row>
    <row r="48037" spans="10:11">
      <c r="J48037" s="1"/>
      <c r="K48037"/>
    </row>
    <row r="48038" spans="10:11">
      <c r="J48038" s="1"/>
      <c r="K48038"/>
    </row>
    <row r="48039" spans="10:11">
      <c r="J48039" s="1"/>
      <c r="K48039"/>
    </row>
    <row r="48040" spans="10:11">
      <c r="J48040" s="1"/>
      <c r="K48040"/>
    </row>
    <row r="48041" spans="10:11">
      <c r="J48041" s="1"/>
      <c r="K48041"/>
    </row>
    <row r="48042" spans="10:11">
      <c r="J48042" s="1"/>
      <c r="K48042"/>
    </row>
    <row r="48043" spans="10:11">
      <c r="J48043" s="1"/>
      <c r="K48043"/>
    </row>
    <row r="48044" spans="10:11">
      <c r="J48044" s="1"/>
      <c r="K48044"/>
    </row>
    <row r="48045" spans="10:11">
      <c r="J48045" s="1"/>
      <c r="K48045"/>
    </row>
    <row r="48046" spans="10:11">
      <c r="J48046" s="1"/>
      <c r="K48046"/>
    </row>
    <row r="48047" spans="10:11">
      <c r="J48047" s="1"/>
      <c r="K48047"/>
    </row>
    <row r="48048" spans="10:11">
      <c r="J48048" s="1"/>
      <c r="K48048"/>
    </row>
    <row r="48049" spans="10:11">
      <c r="J48049" s="1"/>
      <c r="K48049"/>
    </row>
    <row r="48050" spans="10:11">
      <c r="J48050" s="1"/>
      <c r="K48050"/>
    </row>
    <row r="48051" spans="10:11">
      <c r="J48051" s="1"/>
      <c r="K48051"/>
    </row>
    <row r="48052" spans="10:11">
      <c r="J48052" s="1"/>
      <c r="K48052"/>
    </row>
    <row r="48053" spans="10:11">
      <c r="J48053" s="1"/>
      <c r="K48053"/>
    </row>
    <row r="48054" spans="10:11">
      <c r="J48054" s="1"/>
      <c r="K48054"/>
    </row>
    <row r="48055" spans="10:11">
      <c r="J48055" s="1"/>
      <c r="K48055"/>
    </row>
    <row r="48056" spans="10:11">
      <c r="J48056" s="1"/>
      <c r="K48056"/>
    </row>
    <row r="48057" spans="10:11">
      <c r="J48057" s="1"/>
      <c r="K48057"/>
    </row>
    <row r="48058" spans="10:11">
      <c r="J48058" s="1"/>
      <c r="K48058"/>
    </row>
    <row r="48059" spans="10:11">
      <c r="J48059" s="1"/>
      <c r="K48059"/>
    </row>
    <row r="48060" spans="10:11">
      <c r="J48060" s="1"/>
      <c r="K48060"/>
    </row>
    <row r="48061" spans="10:11">
      <c r="J48061" s="1"/>
      <c r="K48061"/>
    </row>
    <row r="48062" spans="10:11">
      <c r="J48062" s="1"/>
      <c r="K48062"/>
    </row>
    <row r="48063" spans="10:11">
      <c r="J48063" s="1"/>
      <c r="K48063"/>
    </row>
    <row r="48064" spans="10:11">
      <c r="J48064" s="1"/>
      <c r="K48064"/>
    </row>
    <row r="48065" spans="10:11">
      <c r="J48065" s="1"/>
      <c r="K48065"/>
    </row>
    <row r="48066" spans="10:11">
      <c r="J48066" s="1"/>
      <c r="K48066"/>
    </row>
    <row r="48067" spans="10:11">
      <c r="J48067" s="1"/>
      <c r="K48067"/>
    </row>
    <row r="48068" spans="10:11">
      <c r="J48068" s="1"/>
      <c r="K48068"/>
    </row>
    <row r="48069" spans="10:11">
      <c r="J48069" s="1"/>
      <c r="K48069"/>
    </row>
    <row r="48070" spans="10:11">
      <c r="J48070" s="1"/>
      <c r="K48070"/>
    </row>
    <row r="48071" spans="10:11">
      <c r="J48071" s="1"/>
      <c r="K48071"/>
    </row>
    <row r="48072" spans="10:11">
      <c r="J48072" s="1"/>
      <c r="K48072"/>
    </row>
    <row r="48073" spans="10:11">
      <c r="J48073" s="1"/>
      <c r="K48073"/>
    </row>
    <row r="48074" spans="10:11">
      <c r="J48074" s="1"/>
      <c r="K48074"/>
    </row>
    <row r="48075" spans="10:11">
      <c r="J48075" s="1"/>
      <c r="K48075"/>
    </row>
    <row r="48076" spans="10:11">
      <c r="J48076" s="1"/>
      <c r="K48076"/>
    </row>
    <row r="48077" spans="10:11">
      <c r="J48077" s="1"/>
      <c r="K48077"/>
    </row>
    <row r="48078" spans="10:11">
      <c r="J48078" s="1"/>
      <c r="K48078"/>
    </row>
    <row r="48079" spans="10:11">
      <c r="J48079" s="1"/>
      <c r="K48079"/>
    </row>
    <row r="48080" spans="10:11">
      <c r="J48080" s="1"/>
      <c r="K48080"/>
    </row>
    <row r="48081" spans="10:11">
      <c r="J48081" s="1"/>
      <c r="K48081"/>
    </row>
    <row r="48082" spans="10:11">
      <c r="J48082" s="1"/>
      <c r="K48082"/>
    </row>
    <row r="48083" spans="10:11">
      <c r="J48083" s="1"/>
      <c r="K48083"/>
    </row>
    <row r="48084" spans="10:11">
      <c r="J48084" s="1"/>
      <c r="K48084"/>
    </row>
    <row r="48085" spans="10:11">
      <c r="J48085" s="1"/>
      <c r="K48085"/>
    </row>
    <row r="48086" spans="10:11">
      <c r="J48086" s="1"/>
      <c r="K48086"/>
    </row>
    <row r="48087" spans="10:11">
      <c r="J48087" s="1"/>
      <c r="K48087"/>
    </row>
    <row r="48088" spans="10:11">
      <c r="J48088" s="1"/>
      <c r="K48088"/>
    </row>
    <row r="48089" spans="10:11">
      <c r="J48089" s="1"/>
      <c r="K48089"/>
    </row>
    <row r="48090" spans="10:11">
      <c r="J48090" s="1"/>
      <c r="K48090"/>
    </row>
    <row r="48091" spans="10:11">
      <c r="J48091" s="1"/>
      <c r="K48091"/>
    </row>
    <row r="48092" spans="10:11">
      <c r="J48092" s="1"/>
      <c r="K48092"/>
    </row>
    <row r="48093" spans="10:11">
      <c r="J48093" s="1"/>
      <c r="K48093"/>
    </row>
    <row r="48094" spans="10:11">
      <c r="J48094" s="1"/>
      <c r="K48094"/>
    </row>
    <row r="48095" spans="10:11">
      <c r="J48095" s="1"/>
      <c r="K48095"/>
    </row>
    <row r="48096" spans="10:11">
      <c r="J48096" s="1"/>
      <c r="K48096"/>
    </row>
    <row r="48097" spans="10:11">
      <c r="J48097" s="1"/>
      <c r="K48097"/>
    </row>
    <row r="48098" spans="10:11">
      <c r="J48098" s="1"/>
      <c r="K48098"/>
    </row>
    <row r="48099" spans="10:11">
      <c r="J48099" s="1"/>
      <c r="K48099"/>
    </row>
    <row r="48100" spans="10:11">
      <c r="J48100" s="1"/>
      <c r="K48100"/>
    </row>
    <row r="48101" spans="10:11">
      <c r="J48101" s="1"/>
      <c r="K48101"/>
    </row>
    <row r="48102" spans="10:11">
      <c r="J48102" s="1"/>
      <c r="K48102"/>
    </row>
    <row r="48103" spans="10:11">
      <c r="J48103" s="1"/>
      <c r="K48103"/>
    </row>
    <row r="48104" spans="10:11">
      <c r="J48104" s="1"/>
      <c r="K48104"/>
    </row>
    <row r="48105" spans="10:11">
      <c r="J48105" s="1"/>
      <c r="K48105"/>
    </row>
    <row r="48106" spans="10:11">
      <c r="J48106" s="1"/>
      <c r="K48106"/>
    </row>
    <row r="48107" spans="10:11">
      <c r="J48107" s="1"/>
      <c r="K48107"/>
    </row>
    <row r="48108" spans="10:11">
      <c r="J48108" s="1"/>
      <c r="K48108"/>
    </row>
    <row r="48109" spans="10:11">
      <c r="J48109" s="1"/>
      <c r="K48109"/>
    </row>
    <row r="48110" spans="10:11">
      <c r="J48110" s="1"/>
      <c r="K48110"/>
    </row>
    <row r="48111" spans="10:11">
      <c r="J48111" s="1"/>
      <c r="K48111"/>
    </row>
    <row r="48112" spans="10:11">
      <c r="J48112" s="1"/>
      <c r="K48112"/>
    </row>
    <row r="48113" spans="10:11">
      <c r="J48113" s="1"/>
      <c r="K48113"/>
    </row>
    <row r="48114" spans="10:11">
      <c r="J48114" s="1"/>
      <c r="K48114"/>
    </row>
    <row r="48115" spans="10:11">
      <c r="J48115" s="1"/>
      <c r="K48115"/>
    </row>
    <row r="48116" spans="10:11">
      <c r="J48116" s="1"/>
      <c r="K48116"/>
    </row>
    <row r="48117" spans="10:11">
      <c r="J48117" s="1"/>
      <c r="K48117"/>
    </row>
    <row r="48118" spans="10:11">
      <c r="J48118" s="1"/>
      <c r="K48118"/>
    </row>
    <row r="48119" spans="10:11">
      <c r="J48119" s="1"/>
      <c r="K48119"/>
    </row>
    <row r="48120" spans="10:11">
      <c r="J48120" s="1"/>
      <c r="K48120"/>
    </row>
    <row r="48121" spans="10:11">
      <c r="J48121" s="1"/>
      <c r="K48121"/>
    </row>
    <row r="48122" spans="10:11">
      <c r="J48122" s="1"/>
      <c r="K48122"/>
    </row>
    <row r="48123" spans="10:11">
      <c r="J48123" s="1"/>
      <c r="K48123"/>
    </row>
    <row r="48124" spans="10:11">
      <c r="J48124" s="1"/>
      <c r="K48124"/>
    </row>
    <row r="48125" spans="10:11">
      <c r="J48125" s="1"/>
      <c r="K48125"/>
    </row>
    <row r="48126" spans="10:11">
      <c r="J48126" s="1"/>
      <c r="K48126"/>
    </row>
    <row r="48127" spans="10:11">
      <c r="J48127" s="1"/>
      <c r="K48127"/>
    </row>
    <row r="48128" spans="10:11">
      <c r="J48128" s="1"/>
      <c r="K48128"/>
    </row>
    <row r="48129" spans="10:11">
      <c r="J48129" s="1"/>
      <c r="K48129"/>
    </row>
    <row r="48130" spans="10:11">
      <c r="J48130" s="1"/>
      <c r="K48130"/>
    </row>
    <row r="48131" spans="10:11">
      <c r="J48131" s="1"/>
      <c r="K48131"/>
    </row>
    <row r="48132" spans="10:11">
      <c r="J48132" s="1"/>
      <c r="K48132"/>
    </row>
    <row r="48133" spans="10:11">
      <c r="J48133" s="1"/>
      <c r="K48133"/>
    </row>
    <row r="48134" spans="10:11">
      <c r="J48134" s="1"/>
      <c r="K48134"/>
    </row>
    <row r="48135" spans="10:11">
      <c r="J48135" s="1"/>
      <c r="K48135"/>
    </row>
    <row r="48136" spans="10:11">
      <c r="J48136" s="1"/>
      <c r="K48136"/>
    </row>
    <row r="48137" spans="10:11">
      <c r="J48137" s="1"/>
      <c r="K48137"/>
    </row>
    <row r="48138" spans="10:11">
      <c r="J48138" s="1"/>
      <c r="K48138"/>
    </row>
    <row r="48139" spans="10:11">
      <c r="J48139" s="1"/>
      <c r="K48139"/>
    </row>
    <row r="48140" spans="10:11">
      <c r="J48140" s="1"/>
      <c r="K48140"/>
    </row>
    <row r="48141" spans="10:11">
      <c r="J48141" s="1"/>
      <c r="K48141"/>
    </row>
    <row r="48142" spans="10:11">
      <c r="J48142" s="1"/>
      <c r="K48142"/>
    </row>
    <row r="48143" spans="10:11">
      <c r="J48143" s="1"/>
      <c r="K48143"/>
    </row>
    <row r="48144" spans="10:11">
      <c r="J48144" s="1"/>
      <c r="K48144"/>
    </row>
    <row r="48145" spans="10:11">
      <c r="J48145" s="1"/>
      <c r="K48145"/>
    </row>
    <row r="48146" spans="10:11">
      <c r="J48146" s="1"/>
      <c r="K48146"/>
    </row>
    <row r="48147" spans="10:11">
      <c r="J48147" s="1"/>
      <c r="K48147"/>
    </row>
    <row r="48148" spans="10:11">
      <c r="J48148" s="1"/>
      <c r="K48148"/>
    </row>
    <row r="48149" spans="10:11">
      <c r="J48149" s="1"/>
      <c r="K48149"/>
    </row>
    <row r="48150" spans="10:11">
      <c r="J48150" s="1"/>
      <c r="K48150"/>
    </row>
    <row r="48151" spans="10:11">
      <c r="J48151" s="1"/>
      <c r="K48151"/>
    </row>
    <row r="48152" spans="10:11">
      <c r="J48152" s="1"/>
      <c r="K48152"/>
    </row>
    <row r="48153" spans="10:11">
      <c r="J48153" s="1"/>
      <c r="K48153"/>
    </row>
    <row r="48154" spans="10:11">
      <c r="J48154" s="1"/>
      <c r="K48154"/>
    </row>
    <row r="48155" spans="10:11">
      <c r="J48155" s="1"/>
      <c r="K48155"/>
    </row>
    <row r="48156" spans="10:11">
      <c r="J48156" s="1"/>
      <c r="K48156"/>
    </row>
    <row r="48157" spans="10:11">
      <c r="J48157" s="1"/>
      <c r="K48157"/>
    </row>
    <row r="48158" spans="10:11">
      <c r="J48158" s="1"/>
      <c r="K48158"/>
    </row>
    <row r="48159" spans="10:11">
      <c r="J48159" s="1"/>
      <c r="K48159"/>
    </row>
    <row r="48160" spans="10:11">
      <c r="J48160" s="1"/>
      <c r="K48160"/>
    </row>
    <row r="48161" spans="10:11">
      <c r="J48161" s="1"/>
      <c r="K48161"/>
    </row>
    <row r="48162" spans="10:11">
      <c r="J48162" s="1"/>
      <c r="K48162"/>
    </row>
    <row r="48163" spans="10:11">
      <c r="J48163" s="1"/>
      <c r="K48163"/>
    </row>
    <row r="48164" spans="10:11">
      <c r="J48164" s="1"/>
      <c r="K48164"/>
    </row>
    <row r="48165" spans="10:11">
      <c r="J48165" s="1"/>
      <c r="K48165"/>
    </row>
    <row r="48166" spans="10:11">
      <c r="J48166" s="1"/>
      <c r="K48166"/>
    </row>
    <row r="48167" spans="10:11">
      <c r="J48167" s="1"/>
      <c r="K48167"/>
    </row>
    <row r="48168" spans="10:11">
      <c r="J48168" s="1"/>
      <c r="K48168"/>
    </row>
    <row r="48169" spans="10:11">
      <c r="J48169" s="1"/>
      <c r="K48169"/>
    </row>
    <row r="48170" spans="10:11">
      <c r="J48170" s="1"/>
      <c r="K48170"/>
    </row>
    <row r="48171" spans="10:11">
      <c r="J48171" s="1"/>
      <c r="K48171"/>
    </row>
    <row r="48172" spans="10:11">
      <c r="J48172" s="1"/>
      <c r="K48172"/>
    </row>
    <row r="48173" spans="10:11">
      <c r="J48173" s="1"/>
      <c r="K48173"/>
    </row>
    <row r="48174" spans="10:11">
      <c r="J48174" s="1"/>
      <c r="K48174"/>
    </row>
    <row r="48175" spans="10:11">
      <c r="J48175" s="1"/>
      <c r="K48175"/>
    </row>
    <row r="48176" spans="10:11">
      <c r="J48176" s="1"/>
      <c r="K48176"/>
    </row>
    <row r="48177" spans="10:11">
      <c r="J48177" s="1"/>
      <c r="K48177"/>
    </row>
    <row r="48178" spans="10:11">
      <c r="J48178" s="1"/>
      <c r="K48178"/>
    </row>
    <row r="48179" spans="10:11">
      <c r="J48179" s="1"/>
      <c r="K48179"/>
    </row>
    <row r="48180" spans="10:11">
      <c r="J48180" s="1"/>
      <c r="K48180"/>
    </row>
    <row r="48181" spans="10:11">
      <c r="J48181" s="1"/>
      <c r="K48181"/>
    </row>
    <row r="48182" spans="10:11">
      <c r="J48182" s="1"/>
      <c r="K48182"/>
    </row>
    <row r="48183" spans="10:11">
      <c r="J48183" s="1"/>
      <c r="K48183"/>
    </row>
    <row r="48184" spans="10:11">
      <c r="J48184" s="1"/>
      <c r="K48184"/>
    </row>
    <row r="48185" spans="10:11">
      <c r="J48185" s="1"/>
      <c r="K48185"/>
    </row>
    <row r="48186" spans="10:11">
      <c r="J48186" s="1"/>
      <c r="K48186"/>
    </row>
    <row r="48187" spans="10:11">
      <c r="J48187" s="1"/>
      <c r="K48187"/>
    </row>
    <row r="48188" spans="10:11">
      <c r="J48188" s="1"/>
      <c r="K48188"/>
    </row>
    <row r="48189" spans="10:11">
      <c r="J48189" s="1"/>
      <c r="K48189"/>
    </row>
    <row r="48190" spans="10:11">
      <c r="J48190" s="1"/>
      <c r="K48190"/>
    </row>
    <row r="48191" spans="10:11">
      <c r="J48191" s="1"/>
      <c r="K48191"/>
    </row>
    <row r="48192" spans="10:11">
      <c r="J48192" s="1"/>
      <c r="K48192"/>
    </row>
    <row r="48193" spans="10:11">
      <c r="J48193" s="1"/>
      <c r="K48193"/>
    </row>
    <row r="48194" spans="10:11">
      <c r="J48194" s="1"/>
      <c r="K48194"/>
    </row>
    <row r="48195" spans="10:11">
      <c r="J48195" s="1"/>
      <c r="K48195"/>
    </row>
    <row r="48196" spans="10:11">
      <c r="J48196" s="1"/>
      <c r="K48196"/>
    </row>
    <row r="48197" spans="10:11">
      <c r="J48197" s="1"/>
      <c r="K48197"/>
    </row>
    <row r="48198" spans="10:11">
      <c r="J48198" s="1"/>
      <c r="K48198"/>
    </row>
    <row r="48199" spans="10:11">
      <c r="J48199" s="1"/>
      <c r="K48199"/>
    </row>
    <row r="48200" spans="10:11">
      <c r="J48200" s="1"/>
      <c r="K48200"/>
    </row>
    <row r="48201" spans="10:11">
      <c r="J48201" s="1"/>
      <c r="K48201"/>
    </row>
    <row r="48202" spans="10:11">
      <c r="J48202" s="1"/>
      <c r="K48202"/>
    </row>
    <row r="48203" spans="10:11">
      <c r="J48203" s="1"/>
      <c r="K48203"/>
    </row>
    <row r="48204" spans="10:11">
      <c r="J48204" s="1"/>
      <c r="K48204"/>
    </row>
    <row r="48205" spans="10:11">
      <c r="J48205" s="1"/>
      <c r="K48205"/>
    </row>
    <row r="48206" spans="10:11">
      <c r="J48206" s="1"/>
      <c r="K48206"/>
    </row>
    <row r="48207" spans="10:11">
      <c r="J48207" s="1"/>
      <c r="K48207"/>
    </row>
    <row r="48208" spans="10:11">
      <c r="J48208" s="1"/>
      <c r="K48208"/>
    </row>
    <row r="48209" spans="10:11">
      <c r="J48209" s="1"/>
      <c r="K48209"/>
    </row>
    <row r="48210" spans="10:11">
      <c r="J48210" s="1"/>
      <c r="K48210"/>
    </row>
    <row r="48211" spans="10:11">
      <c r="J48211" s="1"/>
      <c r="K48211"/>
    </row>
    <row r="48212" spans="10:11">
      <c r="J48212" s="1"/>
      <c r="K48212"/>
    </row>
    <row r="48213" spans="10:11">
      <c r="J48213" s="1"/>
      <c r="K48213"/>
    </row>
    <row r="48214" spans="10:11">
      <c r="J48214" s="1"/>
      <c r="K48214"/>
    </row>
    <row r="48215" spans="10:11">
      <c r="J48215" s="1"/>
      <c r="K48215"/>
    </row>
    <row r="48216" spans="10:11">
      <c r="J48216" s="1"/>
      <c r="K48216"/>
    </row>
    <row r="48217" spans="10:11">
      <c r="J48217" s="1"/>
      <c r="K48217"/>
    </row>
    <row r="48218" spans="10:11">
      <c r="J48218" s="1"/>
      <c r="K48218"/>
    </row>
    <row r="48219" spans="10:11">
      <c r="J48219" s="1"/>
      <c r="K48219"/>
    </row>
    <row r="48220" spans="10:11">
      <c r="J48220" s="1"/>
      <c r="K48220"/>
    </row>
    <row r="48221" spans="10:11">
      <c r="J48221" s="1"/>
      <c r="K48221"/>
    </row>
    <row r="48222" spans="10:11">
      <c r="J48222" s="1"/>
      <c r="K48222"/>
    </row>
    <row r="48223" spans="10:11">
      <c r="J48223" s="1"/>
      <c r="K48223"/>
    </row>
    <row r="48224" spans="10:11">
      <c r="J48224" s="1"/>
      <c r="K48224"/>
    </row>
    <row r="48225" spans="10:11">
      <c r="J48225" s="1"/>
      <c r="K48225"/>
    </row>
    <row r="48226" spans="10:11">
      <c r="J48226" s="1"/>
      <c r="K48226"/>
    </row>
    <row r="48227" spans="10:11">
      <c r="J48227" s="1"/>
      <c r="K48227"/>
    </row>
    <row r="48228" spans="10:11">
      <c r="J48228" s="1"/>
      <c r="K48228"/>
    </row>
    <row r="48229" spans="10:11">
      <c r="J48229" s="1"/>
      <c r="K48229"/>
    </row>
    <row r="48230" spans="10:11">
      <c r="J48230" s="1"/>
      <c r="K48230"/>
    </row>
    <row r="48231" spans="10:11">
      <c r="J48231" s="1"/>
      <c r="K48231"/>
    </row>
    <row r="48232" spans="10:11">
      <c r="J48232" s="1"/>
      <c r="K48232"/>
    </row>
    <row r="48233" spans="10:11">
      <c r="J48233" s="1"/>
      <c r="K48233"/>
    </row>
    <row r="48234" spans="10:11">
      <c r="J48234" s="1"/>
      <c r="K48234"/>
    </row>
    <row r="48235" spans="10:11">
      <c r="J48235" s="1"/>
      <c r="K48235"/>
    </row>
    <row r="48236" spans="10:11">
      <c r="J48236" s="1"/>
      <c r="K48236"/>
    </row>
    <row r="48237" spans="10:11">
      <c r="J48237" s="1"/>
      <c r="K48237"/>
    </row>
    <row r="48238" spans="10:11">
      <c r="J48238" s="1"/>
      <c r="K48238"/>
    </row>
    <row r="48239" spans="10:11">
      <c r="J48239" s="1"/>
      <c r="K48239"/>
    </row>
    <row r="48240" spans="10:11">
      <c r="J48240" s="1"/>
      <c r="K48240"/>
    </row>
    <row r="48241" spans="10:11">
      <c r="J48241" s="1"/>
      <c r="K48241"/>
    </row>
    <row r="48242" spans="10:11">
      <c r="J48242" s="1"/>
      <c r="K48242"/>
    </row>
    <row r="48243" spans="10:11">
      <c r="J48243" s="1"/>
      <c r="K48243"/>
    </row>
    <row r="48244" spans="10:11">
      <c r="J48244" s="1"/>
      <c r="K48244"/>
    </row>
    <row r="48245" spans="10:11">
      <c r="J48245" s="1"/>
      <c r="K48245"/>
    </row>
    <row r="48246" spans="10:11">
      <c r="J48246" s="1"/>
      <c r="K48246"/>
    </row>
    <row r="48247" spans="10:11">
      <c r="J48247" s="1"/>
      <c r="K48247"/>
    </row>
    <row r="48248" spans="10:11">
      <c r="J48248" s="1"/>
      <c r="K48248"/>
    </row>
    <row r="48249" spans="10:11">
      <c r="J48249" s="1"/>
      <c r="K48249"/>
    </row>
    <row r="48250" spans="10:11">
      <c r="J48250" s="1"/>
      <c r="K48250"/>
    </row>
    <row r="48251" spans="10:11">
      <c r="J48251" s="1"/>
      <c r="K48251"/>
    </row>
    <row r="48252" spans="10:11">
      <c r="J48252" s="1"/>
      <c r="K48252"/>
    </row>
    <row r="48253" spans="10:11">
      <c r="J48253" s="1"/>
      <c r="K48253"/>
    </row>
    <row r="48254" spans="10:11">
      <c r="J48254" s="1"/>
      <c r="K48254"/>
    </row>
    <row r="48255" spans="10:11">
      <c r="J48255" s="1"/>
      <c r="K48255"/>
    </row>
    <row r="48256" spans="10:11">
      <c r="J48256" s="1"/>
      <c r="K48256"/>
    </row>
    <row r="48257" spans="10:11">
      <c r="J48257" s="1"/>
      <c r="K48257"/>
    </row>
    <row r="48258" spans="10:11">
      <c r="J48258" s="1"/>
      <c r="K48258"/>
    </row>
    <row r="48259" spans="10:11">
      <c r="J48259" s="1"/>
      <c r="K48259"/>
    </row>
    <row r="48260" spans="10:11">
      <c r="J48260" s="1"/>
      <c r="K48260"/>
    </row>
    <row r="48261" spans="10:11">
      <c r="J48261" s="1"/>
      <c r="K48261"/>
    </row>
    <row r="48262" spans="10:11">
      <c r="J48262" s="1"/>
      <c r="K48262"/>
    </row>
    <row r="48263" spans="10:11">
      <c r="J48263" s="1"/>
      <c r="K48263"/>
    </row>
    <row r="48264" spans="10:11">
      <c r="J48264" s="1"/>
      <c r="K48264"/>
    </row>
    <row r="48265" spans="10:11">
      <c r="J48265" s="1"/>
      <c r="K48265"/>
    </row>
    <row r="48266" spans="10:11">
      <c r="J48266" s="1"/>
      <c r="K48266"/>
    </row>
    <row r="48267" spans="10:11">
      <c r="J48267" s="1"/>
      <c r="K48267"/>
    </row>
    <row r="48268" spans="10:11">
      <c r="J48268" s="1"/>
      <c r="K48268"/>
    </row>
    <row r="48269" spans="10:11">
      <c r="J48269" s="1"/>
      <c r="K48269"/>
    </row>
    <row r="48270" spans="10:11">
      <c r="J48270" s="1"/>
      <c r="K48270"/>
    </row>
    <row r="48271" spans="10:11">
      <c r="J48271" s="1"/>
      <c r="K48271"/>
    </row>
    <row r="48272" spans="10:11">
      <c r="J48272" s="1"/>
      <c r="K48272"/>
    </row>
    <row r="48273" spans="10:11">
      <c r="J48273" s="1"/>
      <c r="K48273"/>
    </row>
    <row r="48274" spans="10:11">
      <c r="J48274" s="1"/>
      <c r="K48274"/>
    </row>
    <row r="48275" spans="10:11">
      <c r="J48275" s="1"/>
      <c r="K48275"/>
    </row>
    <row r="48276" spans="10:11">
      <c r="J48276" s="1"/>
      <c r="K48276"/>
    </row>
    <row r="48277" spans="10:11">
      <c r="J48277" s="1"/>
      <c r="K48277"/>
    </row>
    <row r="48278" spans="10:11">
      <c r="J48278" s="1"/>
      <c r="K48278"/>
    </row>
    <row r="48279" spans="10:11">
      <c r="J48279" s="1"/>
      <c r="K48279"/>
    </row>
    <row r="48280" spans="10:11">
      <c r="J48280" s="1"/>
      <c r="K48280"/>
    </row>
    <row r="48281" spans="10:11">
      <c r="J48281" s="1"/>
      <c r="K48281"/>
    </row>
    <row r="48282" spans="10:11">
      <c r="J48282" s="1"/>
      <c r="K48282"/>
    </row>
    <row r="48283" spans="10:11">
      <c r="J48283" s="1"/>
      <c r="K48283"/>
    </row>
    <row r="48284" spans="10:11">
      <c r="J48284" s="1"/>
      <c r="K48284"/>
    </row>
    <row r="48285" spans="10:11">
      <c r="J48285" s="1"/>
      <c r="K48285"/>
    </row>
    <row r="48286" spans="10:11">
      <c r="J48286" s="1"/>
      <c r="K48286"/>
    </row>
    <row r="48287" spans="10:11">
      <c r="J48287" s="1"/>
      <c r="K48287"/>
    </row>
    <row r="48288" spans="10:11">
      <c r="J48288" s="1"/>
      <c r="K48288"/>
    </row>
    <row r="48289" spans="10:11">
      <c r="J48289" s="1"/>
      <c r="K48289"/>
    </row>
    <row r="48290" spans="10:11">
      <c r="J48290" s="1"/>
      <c r="K48290"/>
    </row>
    <row r="48291" spans="10:11">
      <c r="J48291" s="1"/>
      <c r="K48291"/>
    </row>
    <row r="48292" spans="10:11">
      <c r="J48292" s="1"/>
      <c r="K48292"/>
    </row>
    <row r="48293" spans="10:11">
      <c r="J48293" s="1"/>
      <c r="K48293"/>
    </row>
    <row r="48294" spans="10:11">
      <c r="J48294" s="1"/>
      <c r="K48294"/>
    </row>
    <row r="48295" spans="10:11">
      <c r="J48295" s="1"/>
      <c r="K48295"/>
    </row>
    <row r="48296" spans="10:11">
      <c r="J48296" s="1"/>
      <c r="K48296"/>
    </row>
    <row r="48297" spans="10:11">
      <c r="J48297" s="1"/>
      <c r="K48297"/>
    </row>
    <row r="48298" spans="10:11">
      <c r="J48298" s="1"/>
      <c r="K48298"/>
    </row>
    <row r="48299" spans="10:11">
      <c r="J48299" s="1"/>
      <c r="K48299"/>
    </row>
    <row r="48300" spans="10:11">
      <c r="J48300" s="1"/>
      <c r="K48300"/>
    </row>
    <row r="48301" spans="10:11">
      <c r="J48301" s="1"/>
      <c r="K48301"/>
    </row>
    <row r="48302" spans="10:11">
      <c r="J48302" s="1"/>
      <c r="K48302"/>
    </row>
    <row r="48303" spans="10:11">
      <c r="J48303" s="1"/>
      <c r="K48303"/>
    </row>
    <row r="48304" spans="10:11">
      <c r="J48304" s="1"/>
      <c r="K48304"/>
    </row>
    <row r="48305" spans="10:11">
      <c r="J48305" s="1"/>
      <c r="K48305"/>
    </row>
    <row r="48306" spans="10:11">
      <c r="J48306" s="1"/>
      <c r="K48306"/>
    </row>
    <row r="48307" spans="10:11">
      <c r="J48307" s="1"/>
      <c r="K48307"/>
    </row>
    <row r="48308" spans="10:11">
      <c r="J48308" s="1"/>
      <c r="K48308"/>
    </row>
    <row r="48309" spans="10:11">
      <c r="J48309" s="1"/>
      <c r="K48309"/>
    </row>
    <row r="48310" spans="10:11">
      <c r="J48310" s="1"/>
      <c r="K48310"/>
    </row>
    <row r="48311" spans="10:11">
      <c r="J48311" s="1"/>
      <c r="K48311"/>
    </row>
    <row r="48312" spans="10:11">
      <c r="J48312" s="1"/>
      <c r="K48312"/>
    </row>
    <row r="48313" spans="10:11">
      <c r="J48313" s="1"/>
      <c r="K48313"/>
    </row>
    <row r="48314" spans="10:11">
      <c r="J48314" s="1"/>
      <c r="K48314"/>
    </row>
    <row r="48315" spans="10:11">
      <c r="J48315" s="1"/>
      <c r="K48315"/>
    </row>
    <row r="48316" spans="10:11">
      <c r="J48316" s="1"/>
      <c r="K48316"/>
    </row>
    <row r="48317" spans="10:11">
      <c r="J48317" s="1"/>
      <c r="K48317"/>
    </row>
    <row r="48318" spans="10:11">
      <c r="J48318" s="1"/>
      <c r="K48318"/>
    </row>
    <row r="48319" spans="10:11">
      <c r="J48319" s="1"/>
      <c r="K48319"/>
    </row>
    <row r="48320" spans="10:11">
      <c r="J48320" s="1"/>
      <c r="K48320"/>
    </row>
    <row r="48321" spans="10:11">
      <c r="J48321" s="1"/>
      <c r="K48321"/>
    </row>
    <row r="48322" spans="10:11">
      <c r="J48322" s="1"/>
      <c r="K48322"/>
    </row>
    <row r="48323" spans="10:11">
      <c r="J48323" s="1"/>
      <c r="K48323"/>
    </row>
    <row r="48324" spans="10:11">
      <c r="J48324" s="1"/>
      <c r="K48324"/>
    </row>
    <row r="48325" spans="10:11">
      <c r="J48325" s="1"/>
      <c r="K48325"/>
    </row>
    <row r="48326" spans="10:11">
      <c r="J48326" s="1"/>
      <c r="K48326"/>
    </row>
    <row r="48327" spans="10:11">
      <c r="J48327" s="1"/>
      <c r="K48327"/>
    </row>
    <row r="48328" spans="10:11">
      <c r="J48328" s="1"/>
      <c r="K48328"/>
    </row>
    <row r="48329" spans="10:11">
      <c r="J48329" s="1"/>
      <c r="K48329"/>
    </row>
    <row r="48330" spans="10:11">
      <c r="J48330" s="1"/>
      <c r="K48330"/>
    </row>
    <row r="48331" spans="10:11">
      <c r="J48331" s="1"/>
      <c r="K48331"/>
    </row>
    <row r="48332" spans="10:11">
      <c r="J48332" s="1"/>
      <c r="K48332"/>
    </row>
    <row r="48333" spans="10:11">
      <c r="J48333" s="1"/>
      <c r="K48333"/>
    </row>
    <row r="48334" spans="10:11">
      <c r="J48334" s="1"/>
      <c r="K48334"/>
    </row>
    <row r="48335" spans="10:11">
      <c r="J48335" s="1"/>
      <c r="K48335"/>
    </row>
    <row r="48336" spans="10:11">
      <c r="J48336" s="1"/>
      <c r="K48336"/>
    </row>
    <row r="48337" spans="10:11">
      <c r="J48337" s="1"/>
      <c r="K48337"/>
    </row>
    <row r="48338" spans="10:11">
      <c r="J48338" s="1"/>
      <c r="K48338"/>
    </row>
    <row r="48339" spans="10:11">
      <c r="J48339" s="1"/>
      <c r="K48339"/>
    </row>
    <row r="48340" spans="10:11">
      <c r="J48340" s="1"/>
      <c r="K48340"/>
    </row>
    <row r="48341" spans="10:11">
      <c r="J48341" s="1"/>
      <c r="K48341"/>
    </row>
    <row r="48342" spans="10:11">
      <c r="J48342" s="1"/>
      <c r="K48342"/>
    </row>
    <row r="48343" spans="10:11">
      <c r="J48343" s="1"/>
      <c r="K48343"/>
    </row>
    <row r="48344" spans="10:11">
      <c r="J48344" s="1"/>
      <c r="K48344"/>
    </row>
    <row r="48345" spans="10:11">
      <c r="J48345" s="1"/>
      <c r="K48345"/>
    </row>
    <row r="48346" spans="10:11">
      <c r="J48346" s="1"/>
      <c r="K48346"/>
    </row>
    <row r="48347" spans="10:11">
      <c r="J48347" s="1"/>
      <c r="K48347"/>
    </row>
    <row r="48348" spans="10:11">
      <c r="J48348" s="1"/>
      <c r="K48348"/>
    </row>
    <row r="48349" spans="10:11">
      <c r="J48349" s="1"/>
      <c r="K48349"/>
    </row>
    <row r="48350" spans="10:11">
      <c r="J48350" s="1"/>
      <c r="K48350"/>
    </row>
    <row r="48351" spans="10:11">
      <c r="J48351" s="1"/>
      <c r="K48351"/>
    </row>
    <row r="48352" spans="10:11">
      <c r="J48352" s="1"/>
      <c r="K48352"/>
    </row>
    <row r="48353" spans="10:11">
      <c r="J48353" s="1"/>
      <c r="K48353"/>
    </row>
    <row r="48354" spans="10:11">
      <c r="J48354" s="1"/>
      <c r="K48354"/>
    </row>
    <row r="48355" spans="10:11">
      <c r="J48355" s="1"/>
      <c r="K48355"/>
    </row>
    <row r="48356" spans="10:11">
      <c r="J48356" s="1"/>
      <c r="K48356"/>
    </row>
    <row r="48357" spans="10:11">
      <c r="J48357" s="1"/>
      <c r="K48357"/>
    </row>
    <row r="48358" spans="10:11">
      <c r="J48358" s="1"/>
      <c r="K48358"/>
    </row>
    <row r="48359" spans="10:11">
      <c r="J48359" s="1"/>
      <c r="K48359"/>
    </row>
    <row r="48360" spans="10:11">
      <c r="J48360" s="1"/>
      <c r="K48360"/>
    </row>
    <row r="48361" spans="10:11">
      <c r="J48361" s="1"/>
      <c r="K48361"/>
    </row>
    <row r="48362" spans="10:11">
      <c r="J48362" s="1"/>
      <c r="K48362"/>
    </row>
    <row r="48363" spans="10:11">
      <c r="J48363" s="1"/>
      <c r="K48363"/>
    </row>
    <row r="48364" spans="10:11">
      <c r="J48364" s="1"/>
      <c r="K48364"/>
    </row>
    <row r="48365" spans="10:11">
      <c r="J48365" s="1"/>
      <c r="K48365"/>
    </row>
    <row r="48366" spans="10:11">
      <c r="J48366" s="1"/>
      <c r="K48366"/>
    </row>
    <row r="48367" spans="10:11">
      <c r="J48367" s="1"/>
      <c r="K48367"/>
    </row>
    <row r="48368" spans="10:11">
      <c r="J48368" s="1"/>
      <c r="K48368"/>
    </row>
    <row r="48369" spans="10:11">
      <c r="J48369" s="1"/>
      <c r="K48369"/>
    </row>
    <row r="48370" spans="10:11">
      <c r="J48370" s="1"/>
      <c r="K48370"/>
    </row>
    <row r="48371" spans="10:11">
      <c r="J48371" s="1"/>
      <c r="K48371"/>
    </row>
    <row r="48372" spans="10:11">
      <c r="J48372" s="1"/>
      <c r="K48372"/>
    </row>
    <row r="48373" spans="10:11">
      <c r="J48373" s="1"/>
      <c r="K48373"/>
    </row>
    <row r="48374" spans="10:11">
      <c r="J48374" s="1"/>
      <c r="K48374"/>
    </row>
    <row r="48375" spans="10:11">
      <c r="J48375" s="1"/>
      <c r="K48375"/>
    </row>
    <row r="48376" spans="10:11">
      <c r="J48376" s="1"/>
      <c r="K48376"/>
    </row>
    <row r="48377" spans="10:11">
      <c r="J48377" s="1"/>
      <c r="K48377"/>
    </row>
    <row r="48378" spans="10:11">
      <c r="J48378" s="1"/>
      <c r="K48378"/>
    </row>
    <row r="48379" spans="10:11">
      <c r="J48379" s="1"/>
      <c r="K48379"/>
    </row>
    <row r="48380" spans="10:11">
      <c r="J48380" s="1"/>
      <c r="K48380"/>
    </row>
    <row r="48381" spans="10:11">
      <c r="J48381" s="1"/>
      <c r="K48381"/>
    </row>
    <row r="48382" spans="10:11">
      <c r="J48382" s="1"/>
      <c r="K48382"/>
    </row>
    <row r="48383" spans="10:11">
      <c r="J48383" s="1"/>
      <c r="K48383"/>
    </row>
    <row r="48384" spans="10:11">
      <c r="J48384" s="1"/>
      <c r="K48384"/>
    </row>
    <row r="48385" spans="10:11">
      <c r="J48385" s="1"/>
      <c r="K48385"/>
    </row>
    <row r="48386" spans="10:11">
      <c r="J48386" s="1"/>
      <c r="K48386"/>
    </row>
    <row r="48387" spans="10:11">
      <c r="J48387" s="1"/>
      <c r="K48387"/>
    </row>
    <row r="48388" spans="10:11">
      <c r="J48388" s="1"/>
      <c r="K48388"/>
    </row>
    <row r="48389" spans="10:11">
      <c r="J48389" s="1"/>
      <c r="K48389"/>
    </row>
    <row r="48390" spans="10:11">
      <c r="J48390" s="1"/>
      <c r="K48390"/>
    </row>
    <row r="48391" spans="10:11">
      <c r="J48391" s="1"/>
      <c r="K48391"/>
    </row>
    <row r="48392" spans="10:11">
      <c r="J48392" s="1"/>
      <c r="K48392"/>
    </row>
    <row r="48393" spans="10:11">
      <c r="J48393" s="1"/>
      <c r="K48393"/>
    </row>
    <row r="48394" spans="10:11">
      <c r="J48394" s="1"/>
      <c r="K48394"/>
    </row>
    <row r="48395" spans="10:11">
      <c r="J48395" s="1"/>
      <c r="K48395"/>
    </row>
    <row r="48396" spans="10:11">
      <c r="J48396" s="1"/>
      <c r="K48396"/>
    </row>
    <row r="48397" spans="10:11">
      <c r="J48397" s="1"/>
      <c r="K48397"/>
    </row>
    <row r="48398" spans="10:11">
      <c r="J48398" s="1"/>
      <c r="K48398"/>
    </row>
    <row r="48399" spans="10:11">
      <c r="J48399" s="1"/>
      <c r="K48399"/>
    </row>
    <row r="48400" spans="10:11">
      <c r="J48400" s="1"/>
      <c r="K48400"/>
    </row>
    <row r="48401" spans="10:11">
      <c r="J48401" s="1"/>
      <c r="K48401"/>
    </row>
    <row r="48402" spans="10:11">
      <c r="J48402" s="1"/>
      <c r="K48402"/>
    </row>
    <row r="48403" spans="10:11">
      <c r="J48403" s="1"/>
      <c r="K48403"/>
    </row>
    <row r="48404" spans="10:11">
      <c r="J48404" s="1"/>
      <c r="K48404"/>
    </row>
    <row r="48405" spans="10:11">
      <c r="J48405" s="1"/>
      <c r="K48405"/>
    </row>
    <row r="48406" spans="10:11">
      <c r="J48406" s="1"/>
      <c r="K48406"/>
    </row>
    <row r="48407" spans="10:11">
      <c r="J48407" s="1"/>
      <c r="K48407"/>
    </row>
    <row r="48408" spans="10:11">
      <c r="J48408" s="1"/>
      <c r="K48408"/>
    </row>
    <row r="48409" spans="10:11">
      <c r="J48409" s="1"/>
      <c r="K48409"/>
    </row>
    <row r="48410" spans="10:11">
      <c r="J48410" s="1"/>
      <c r="K48410"/>
    </row>
    <row r="48411" spans="10:11">
      <c r="J48411" s="1"/>
      <c r="K48411"/>
    </row>
    <row r="48412" spans="10:11">
      <c r="J48412" s="1"/>
      <c r="K48412"/>
    </row>
    <row r="48413" spans="10:11">
      <c r="J48413" s="1"/>
      <c r="K48413"/>
    </row>
    <row r="48414" spans="10:11">
      <c r="J48414" s="1"/>
      <c r="K48414"/>
    </row>
    <row r="48415" spans="10:11">
      <c r="J48415" s="1"/>
      <c r="K48415"/>
    </row>
    <row r="48416" spans="10:11">
      <c r="J48416" s="1"/>
      <c r="K48416"/>
    </row>
    <row r="48417" spans="10:11">
      <c r="J48417" s="1"/>
      <c r="K48417"/>
    </row>
    <row r="48418" spans="10:11">
      <c r="J48418" s="1"/>
      <c r="K48418"/>
    </row>
    <row r="48419" spans="10:11">
      <c r="J48419" s="1"/>
      <c r="K48419"/>
    </row>
    <row r="48420" spans="10:11">
      <c r="J48420" s="1"/>
      <c r="K48420"/>
    </row>
    <row r="48421" spans="10:11">
      <c r="J48421" s="1"/>
      <c r="K48421"/>
    </row>
    <row r="48422" spans="10:11">
      <c r="J48422" s="1"/>
      <c r="K48422"/>
    </row>
    <row r="48423" spans="10:11">
      <c r="J48423" s="1"/>
      <c r="K48423"/>
    </row>
    <row r="48424" spans="10:11">
      <c r="J48424" s="1"/>
      <c r="K48424"/>
    </row>
    <row r="48425" spans="10:11">
      <c r="J48425" s="1"/>
      <c r="K48425"/>
    </row>
    <row r="48426" spans="10:11">
      <c r="J48426" s="1"/>
      <c r="K48426"/>
    </row>
    <row r="48427" spans="10:11">
      <c r="J48427" s="1"/>
      <c r="K48427"/>
    </row>
    <row r="48428" spans="10:11">
      <c r="J48428" s="1"/>
      <c r="K48428"/>
    </row>
    <row r="48429" spans="10:11">
      <c r="J48429" s="1"/>
      <c r="K48429"/>
    </row>
    <row r="48430" spans="10:11">
      <c r="J48430" s="1"/>
      <c r="K48430"/>
    </row>
    <row r="48431" spans="10:11">
      <c r="J48431" s="1"/>
      <c r="K48431"/>
    </row>
    <row r="48432" spans="10:11">
      <c r="J48432" s="1"/>
      <c r="K48432"/>
    </row>
    <row r="48433" spans="10:11">
      <c r="J48433" s="1"/>
      <c r="K48433"/>
    </row>
    <row r="48434" spans="10:11">
      <c r="J48434" s="1"/>
      <c r="K48434"/>
    </row>
    <row r="48435" spans="10:11">
      <c r="J48435" s="1"/>
      <c r="K48435"/>
    </row>
    <row r="48436" spans="10:11">
      <c r="J48436" s="1"/>
      <c r="K48436"/>
    </row>
    <row r="48437" spans="10:11">
      <c r="J48437" s="1"/>
      <c r="K48437"/>
    </row>
    <row r="48438" spans="10:11">
      <c r="J48438" s="1"/>
      <c r="K48438"/>
    </row>
    <row r="48439" spans="10:11">
      <c r="J48439" s="1"/>
      <c r="K48439"/>
    </row>
    <row r="48440" spans="10:11">
      <c r="J48440" s="1"/>
      <c r="K48440"/>
    </row>
    <row r="48441" spans="10:11">
      <c r="J48441" s="1"/>
      <c r="K48441"/>
    </row>
    <row r="48442" spans="10:11">
      <c r="J48442" s="1"/>
      <c r="K48442"/>
    </row>
    <row r="48443" spans="10:11">
      <c r="J48443" s="1"/>
      <c r="K48443"/>
    </row>
    <row r="48444" spans="10:11">
      <c r="J48444" s="1"/>
      <c r="K48444"/>
    </row>
    <row r="48445" spans="10:11">
      <c r="J48445" s="1"/>
      <c r="K48445"/>
    </row>
    <row r="48446" spans="10:11">
      <c r="J48446" s="1"/>
      <c r="K48446"/>
    </row>
    <row r="48447" spans="10:11">
      <c r="J48447" s="1"/>
      <c r="K48447"/>
    </row>
    <row r="48448" spans="10:11">
      <c r="J48448" s="1"/>
      <c r="K48448"/>
    </row>
    <row r="48449" spans="10:11">
      <c r="J48449" s="1"/>
      <c r="K48449"/>
    </row>
    <row r="48450" spans="10:11">
      <c r="J48450" s="1"/>
      <c r="K48450"/>
    </row>
    <row r="48451" spans="10:11">
      <c r="J48451" s="1"/>
      <c r="K48451"/>
    </row>
    <row r="48452" spans="10:11">
      <c r="J48452" s="1"/>
      <c r="K48452"/>
    </row>
    <row r="48453" spans="10:11">
      <c r="J48453" s="1"/>
      <c r="K48453"/>
    </row>
    <row r="48454" spans="10:11">
      <c r="J48454" s="1"/>
      <c r="K48454"/>
    </row>
    <row r="48455" spans="10:11">
      <c r="J48455" s="1"/>
      <c r="K48455"/>
    </row>
    <row r="48456" spans="10:11">
      <c r="J48456" s="1"/>
      <c r="K48456"/>
    </row>
    <row r="48457" spans="10:11">
      <c r="J48457" s="1"/>
      <c r="K48457"/>
    </row>
    <row r="48458" spans="10:11">
      <c r="J48458" s="1"/>
      <c r="K48458"/>
    </row>
    <row r="48459" spans="10:11">
      <c r="J48459" s="1"/>
      <c r="K48459"/>
    </row>
    <row r="48460" spans="10:11">
      <c r="J48460" s="1"/>
      <c r="K48460"/>
    </row>
    <row r="48461" spans="10:11">
      <c r="J48461" s="1"/>
      <c r="K48461"/>
    </row>
    <row r="48462" spans="10:11">
      <c r="J48462" s="1"/>
      <c r="K48462"/>
    </row>
    <row r="48463" spans="10:11">
      <c r="J48463" s="1"/>
      <c r="K48463"/>
    </row>
    <row r="48464" spans="10:11">
      <c r="J48464" s="1"/>
      <c r="K48464"/>
    </row>
    <row r="48465" spans="10:11">
      <c r="J48465" s="1"/>
      <c r="K48465"/>
    </row>
    <row r="48466" spans="10:11">
      <c r="J48466" s="1"/>
      <c r="K48466"/>
    </row>
    <row r="48467" spans="10:11">
      <c r="J48467" s="1"/>
      <c r="K48467"/>
    </row>
    <row r="48468" spans="10:11">
      <c r="J48468" s="1"/>
      <c r="K48468"/>
    </row>
    <row r="48469" spans="10:11">
      <c r="J48469" s="1"/>
      <c r="K48469"/>
    </row>
    <row r="48470" spans="10:11">
      <c r="J48470" s="1"/>
      <c r="K48470"/>
    </row>
    <row r="48471" spans="10:11">
      <c r="J48471" s="1"/>
      <c r="K48471"/>
    </row>
    <row r="48472" spans="10:11">
      <c r="J48472" s="1"/>
      <c r="K48472"/>
    </row>
    <row r="48473" spans="10:11">
      <c r="J48473" s="1"/>
      <c r="K48473"/>
    </row>
    <row r="48474" spans="10:11">
      <c r="J48474" s="1"/>
      <c r="K48474"/>
    </row>
    <row r="48475" spans="10:11">
      <c r="J48475" s="1"/>
      <c r="K48475"/>
    </row>
    <row r="48476" spans="10:11">
      <c r="J48476" s="1"/>
      <c r="K48476"/>
    </row>
    <row r="48477" spans="10:11">
      <c r="J48477" s="1"/>
      <c r="K48477"/>
    </row>
    <row r="48478" spans="10:11">
      <c r="J48478" s="1"/>
      <c r="K48478"/>
    </row>
    <row r="48479" spans="10:11">
      <c r="J48479" s="1"/>
      <c r="K48479"/>
    </row>
    <row r="48480" spans="10:11">
      <c r="J48480" s="1"/>
      <c r="K48480"/>
    </row>
    <row r="48481" spans="10:11">
      <c r="J48481" s="1"/>
      <c r="K48481"/>
    </row>
    <row r="48482" spans="10:11">
      <c r="J48482" s="1"/>
      <c r="K48482"/>
    </row>
    <row r="48483" spans="10:11">
      <c r="J48483" s="1"/>
      <c r="K48483"/>
    </row>
    <row r="48484" spans="10:11">
      <c r="J48484" s="1"/>
      <c r="K48484"/>
    </row>
    <row r="48485" spans="10:11">
      <c r="J48485" s="1"/>
      <c r="K48485"/>
    </row>
    <row r="48486" spans="10:11">
      <c r="J48486" s="1"/>
      <c r="K48486"/>
    </row>
    <row r="48487" spans="10:11">
      <c r="J48487" s="1"/>
      <c r="K48487"/>
    </row>
    <row r="48488" spans="10:11">
      <c r="J48488" s="1"/>
      <c r="K48488"/>
    </row>
    <row r="48489" spans="10:11">
      <c r="J48489" s="1"/>
      <c r="K48489"/>
    </row>
    <row r="48490" spans="10:11">
      <c r="J48490" s="1"/>
      <c r="K48490"/>
    </row>
    <row r="48491" spans="10:11">
      <c r="J48491" s="1"/>
      <c r="K48491"/>
    </row>
    <row r="48492" spans="10:11">
      <c r="J48492" s="1"/>
      <c r="K48492"/>
    </row>
    <row r="48493" spans="10:11">
      <c r="J48493" s="1"/>
      <c r="K48493"/>
    </row>
    <row r="48494" spans="10:11">
      <c r="J48494" s="1"/>
      <c r="K48494"/>
    </row>
    <row r="48495" spans="10:11">
      <c r="J48495" s="1"/>
      <c r="K48495"/>
    </row>
    <row r="48496" spans="10:11">
      <c r="J48496" s="1"/>
      <c r="K48496"/>
    </row>
    <row r="48497" spans="10:11">
      <c r="J48497" s="1"/>
      <c r="K48497"/>
    </row>
    <row r="48498" spans="10:11">
      <c r="J48498" s="1"/>
      <c r="K48498"/>
    </row>
    <row r="48499" spans="10:11">
      <c r="J48499" s="1"/>
      <c r="K48499"/>
    </row>
    <row r="48500" spans="10:11">
      <c r="J48500" s="1"/>
      <c r="K48500"/>
    </row>
    <row r="48501" spans="10:11">
      <c r="J48501" s="1"/>
      <c r="K48501"/>
    </row>
    <row r="48502" spans="10:11">
      <c r="J48502" s="1"/>
      <c r="K48502"/>
    </row>
    <row r="48503" spans="10:11">
      <c r="J48503" s="1"/>
      <c r="K48503"/>
    </row>
    <row r="48504" spans="10:11">
      <c r="J48504" s="1"/>
      <c r="K48504"/>
    </row>
    <row r="48505" spans="10:11">
      <c r="J48505" s="1"/>
      <c r="K48505"/>
    </row>
    <row r="48506" spans="10:11">
      <c r="J48506" s="1"/>
      <c r="K48506"/>
    </row>
    <row r="48507" spans="10:11">
      <c r="J48507" s="1"/>
      <c r="K48507"/>
    </row>
    <row r="48508" spans="10:11">
      <c r="J48508" s="1"/>
      <c r="K48508"/>
    </row>
    <row r="48509" spans="10:11">
      <c r="J48509" s="1"/>
      <c r="K48509"/>
    </row>
    <row r="48510" spans="10:11">
      <c r="J48510" s="1"/>
      <c r="K48510"/>
    </row>
    <row r="48511" spans="10:11">
      <c r="J48511" s="1"/>
      <c r="K48511"/>
    </row>
    <row r="48512" spans="10:11">
      <c r="J48512" s="1"/>
      <c r="K48512"/>
    </row>
    <row r="48513" spans="10:11">
      <c r="J48513" s="1"/>
      <c r="K48513"/>
    </row>
    <row r="48514" spans="10:11">
      <c r="J48514" s="1"/>
      <c r="K48514"/>
    </row>
    <row r="48515" spans="10:11">
      <c r="J48515" s="1"/>
      <c r="K48515"/>
    </row>
    <row r="48516" spans="10:11">
      <c r="J48516" s="1"/>
      <c r="K48516"/>
    </row>
    <row r="48517" spans="10:11">
      <c r="J48517" s="1"/>
      <c r="K48517"/>
    </row>
    <row r="48518" spans="10:11">
      <c r="J48518" s="1"/>
      <c r="K48518"/>
    </row>
    <row r="48519" spans="10:11">
      <c r="J48519" s="1"/>
      <c r="K48519"/>
    </row>
    <row r="48520" spans="10:11">
      <c r="J48520" s="1"/>
      <c r="K48520"/>
    </row>
    <row r="48521" spans="10:11">
      <c r="J48521" s="1"/>
      <c r="K48521"/>
    </row>
    <row r="48522" spans="10:11">
      <c r="J48522" s="1"/>
      <c r="K48522"/>
    </row>
    <row r="48523" spans="10:11">
      <c r="J48523" s="1"/>
      <c r="K48523"/>
    </row>
    <row r="48524" spans="10:11">
      <c r="J48524" s="1"/>
      <c r="K48524"/>
    </row>
    <row r="48525" spans="10:11">
      <c r="J48525" s="1"/>
      <c r="K48525"/>
    </row>
    <row r="48526" spans="10:11">
      <c r="J48526" s="1"/>
      <c r="K48526"/>
    </row>
    <row r="48527" spans="10:11">
      <c r="J48527" s="1"/>
      <c r="K48527"/>
    </row>
    <row r="48528" spans="10:11">
      <c r="J48528" s="1"/>
      <c r="K48528"/>
    </row>
    <row r="48529" spans="10:11">
      <c r="J48529" s="1"/>
      <c r="K48529"/>
    </row>
    <row r="48530" spans="10:11">
      <c r="J48530" s="1"/>
      <c r="K48530"/>
    </row>
    <row r="48531" spans="10:11">
      <c r="J48531" s="1"/>
      <c r="K48531"/>
    </row>
    <row r="48532" spans="10:11">
      <c r="J48532" s="1"/>
      <c r="K48532"/>
    </row>
    <row r="48533" spans="10:11">
      <c r="J48533" s="1"/>
      <c r="K48533"/>
    </row>
    <row r="48534" spans="10:11">
      <c r="J48534" s="1"/>
      <c r="K48534"/>
    </row>
    <row r="48535" spans="10:11">
      <c r="J48535" s="1"/>
      <c r="K48535"/>
    </row>
    <row r="48536" spans="10:11">
      <c r="J48536" s="1"/>
      <c r="K48536"/>
    </row>
    <row r="48537" spans="10:11">
      <c r="J48537" s="1"/>
      <c r="K48537"/>
    </row>
    <row r="48538" spans="10:11">
      <c r="J48538" s="1"/>
      <c r="K48538"/>
    </row>
    <row r="48539" spans="10:11">
      <c r="J48539" s="1"/>
      <c r="K48539"/>
    </row>
    <row r="48540" spans="10:11">
      <c r="J48540" s="1"/>
      <c r="K48540"/>
    </row>
    <row r="48541" spans="10:11">
      <c r="J48541" s="1"/>
      <c r="K48541"/>
    </row>
    <row r="48542" spans="10:11">
      <c r="J48542" s="1"/>
      <c r="K48542"/>
    </row>
    <row r="48543" spans="10:11">
      <c r="J48543" s="1"/>
      <c r="K48543"/>
    </row>
    <row r="48544" spans="10:11">
      <c r="J48544" s="1"/>
      <c r="K48544"/>
    </row>
    <row r="48545" spans="10:11">
      <c r="J48545" s="1"/>
      <c r="K48545"/>
    </row>
    <row r="48546" spans="10:11">
      <c r="J48546" s="1"/>
      <c r="K48546"/>
    </row>
    <row r="48547" spans="10:11">
      <c r="J48547" s="1"/>
      <c r="K48547"/>
    </row>
    <row r="48548" spans="10:11">
      <c r="J48548" s="1"/>
      <c r="K48548"/>
    </row>
    <row r="48549" spans="10:11">
      <c r="J48549" s="1"/>
      <c r="K48549"/>
    </row>
    <row r="48550" spans="10:11">
      <c r="J48550" s="1"/>
      <c r="K48550"/>
    </row>
    <row r="48551" spans="10:11">
      <c r="J48551" s="1"/>
      <c r="K48551"/>
    </row>
    <row r="48552" spans="10:11">
      <c r="J48552" s="1"/>
      <c r="K48552"/>
    </row>
    <row r="48553" spans="10:11">
      <c r="J48553" s="1"/>
      <c r="K48553"/>
    </row>
    <row r="48554" spans="10:11">
      <c r="J48554" s="1"/>
      <c r="K48554"/>
    </row>
    <row r="48555" spans="10:11">
      <c r="J48555" s="1"/>
      <c r="K48555"/>
    </row>
    <row r="48556" spans="10:11">
      <c r="J48556" s="1"/>
      <c r="K48556"/>
    </row>
    <row r="48557" spans="10:11">
      <c r="J48557" s="1"/>
      <c r="K48557"/>
    </row>
    <row r="48558" spans="10:11">
      <c r="J48558" s="1"/>
      <c r="K48558"/>
    </row>
    <row r="48559" spans="10:11">
      <c r="J48559" s="1"/>
      <c r="K48559"/>
    </row>
    <row r="48560" spans="10:11">
      <c r="J48560" s="1"/>
      <c r="K48560"/>
    </row>
    <row r="48561" spans="10:11">
      <c r="J48561" s="1"/>
      <c r="K48561"/>
    </row>
    <row r="48562" spans="10:11">
      <c r="J48562" s="1"/>
      <c r="K48562"/>
    </row>
    <row r="48563" spans="10:11">
      <c r="J48563" s="1"/>
      <c r="K48563"/>
    </row>
    <row r="48564" spans="10:11">
      <c r="J48564" s="1"/>
      <c r="K48564"/>
    </row>
    <row r="48565" spans="10:11">
      <c r="J48565" s="1"/>
      <c r="K48565"/>
    </row>
    <row r="48566" spans="10:11">
      <c r="J48566" s="1"/>
      <c r="K48566"/>
    </row>
    <row r="48567" spans="10:11">
      <c r="J48567" s="1"/>
      <c r="K48567"/>
    </row>
    <row r="48568" spans="10:11">
      <c r="J48568" s="1"/>
      <c r="K48568"/>
    </row>
    <row r="48569" spans="10:11">
      <c r="J48569" s="1"/>
      <c r="K48569"/>
    </row>
    <row r="48570" spans="10:11">
      <c r="J48570" s="1"/>
      <c r="K48570"/>
    </row>
    <row r="48571" spans="10:11">
      <c r="J48571" s="1"/>
      <c r="K48571"/>
    </row>
    <row r="48572" spans="10:11">
      <c r="J48572" s="1"/>
      <c r="K48572"/>
    </row>
    <row r="48573" spans="10:11">
      <c r="J48573" s="1"/>
      <c r="K48573"/>
    </row>
    <row r="48574" spans="10:11">
      <c r="J48574" s="1"/>
      <c r="K48574"/>
    </row>
    <row r="48575" spans="10:11">
      <c r="J48575" s="1"/>
      <c r="K48575"/>
    </row>
    <row r="48576" spans="10:11">
      <c r="J48576" s="1"/>
      <c r="K48576"/>
    </row>
    <row r="48577" spans="10:11">
      <c r="J48577" s="1"/>
      <c r="K48577"/>
    </row>
    <row r="48578" spans="10:11">
      <c r="J48578" s="1"/>
      <c r="K48578"/>
    </row>
    <row r="48579" spans="10:11">
      <c r="J48579" s="1"/>
      <c r="K48579"/>
    </row>
    <row r="48580" spans="10:11">
      <c r="J48580" s="1"/>
      <c r="K48580"/>
    </row>
    <row r="48581" spans="10:11">
      <c r="J48581" s="1"/>
      <c r="K48581"/>
    </row>
    <row r="48582" spans="10:11">
      <c r="J48582" s="1"/>
      <c r="K48582"/>
    </row>
    <row r="48583" spans="10:11">
      <c r="J48583" s="1"/>
      <c r="K48583"/>
    </row>
    <row r="48584" spans="10:11">
      <c r="J48584" s="1"/>
      <c r="K48584"/>
    </row>
    <row r="48585" spans="10:11">
      <c r="J48585" s="1"/>
      <c r="K48585"/>
    </row>
    <row r="48586" spans="10:11">
      <c r="J48586" s="1"/>
      <c r="K48586"/>
    </row>
    <row r="48587" spans="10:11">
      <c r="J48587" s="1"/>
      <c r="K48587"/>
    </row>
    <row r="48588" spans="10:11">
      <c r="J48588" s="1"/>
      <c r="K48588"/>
    </row>
    <row r="48589" spans="10:11">
      <c r="J48589" s="1"/>
      <c r="K48589"/>
    </row>
    <row r="48590" spans="10:11">
      <c r="J48590" s="1"/>
      <c r="K48590"/>
    </row>
    <row r="48591" spans="10:11">
      <c r="J48591" s="1"/>
      <c r="K48591"/>
    </row>
    <row r="48592" spans="10:11">
      <c r="J48592" s="1"/>
      <c r="K48592"/>
    </row>
    <row r="48593" spans="10:11">
      <c r="J48593" s="1"/>
      <c r="K48593"/>
    </row>
    <row r="48594" spans="10:11">
      <c r="J48594" s="1"/>
      <c r="K48594"/>
    </row>
    <row r="48595" spans="10:11">
      <c r="J48595" s="1"/>
      <c r="K48595"/>
    </row>
    <row r="48596" spans="10:11">
      <c r="J48596" s="1"/>
      <c r="K48596"/>
    </row>
    <row r="48597" spans="10:11">
      <c r="J48597" s="1"/>
      <c r="K48597"/>
    </row>
    <row r="48598" spans="10:11">
      <c r="J48598" s="1"/>
      <c r="K48598"/>
    </row>
    <row r="48599" spans="10:11">
      <c r="J48599" s="1"/>
      <c r="K48599"/>
    </row>
    <row r="48600" spans="10:11">
      <c r="J48600" s="1"/>
      <c r="K48600"/>
    </row>
    <row r="48601" spans="10:11">
      <c r="J48601" s="1"/>
      <c r="K48601"/>
    </row>
    <row r="48602" spans="10:11">
      <c r="J48602" s="1"/>
      <c r="K48602"/>
    </row>
    <row r="48603" spans="10:11">
      <c r="J48603" s="1"/>
      <c r="K48603"/>
    </row>
    <row r="48604" spans="10:11">
      <c r="J48604" s="1"/>
      <c r="K48604"/>
    </row>
    <row r="48605" spans="10:11">
      <c r="J48605" s="1"/>
      <c r="K48605"/>
    </row>
    <row r="48606" spans="10:11">
      <c r="J48606" s="1"/>
      <c r="K48606"/>
    </row>
    <row r="48607" spans="10:11">
      <c r="J48607" s="1"/>
      <c r="K48607"/>
    </row>
    <row r="48608" spans="10:11">
      <c r="J48608" s="1"/>
      <c r="K48608"/>
    </row>
    <row r="48609" spans="10:11">
      <c r="J48609" s="1"/>
      <c r="K48609"/>
    </row>
    <row r="48610" spans="10:11">
      <c r="J48610" s="1"/>
      <c r="K48610"/>
    </row>
    <row r="48611" spans="10:11">
      <c r="J48611" s="1"/>
      <c r="K48611"/>
    </row>
    <row r="48612" spans="10:11">
      <c r="J48612" s="1"/>
      <c r="K48612"/>
    </row>
    <row r="48613" spans="10:11">
      <c r="J48613" s="1"/>
      <c r="K48613"/>
    </row>
    <row r="48614" spans="10:11">
      <c r="J48614" s="1"/>
      <c r="K48614"/>
    </row>
    <row r="48615" spans="10:11">
      <c r="J48615" s="1"/>
      <c r="K48615"/>
    </row>
    <row r="48616" spans="10:11">
      <c r="J48616" s="1"/>
      <c r="K48616"/>
    </row>
    <row r="48617" spans="10:11">
      <c r="J48617" s="1"/>
      <c r="K48617"/>
    </row>
    <row r="48618" spans="10:11">
      <c r="J48618" s="1"/>
      <c r="K48618"/>
    </row>
    <row r="48619" spans="10:11">
      <c r="J48619" s="1"/>
      <c r="K48619"/>
    </row>
    <row r="48620" spans="10:11">
      <c r="J48620" s="1"/>
      <c r="K48620"/>
    </row>
    <row r="48621" spans="10:11">
      <c r="J48621" s="1"/>
      <c r="K48621"/>
    </row>
    <row r="48622" spans="10:11">
      <c r="J48622" s="1"/>
      <c r="K48622"/>
    </row>
    <row r="48623" spans="10:11">
      <c r="J48623" s="1"/>
      <c r="K48623"/>
    </row>
    <row r="48624" spans="10:11">
      <c r="J48624" s="1"/>
      <c r="K48624"/>
    </row>
    <row r="48625" spans="10:11">
      <c r="J48625" s="1"/>
      <c r="K48625"/>
    </row>
    <row r="48626" spans="10:11">
      <c r="J48626" s="1"/>
      <c r="K48626"/>
    </row>
    <row r="48627" spans="10:11">
      <c r="J48627" s="1"/>
      <c r="K48627"/>
    </row>
    <row r="48628" spans="10:11">
      <c r="J48628" s="1"/>
      <c r="K48628"/>
    </row>
    <row r="48629" spans="10:11">
      <c r="J48629" s="1"/>
      <c r="K48629"/>
    </row>
    <row r="48630" spans="10:11">
      <c r="J48630" s="1"/>
      <c r="K48630"/>
    </row>
    <row r="48631" spans="10:11">
      <c r="J48631" s="1"/>
      <c r="K48631"/>
    </row>
    <row r="48632" spans="10:11">
      <c r="J48632" s="1"/>
      <c r="K48632"/>
    </row>
    <row r="48633" spans="10:11">
      <c r="J48633" s="1"/>
      <c r="K48633"/>
    </row>
    <row r="48634" spans="10:11">
      <c r="J48634" s="1"/>
      <c r="K48634"/>
    </row>
    <row r="48635" spans="10:11">
      <c r="J48635" s="1"/>
      <c r="K48635"/>
    </row>
    <row r="48636" spans="10:11">
      <c r="J48636" s="1"/>
      <c r="K48636"/>
    </row>
    <row r="48637" spans="10:11">
      <c r="J48637" s="1"/>
      <c r="K48637"/>
    </row>
    <row r="48638" spans="10:11">
      <c r="J48638" s="1"/>
      <c r="K48638"/>
    </row>
    <row r="48639" spans="10:11">
      <c r="J48639" s="1"/>
      <c r="K48639"/>
    </row>
    <row r="48640" spans="10:11">
      <c r="J48640" s="1"/>
      <c r="K48640"/>
    </row>
    <row r="48641" spans="10:11">
      <c r="J48641" s="1"/>
      <c r="K48641"/>
    </row>
    <row r="48642" spans="10:11">
      <c r="J48642" s="1"/>
      <c r="K48642"/>
    </row>
    <row r="48643" spans="10:11">
      <c r="J48643" s="1"/>
      <c r="K48643"/>
    </row>
    <row r="48644" spans="10:11">
      <c r="J48644" s="1"/>
      <c r="K48644"/>
    </row>
    <row r="48645" spans="10:11">
      <c r="J48645" s="1"/>
      <c r="K48645"/>
    </row>
    <row r="48646" spans="10:11">
      <c r="J48646" s="1"/>
      <c r="K48646"/>
    </row>
    <row r="48647" spans="10:11">
      <c r="J48647" s="1"/>
      <c r="K48647"/>
    </row>
    <row r="48648" spans="10:11">
      <c r="J48648" s="1"/>
      <c r="K48648"/>
    </row>
    <row r="48649" spans="10:11">
      <c r="J48649" s="1"/>
      <c r="K48649"/>
    </row>
    <row r="48650" spans="10:11">
      <c r="J48650" s="1"/>
      <c r="K48650"/>
    </row>
    <row r="48651" spans="10:11">
      <c r="J48651" s="1"/>
      <c r="K48651"/>
    </row>
    <row r="48652" spans="10:11">
      <c r="J48652" s="1"/>
      <c r="K48652"/>
    </row>
    <row r="48653" spans="10:11">
      <c r="J48653" s="1"/>
      <c r="K48653"/>
    </row>
    <row r="48654" spans="10:11">
      <c r="J48654" s="1"/>
      <c r="K48654"/>
    </row>
    <row r="48655" spans="10:11">
      <c r="J48655" s="1"/>
      <c r="K48655"/>
    </row>
    <row r="48656" spans="10:11">
      <c r="J48656" s="1"/>
      <c r="K48656"/>
    </row>
    <row r="48657" spans="10:11">
      <c r="J48657" s="1"/>
      <c r="K48657"/>
    </row>
    <row r="48658" spans="10:11">
      <c r="J48658" s="1"/>
      <c r="K48658"/>
    </row>
    <row r="48659" spans="10:11">
      <c r="J48659" s="1"/>
      <c r="K48659"/>
    </row>
    <row r="48660" spans="10:11">
      <c r="J48660" s="1"/>
      <c r="K48660"/>
    </row>
    <row r="48661" spans="10:11">
      <c r="J48661" s="1"/>
      <c r="K48661"/>
    </row>
    <row r="48662" spans="10:11">
      <c r="J48662" s="1"/>
      <c r="K48662"/>
    </row>
    <row r="48663" spans="10:11">
      <c r="J48663" s="1"/>
      <c r="K48663"/>
    </row>
    <row r="48664" spans="10:11">
      <c r="J48664" s="1"/>
      <c r="K48664"/>
    </row>
    <row r="48665" spans="10:11">
      <c r="J48665" s="1"/>
      <c r="K48665"/>
    </row>
    <row r="48666" spans="10:11">
      <c r="J48666" s="1"/>
      <c r="K48666"/>
    </row>
    <row r="48667" spans="10:11">
      <c r="J48667" s="1"/>
      <c r="K48667"/>
    </row>
    <row r="48668" spans="10:11">
      <c r="J48668" s="1"/>
      <c r="K48668"/>
    </row>
    <row r="48669" spans="10:11">
      <c r="J48669" s="1"/>
      <c r="K48669"/>
    </row>
    <row r="48670" spans="10:11">
      <c r="J48670" s="1"/>
      <c r="K48670"/>
    </row>
    <row r="48671" spans="10:11">
      <c r="J48671" s="1"/>
      <c r="K48671"/>
    </row>
    <row r="48672" spans="10:11">
      <c r="J48672" s="1"/>
      <c r="K48672"/>
    </row>
    <row r="48673" spans="10:11">
      <c r="J48673" s="1"/>
      <c r="K48673"/>
    </row>
    <row r="48674" spans="10:11">
      <c r="J48674" s="1"/>
      <c r="K48674"/>
    </row>
    <row r="48675" spans="10:11">
      <c r="J48675" s="1"/>
      <c r="K48675"/>
    </row>
    <row r="48676" spans="10:11">
      <c r="J48676" s="1"/>
      <c r="K48676"/>
    </row>
    <row r="48677" spans="10:11">
      <c r="J48677" s="1"/>
      <c r="K48677"/>
    </row>
    <row r="48678" spans="10:11">
      <c r="J48678" s="1"/>
      <c r="K48678"/>
    </row>
    <row r="48679" spans="10:11">
      <c r="J48679" s="1"/>
      <c r="K48679"/>
    </row>
    <row r="48680" spans="10:11">
      <c r="J48680" s="1"/>
      <c r="K48680"/>
    </row>
    <row r="48681" spans="10:11">
      <c r="J48681" s="1"/>
      <c r="K48681"/>
    </row>
    <row r="48682" spans="10:11">
      <c r="J48682" s="1"/>
      <c r="K48682"/>
    </row>
    <row r="48683" spans="10:11">
      <c r="J48683" s="1"/>
      <c r="K48683"/>
    </row>
    <row r="48684" spans="10:11">
      <c r="J48684" s="1"/>
      <c r="K48684"/>
    </row>
    <row r="48685" spans="10:11">
      <c r="J48685" s="1"/>
      <c r="K48685"/>
    </row>
    <row r="48686" spans="10:11">
      <c r="J48686" s="1"/>
      <c r="K48686"/>
    </row>
    <row r="48687" spans="10:11">
      <c r="J48687" s="1"/>
      <c r="K48687"/>
    </row>
    <row r="48688" spans="10:11">
      <c r="J48688" s="1"/>
      <c r="K48688"/>
    </row>
    <row r="48689" spans="10:11">
      <c r="J48689" s="1"/>
      <c r="K48689"/>
    </row>
    <row r="48690" spans="10:11">
      <c r="J48690" s="1"/>
      <c r="K48690"/>
    </row>
    <row r="48691" spans="10:11">
      <c r="J48691" s="1"/>
      <c r="K48691"/>
    </row>
    <row r="48692" spans="10:11">
      <c r="J48692" s="1"/>
      <c r="K48692"/>
    </row>
    <row r="48693" spans="10:11">
      <c r="J48693" s="1"/>
      <c r="K48693"/>
    </row>
    <row r="48694" spans="10:11">
      <c r="J48694" s="1"/>
      <c r="K48694"/>
    </row>
    <row r="48695" spans="10:11">
      <c r="J48695" s="1"/>
      <c r="K48695"/>
    </row>
    <row r="48696" spans="10:11">
      <c r="J48696" s="1"/>
      <c r="K48696"/>
    </row>
    <row r="48697" spans="10:11">
      <c r="J48697" s="1"/>
      <c r="K48697"/>
    </row>
    <row r="48698" spans="10:11">
      <c r="J48698" s="1"/>
      <c r="K48698"/>
    </row>
    <row r="48699" spans="10:11">
      <c r="J48699" s="1"/>
      <c r="K48699"/>
    </row>
    <row r="48700" spans="10:11">
      <c r="J48700" s="1"/>
      <c r="K48700"/>
    </row>
    <row r="48701" spans="10:11">
      <c r="J48701" s="1"/>
      <c r="K48701"/>
    </row>
    <row r="48702" spans="10:11">
      <c r="J48702" s="1"/>
      <c r="K48702"/>
    </row>
    <row r="48703" spans="10:11">
      <c r="J48703" s="1"/>
      <c r="K48703"/>
    </row>
    <row r="48704" spans="10:11">
      <c r="J48704" s="1"/>
      <c r="K48704"/>
    </row>
    <row r="48705" spans="10:11">
      <c r="J48705" s="1"/>
      <c r="K48705"/>
    </row>
    <row r="48706" spans="10:11">
      <c r="J48706" s="1"/>
      <c r="K48706"/>
    </row>
    <row r="48707" spans="10:11">
      <c r="J48707" s="1"/>
      <c r="K48707"/>
    </row>
    <row r="48708" spans="10:11">
      <c r="J48708" s="1"/>
      <c r="K48708"/>
    </row>
    <row r="48709" spans="10:11">
      <c r="J48709" s="1"/>
      <c r="K48709"/>
    </row>
    <row r="48710" spans="10:11">
      <c r="J48710" s="1"/>
      <c r="K48710"/>
    </row>
    <row r="48711" spans="10:11">
      <c r="J48711" s="1"/>
      <c r="K48711"/>
    </row>
    <row r="48712" spans="10:11">
      <c r="J48712" s="1"/>
      <c r="K48712"/>
    </row>
    <row r="48713" spans="10:11">
      <c r="J48713" s="1"/>
      <c r="K48713"/>
    </row>
    <row r="48714" spans="10:11">
      <c r="J48714" s="1"/>
      <c r="K48714"/>
    </row>
    <row r="48715" spans="10:11">
      <c r="J48715" s="1"/>
      <c r="K48715"/>
    </row>
    <row r="48716" spans="10:11">
      <c r="J48716" s="1"/>
      <c r="K48716"/>
    </row>
    <row r="48717" spans="10:11">
      <c r="J48717" s="1"/>
      <c r="K48717"/>
    </row>
    <row r="48718" spans="10:11">
      <c r="J48718" s="1"/>
      <c r="K48718"/>
    </row>
    <row r="48719" spans="10:11">
      <c r="J48719" s="1"/>
      <c r="K48719"/>
    </row>
    <row r="48720" spans="10:11">
      <c r="J48720" s="1"/>
      <c r="K48720"/>
    </row>
    <row r="48721" spans="10:11">
      <c r="J48721" s="1"/>
      <c r="K48721"/>
    </row>
    <row r="48722" spans="10:11">
      <c r="J48722" s="1"/>
      <c r="K48722"/>
    </row>
    <row r="48723" spans="10:11">
      <c r="J48723" s="1"/>
      <c r="K48723"/>
    </row>
    <row r="48724" spans="10:11">
      <c r="J48724" s="1"/>
      <c r="K48724"/>
    </row>
    <row r="48725" spans="10:11">
      <c r="J48725" s="1"/>
      <c r="K48725"/>
    </row>
    <row r="48726" spans="10:11">
      <c r="J48726" s="1"/>
      <c r="K48726"/>
    </row>
    <row r="48727" spans="10:11">
      <c r="J48727" s="1"/>
      <c r="K48727"/>
    </row>
    <row r="48728" spans="10:11">
      <c r="J48728" s="1"/>
      <c r="K48728"/>
    </row>
    <row r="48729" spans="10:11">
      <c r="J48729" s="1"/>
      <c r="K48729"/>
    </row>
    <row r="48730" spans="10:11">
      <c r="J48730" s="1"/>
      <c r="K48730"/>
    </row>
    <row r="48731" spans="10:11">
      <c r="J48731" s="1"/>
      <c r="K48731"/>
    </row>
    <row r="48732" spans="10:11">
      <c r="J48732" s="1"/>
      <c r="K48732"/>
    </row>
    <row r="48733" spans="10:11">
      <c r="J48733" s="1"/>
      <c r="K48733"/>
    </row>
    <row r="48734" spans="10:11">
      <c r="J48734" s="1"/>
      <c r="K48734"/>
    </row>
    <row r="48735" spans="10:11">
      <c r="J48735" s="1"/>
      <c r="K48735"/>
    </row>
    <row r="48736" spans="10:11">
      <c r="J48736" s="1"/>
      <c r="K48736"/>
    </row>
    <row r="48737" spans="10:11">
      <c r="J48737" s="1"/>
      <c r="K48737"/>
    </row>
    <row r="48738" spans="10:11">
      <c r="J48738" s="1"/>
      <c r="K48738"/>
    </row>
    <row r="48739" spans="10:11">
      <c r="J48739" s="1"/>
      <c r="K48739"/>
    </row>
    <row r="48740" spans="10:11">
      <c r="J48740" s="1"/>
      <c r="K48740"/>
    </row>
    <row r="48741" spans="10:11">
      <c r="J48741" s="1"/>
      <c r="K48741"/>
    </row>
    <row r="48742" spans="10:11">
      <c r="J48742" s="1"/>
      <c r="K48742"/>
    </row>
    <row r="48743" spans="10:11">
      <c r="J48743" s="1"/>
      <c r="K48743"/>
    </row>
    <row r="48744" spans="10:11">
      <c r="J48744" s="1"/>
      <c r="K48744"/>
    </row>
    <row r="48745" spans="10:11">
      <c r="J48745" s="1"/>
      <c r="K48745"/>
    </row>
    <row r="48746" spans="10:11">
      <c r="J48746" s="1"/>
      <c r="K48746"/>
    </row>
    <row r="48747" spans="10:11">
      <c r="J48747" s="1"/>
      <c r="K48747"/>
    </row>
    <row r="48748" spans="10:11">
      <c r="J48748" s="1"/>
      <c r="K48748"/>
    </row>
    <row r="48749" spans="10:11">
      <c r="J48749" s="1"/>
      <c r="K48749"/>
    </row>
    <row r="48750" spans="10:11">
      <c r="J48750" s="1"/>
      <c r="K48750"/>
    </row>
    <row r="48751" spans="10:11">
      <c r="J48751" s="1"/>
      <c r="K48751"/>
    </row>
    <row r="48752" spans="10:11">
      <c r="J48752" s="1"/>
      <c r="K48752"/>
    </row>
    <row r="48753" spans="10:11">
      <c r="J48753" s="1"/>
      <c r="K48753"/>
    </row>
    <row r="48754" spans="10:11">
      <c r="J48754" s="1"/>
      <c r="K48754"/>
    </row>
    <row r="48755" spans="10:11">
      <c r="J48755" s="1"/>
      <c r="K48755"/>
    </row>
    <row r="48756" spans="10:11">
      <c r="J48756" s="1"/>
      <c r="K48756"/>
    </row>
    <row r="48757" spans="10:11">
      <c r="J48757" s="1"/>
      <c r="K48757"/>
    </row>
    <row r="48758" spans="10:11">
      <c r="J48758" s="1"/>
      <c r="K48758"/>
    </row>
    <row r="48759" spans="10:11">
      <c r="J48759" s="1"/>
      <c r="K48759"/>
    </row>
    <row r="48760" spans="10:11">
      <c r="J48760" s="1"/>
      <c r="K48760"/>
    </row>
    <row r="48761" spans="10:11">
      <c r="J48761" s="1"/>
      <c r="K48761"/>
    </row>
    <row r="48762" spans="10:11">
      <c r="J48762" s="1"/>
      <c r="K48762"/>
    </row>
    <row r="48763" spans="10:11">
      <c r="J48763" s="1"/>
      <c r="K48763"/>
    </row>
    <row r="48764" spans="10:11">
      <c r="J48764" s="1"/>
      <c r="K48764"/>
    </row>
    <row r="48765" spans="10:11">
      <c r="J48765" s="1"/>
      <c r="K48765"/>
    </row>
    <row r="48766" spans="10:11">
      <c r="J48766" s="1"/>
      <c r="K48766"/>
    </row>
    <row r="48767" spans="10:11">
      <c r="J48767" s="1"/>
      <c r="K48767"/>
    </row>
    <row r="48768" spans="10:11">
      <c r="J48768" s="1"/>
      <c r="K48768"/>
    </row>
    <row r="48769" spans="10:11">
      <c r="J48769" s="1"/>
      <c r="K48769"/>
    </row>
    <row r="48770" spans="10:11">
      <c r="J48770" s="1"/>
      <c r="K48770"/>
    </row>
    <row r="48771" spans="10:11">
      <c r="J48771" s="1"/>
      <c r="K48771"/>
    </row>
    <row r="48772" spans="10:11">
      <c r="J48772" s="1"/>
      <c r="K48772"/>
    </row>
    <row r="48773" spans="10:11">
      <c r="J48773" s="1"/>
      <c r="K48773"/>
    </row>
    <row r="48774" spans="10:11">
      <c r="J48774" s="1"/>
      <c r="K48774"/>
    </row>
    <row r="48775" spans="10:11">
      <c r="J48775" s="1"/>
      <c r="K48775"/>
    </row>
    <row r="48776" spans="10:11">
      <c r="J48776" s="1"/>
      <c r="K48776"/>
    </row>
    <row r="48777" spans="10:11">
      <c r="J48777" s="1"/>
      <c r="K48777"/>
    </row>
    <row r="48778" spans="10:11">
      <c r="J48778" s="1"/>
      <c r="K48778"/>
    </row>
    <row r="48779" spans="10:11">
      <c r="J48779" s="1"/>
      <c r="K48779"/>
    </row>
    <row r="48780" spans="10:11">
      <c r="J48780" s="1"/>
      <c r="K48780"/>
    </row>
    <row r="48781" spans="10:11">
      <c r="J48781" s="1"/>
      <c r="K48781"/>
    </row>
    <row r="48782" spans="10:11">
      <c r="J48782" s="1"/>
      <c r="K48782"/>
    </row>
    <row r="48783" spans="10:11">
      <c r="J48783" s="1"/>
      <c r="K48783"/>
    </row>
    <row r="48784" spans="10:11">
      <c r="J48784" s="1"/>
      <c r="K48784"/>
    </row>
    <row r="48785" spans="10:11">
      <c r="J48785" s="1"/>
      <c r="K48785"/>
    </row>
    <row r="48786" spans="10:11">
      <c r="J48786" s="1"/>
      <c r="K48786"/>
    </row>
    <row r="48787" spans="10:11">
      <c r="J48787" s="1"/>
      <c r="K48787"/>
    </row>
    <row r="48788" spans="10:11">
      <c r="J48788" s="1"/>
      <c r="K48788"/>
    </row>
    <row r="48789" spans="10:11">
      <c r="J48789" s="1"/>
      <c r="K48789"/>
    </row>
    <row r="48790" spans="10:11">
      <c r="J48790" s="1"/>
      <c r="K48790"/>
    </row>
    <row r="48791" spans="10:11">
      <c r="J48791" s="1"/>
      <c r="K48791"/>
    </row>
    <row r="48792" spans="10:11">
      <c r="J48792" s="1"/>
      <c r="K48792"/>
    </row>
    <row r="48793" spans="10:11">
      <c r="J48793" s="1"/>
      <c r="K48793"/>
    </row>
    <row r="48794" spans="10:11">
      <c r="J48794" s="1"/>
      <c r="K48794"/>
    </row>
    <row r="48795" spans="10:11">
      <c r="J48795" s="1"/>
      <c r="K48795"/>
    </row>
    <row r="48796" spans="10:11">
      <c r="J48796" s="1"/>
      <c r="K48796"/>
    </row>
    <row r="48797" spans="10:11">
      <c r="J48797" s="1"/>
      <c r="K48797"/>
    </row>
    <row r="48798" spans="10:11">
      <c r="J48798" s="1"/>
      <c r="K48798"/>
    </row>
    <row r="48799" spans="10:11">
      <c r="J48799" s="1"/>
      <c r="K48799"/>
    </row>
    <row r="48800" spans="10:11">
      <c r="J48800" s="1"/>
      <c r="K48800"/>
    </row>
    <row r="48801" spans="10:11">
      <c r="J48801" s="1"/>
      <c r="K48801"/>
    </row>
    <row r="48802" spans="10:11">
      <c r="J48802" s="1"/>
      <c r="K48802"/>
    </row>
    <row r="48803" spans="10:11">
      <c r="J48803" s="1"/>
      <c r="K48803"/>
    </row>
    <row r="48804" spans="10:11">
      <c r="J48804" s="1"/>
      <c r="K48804"/>
    </row>
    <row r="48805" spans="10:11">
      <c r="J48805" s="1"/>
      <c r="K48805"/>
    </row>
    <row r="48806" spans="10:11">
      <c r="J48806" s="1"/>
      <c r="K48806"/>
    </row>
    <row r="48807" spans="10:11">
      <c r="J48807" s="1"/>
      <c r="K48807"/>
    </row>
    <row r="48808" spans="10:11">
      <c r="J48808" s="1"/>
      <c r="K48808"/>
    </row>
    <row r="48809" spans="10:11">
      <c r="J48809" s="1"/>
      <c r="K48809"/>
    </row>
    <row r="48810" spans="10:11">
      <c r="J48810" s="1"/>
      <c r="K48810"/>
    </row>
    <row r="48811" spans="10:11">
      <c r="J48811" s="1"/>
      <c r="K48811"/>
    </row>
    <row r="48812" spans="10:11">
      <c r="J48812" s="1"/>
      <c r="K48812"/>
    </row>
    <row r="48813" spans="10:11">
      <c r="J48813" s="1"/>
      <c r="K48813"/>
    </row>
    <row r="48814" spans="10:11">
      <c r="J48814" s="1"/>
      <c r="K48814"/>
    </row>
    <row r="48815" spans="10:11">
      <c r="J48815" s="1"/>
      <c r="K48815"/>
    </row>
    <row r="48816" spans="10:11">
      <c r="J48816" s="1"/>
      <c r="K48816"/>
    </row>
    <row r="48817" spans="10:11">
      <c r="J48817" s="1"/>
      <c r="K48817"/>
    </row>
    <row r="48818" spans="10:11">
      <c r="J48818" s="1"/>
      <c r="K48818"/>
    </row>
    <row r="48819" spans="10:11">
      <c r="J48819" s="1"/>
      <c r="K48819"/>
    </row>
    <row r="48820" spans="10:11">
      <c r="J48820" s="1"/>
      <c r="K48820"/>
    </row>
    <row r="48821" spans="10:11">
      <c r="J48821" s="1"/>
      <c r="K48821"/>
    </row>
    <row r="48822" spans="10:11">
      <c r="J48822" s="1"/>
      <c r="K48822"/>
    </row>
    <row r="48823" spans="10:11">
      <c r="J48823" s="1"/>
      <c r="K48823"/>
    </row>
    <row r="48824" spans="10:11">
      <c r="J48824" s="1"/>
      <c r="K48824"/>
    </row>
    <row r="48825" spans="10:11">
      <c r="J48825" s="1"/>
      <c r="K48825"/>
    </row>
    <row r="48826" spans="10:11">
      <c r="J48826" s="1"/>
      <c r="K48826"/>
    </row>
    <row r="48827" spans="10:11">
      <c r="J48827" s="1"/>
      <c r="K48827"/>
    </row>
    <row r="48828" spans="10:11">
      <c r="J48828" s="1"/>
      <c r="K48828"/>
    </row>
    <row r="48829" spans="10:11">
      <c r="J48829" s="1"/>
      <c r="K48829"/>
    </row>
    <row r="48830" spans="10:11">
      <c r="J48830" s="1"/>
      <c r="K48830"/>
    </row>
    <row r="48831" spans="10:11">
      <c r="J48831" s="1"/>
      <c r="K48831"/>
    </row>
    <row r="48832" spans="10:11">
      <c r="J48832" s="1"/>
      <c r="K48832"/>
    </row>
    <row r="48833" spans="10:11">
      <c r="J48833" s="1"/>
      <c r="K48833"/>
    </row>
    <row r="48834" spans="10:11">
      <c r="J48834" s="1"/>
      <c r="K48834"/>
    </row>
    <row r="48835" spans="10:11">
      <c r="J48835" s="1"/>
      <c r="K48835"/>
    </row>
    <row r="48836" spans="10:11">
      <c r="J48836" s="1"/>
      <c r="K48836"/>
    </row>
    <row r="48837" spans="10:11">
      <c r="J48837" s="1"/>
      <c r="K48837"/>
    </row>
    <row r="48838" spans="10:11">
      <c r="J48838" s="1"/>
      <c r="K48838"/>
    </row>
    <row r="48839" spans="10:11">
      <c r="J48839" s="1"/>
      <c r="K48839"/>
    </row>
    <row r="48840" spans="10:11">
      <c r="J48840" s="1"/>
      <c r="K48840"/>
    </row>
    <row r="48841" spans="10:11">
      <c r="J48841" s="1"/>
      <c r="K48841"/>
    </row>
    <row r="48842" spans="10:11">
      <c r="J48842" s="1"/>
      <c r="K48842"/>
    </row>
    <row r="48843" spans="10:11">
      <c r="J48843" s="1"/>
      <c r="K48843"/>
    </row>
    <row r="48844" spans="10:11">
      <c r="J48844" s="1"/>
      <c r="K48844"/>
    </row>
    <row r="48845" spans="10:11">
      <c r="J48845" s="1"/>
      <c r="K48845"/>
    </row>
    <row r="48846" spans="10:11">
      <c r="J48846" s="1"/>
      <c r="K48846"/>
    </row>
    <row r="48847" spans="10:11">
      <c r="J48847" s="1"/>
      <c r="K48847"/>
    </row>
    <row r="48848" spans="10:11">
      <c r="J48848" s="1"/>
      <c r="K48848"/>
    </row>
    <row r="48849" spans="10:11">
      <c r="J48849" s="1"/>
      <c r="K48849"/>
    </row>
    <row r="48850" spans="10:11">
      <c r="J48850" s="1"/>
      <c r="K48850"/>
    </row>
    <row r="48851" spans="10:11">
      <c r="J48851" s="1"/>
      <c r="K48851"/>
    </row>
    <row r="48852" spans="10:11">
      <c r="J48852" s="1"/>
      <c r="K48852"/>
    </row>
    <row r="48853" spans="10:11">
      <c r="J48853" s="1"/>
      <c r="K48853"/>
    </row>
    <row r="48854" spans="10:11">
      <c r="J48854" s="1"/>
      <c r="K48854"/>
    </row>
    <row r="48855" spans="10:11">
      <c r="J48855" s="1"/>
      <c r="K48855"/>
    </row>
    <row r="48856" spans="10:11">
      <c r="J48856" s="1"/>
      <c r="K48856"/>
    </row>
    <row r="48857" spans="10:11">
      <c r="J48857" s="1"/>
      <c r="K48857"/>
    </row>
    <row r="48858" spans="10:11">
      <c r="J48858" s="1"/>
      <c r="K48858"/>
    </row>
    <row r="48859" spans="10:11">
      <c r="J48859" s="1"/>
      <c r="K48859"/>
    </row>
    <row r="48860" spans="10:11">
      <c r="J48860" s="1"/>
      <c r="K48860"/>
    </row>
    <row r="48861" spans="10:11">
      <c r="J48861" s="1"/>
      <c r="K48861"/>
    </row>
    <row r="48862" spans="10:11">
      <c r="J48862" s="1"/>
      <c r="K48862"/>
    </row>
    <row r="48863" spans="10:11">
      <c r="J48863" s="1"/>
      <c r="K48863"/>
    </row>
    <row r="48864" spans="10:11">
      <c r="J48864" s="1"/>
      <c r="K48864"/>
    </row>
    <row r="48865" spans="10:11">
      <c r="J48865" s="1"/>
      <c r="K48865"/>
    </row>
    <row r="48866" spans="10:11">
      <c r="J48866" s="1"/>
      <c r="K48866"/>
    </row>
    <row r="48867" spans="10:11">
      <c r="J48867" s="1"/>
      <c r="K48867"/>
    </row>
    <row r="48868" spans="10:11">
      <c r="J48868" s="1"/>
      <c r="K48868"/>
    </row>
    <row r="48869" spans="10:11">
      <c r="J48869" s="1"/>
      <c r="K48869"/>
    </row>
    <row r="48870" spans="10:11">
      <c r="J48870" s="1"/>
      <c r="K48870"/>
    </row>
    <row r="48871" spans="10:11">
      <c r="J48871" s="1"/>
      <c r="K48871"/>
    </row>
    <row r="48872" spans="10:11">
      <c r="J48872" s="1"/>
      <c r="K48872"/>
    </row>
    <row r="48873" spans="10:11">
      <c r="J48873" s="1"/>
      <c r="K48873"/>
    </row>
    <row r="48874" spans="10:11">
      <c r="J48874" s="1"/>
      <c r="K48874"/>
    </row>
    <row r="48875" spans="10:11">
      <c r="J48875" s="1"/>
      <c r="K48875"/>
    </row>
    <row r="48876" spans="10:11">
      <c r="J48876" s="1"/>
      <c r="K48876"/>
    </row>
    <row r="48877" spans="10:11">
      <c r="J48877" s="1"/>
      <c r="K48877"/>
    </row>
    <row r="48878" spans="10:11">
      <c r="J48878" s="1"/>
      <c r="K48878"/>
    </row>
    <row r="48879" spans="10:11">
      <c r="J48879" s="1"/>
      <c r="K48879"/>
    </row>
    <row r="48880" spans="10:11">
      <c r="J48880" s="1"/>
      <c r="K48880"/>
    </row>
    <row r="48881" spans="10:11">
      <c r="J48881" s="1"/>
      <c r="K48881"/>
    </row>
    <row r="48882" spans="10:11">
      <c r="J48882" s="1"/>
      <c r="K48882"/>
    </row>
    <row r="48883" spans="10:11">
      <c r="J48883" s="1"/>
      <c r="K48883"/>
    </row>
    <row r="48884" spans="10:11">
      <c r="J48884" s="1"/>
      <c r="K48884"/>
    </row>
    <row r="48885" spans="10:11">
      <c r="J48885" s="1"/>
      <c r="K48885"/>
    </row>
    <row r="48886" spans="10:11">
      <c r="J48886" s="1"/>
      <c r="K48886"/>
    </row>
    <row r="48887" spans="10:11">
      <c r="J48887" s="1"/>
      <c r="K48887"/>
    </row>
    <row r="48888" spans="10:11">
      <c r="J48888" s="1"/>
      <c r="K48888"/>
    </row>
    <row r="48889" spans="10:11">
      <c r="J48889" s="1"/>
      <c r="K48889"/>
    </row>
    <row r="48890" spans="10:11">
      <c r="J48890" s="1"/>
      <c r="K48890"/>
    </row>
    <row r="48891" spans="10:11">
      <c r="J48891" s="1"/>
      <c r="K48891"/>
    </row>
    <row r="48892" spans="10:11">
      <c r="J48892" s="1"/>
      <c r="K48892"/>
    </row>
    <row r="48893" spans="10:11">
      <c r="J48893" s="1"/>
      <c r="K48893"/>
    </row>
    <row r="48894" spans="10:11">
      <c r="J48894" s="1"/>
      <c r="K48894"/>
    </row>
    <row r="48895" spans="10:11">
      <c r="J48895" s="1"/>
      <c r="K48895"/>
    </row>
    <row r="48896" spans="10:11">
      <c r="J48896" s="1"/>
      <c r="K48896"/>
    </row>
    <row r="48897" spans="10:11">
      <c r="J48897" s="1"/>
      <c r="K48897"/>
    </row>
    <row r="48898" spans="10:11">
      <c r="J48898" s="1"/>
      <c r="K48898"/>
    </row>
    <row r="48899" spans="10:11">
      <c r="J48899" s="1"/>
      <c r="K48899"/>
    </row>
    <row r="48900" spans="10:11">
      <c r="J48900" s="1"/>
      <c r="K48900"/>
    </row>
    <row r="48901" spans="10:11">
      <c r="J48901" s="1"/>
      <c r="K48901"/>
    </row>
    <row r="48902" spans="10:11">
      <c r="J48902" s="1"/>
      <c r="K48902"/>
    </row>
    <row r="48903" spans="10:11">
      <c r="J48903" s="1"/>
      <c r="K48903"/>
    </row>
    <row r="48904" spans="10:11">
      <c r="J48904" s="1"/>
      <c r="K48904"/>
    </row>
    <row r="48905" spans="10:11">
      <c r="J48905" s="1"/>
      <c r="K48905"/>
    </row>
    <row r="48906" spans="10:11">
      <c r="J48906" s="1"/>
      <c r="K48906"/>
    </row>
    <row r="48907" spans="10:11">
      <c r="J48907" s="1"/>
      <c r="K48907"/>
    </row>
    <row r="48908" spans="10:11">
      <c r="J48908" s="1"/>
      <c r="K48908"/>
    </row>
    <row r="48909" spans="10:11">
      <c r="J48909" s="1"/>
      <c r="K48909"/>
    </row>
    <row r="48910" spans="10:11">
      <c r="J48910" s="1"/>
      <c r="K48910"/>
    </row>
    <row r="48911" spans="10:11">
      <c r="J48911" s="1"/>
      <c r="K48911"/>
    </row>
    <row r="48912" spans="10:11">
      <c r="J48912" s="1"/>
      <c r="K48912"/>
    </row>
    <row r="48913" spans="10:11">
      <c r="J48913" s="1"/>
      <c r="K48913"/>
    </row>
    <row r="48914" spans="10:11">
      <c r="J48914" s="1"/>
      <c r="K48914"/>
    </row>
    <row r="48915" spans="10:11">
      <c r="J48915" s="1"/>
      <c r="K48915"/>
    </row>
    <row r="48916" spans="10:11">
      <c r="J48916" s="1"/>
      <c r="K48916"/>
    </row>
    <row r="48917" spans="10:11">
      <c r="J48917" s="1"/>
      <c r="K48917"/>
    </row>
    <row r="48918" spans="10:11">
      <c r="J48918" s="1"/>
      <c r="K48918"/>
    </row>
    <row r="48919" spans="10:11">
      <c r="J48919" s="1"/>
      <c r="K48919"/>
    </row>
    <row r="48920" spans="10:11">
      <c r="J48920" s="1"/>
      <c r="K48920"/>
    </row>
    <row r="48921" spans="10:11">
      <c r="J48921" s="1"/>
      <c r="K48921"/>
    </row>
    <row r="48922" spans="10:11">
      <c r="J48922" s="1"/>
      <c r="K48922"/>
    </row>
    <row r="48923" spans="10:11">
      <c r="J48923" s="1"/>
      <c r="K48923"/>
    </row>
    <row r="48924" spans="10:11">
      <c r="J48924" s="1"/>
      <c r="K48924"/>
    </row>
    <row r="48925" spans="10:11">
      <c r="J48925" s="1"/>
      <c r="K48925"/>
    </row>
    <row r="48926" spans="10:11">
      <c r="J48926" s="1"/>
      <c r="K48926"/>
    </row>
    <row r="48927" spans="10:11">
      <c r="J48927" s="1"/>
      <c r="K48927"/>
    </row>
    <row r="48928" spans="10:11">
      <c r="J48928" s="1"/>
      <c r="K48928"/>
    </row>
    <row r="48929" spans="10:11">
      <c r="J48929" s="1"/>
      <c r="K48929"/>
    </row>
    <row r="48930" spans="10:11">
      <c r="J48930" s="1"/>
      <c r="K48930"/>
    </row>
    <row r="48931" spans="10:11">
      <c r="J48931" s="1"/>
      <c r="K48931"/>
    </row>
    <row r="48932" spans="10:11">
      <c r="J48932" s="1"/>
      <c r="K48932"/>
    </row>
    <row r="48933" spans="10:11">
      <c r="J48933" s="1"/>
      <c r="K48933"/>
    </row>
    <row r="48934" spans="10:11">
      <c r="J48934" s="1"/>
      <c r="K48934"/>
    </row>
    <row r="48935" spans="10:11">
      <c r="J48935" s="1"/>
      <c r="K48935"/>
    </row>
    <row r="48936" spans="10:11">
      <c r="J48936" s="1"/>
      <c r="K48936"/>
    </row>
    <row r="48937" spans="10:11">
      <c r="J48937" s="1"/>
      <c r="K48937"/>
    </row>
    <row r="48938" spans="10:11">
      <c r="J48938" s="1"/>
      <c r="K48938"/>
    </row>
    <row r="48939" spans="10:11">
      <c r="J48939" s="1"/>
      <c r="K48939"/>
    </row>
    <row r="48940" spans="10:11">
      <c r="J48940" s="1"/>
      <c r="K48940"/>
    </row>
    <row r="48941" spans="10:11">
      <c r="J48941" s="1"/>
      <c r="K48941"/>
    </row>
    <row r="48942" spans="10:11">
      <c r="J48942" s="1"/>
      <c r="K48942"/>
    </row>
    <row r="48943" spans="10:11">
      <c r="J48943" s="1"/>
      <c r="K48943"/>
    </row>
    <row r="48944" spans="10:11">
      <c r="J48944" s="1"/>
      <c r="K48944"/>
    </row>
    <row r="48945" spans="10:11">
      <c r="J48945" s="1"/>
      <c r="K48945"/>
    </row>
    <row r="48946" spans="10:11">
      <c r="J48946" s="1"/>
      <c r="K48946"/>
    </row>
    <row r="48947" spans="10:11">
      <c r="J48947" s="1"/>
      <c r="K48947"/>
    </row>
    <row r="48948" spans="10:11">
      <c r="J48948" s="1"/>
      <c r="K48948"/>
    </row>
    <row r="48949" spans="10:11">
      <c r="J48949" s="1"/>
      <c r="K48949"/>
    </row>
    <row r="48950" spans="10:11">
      <c r="J48950" s="1"/>
      <c r="K48950"/>
    </row>
    <row r="48951" spans="10:11">
      <c r="J48951" s="1"/>
      <c r="K48951"/>
    </row>
    <row r="48952" spans="10:11">
      <c r="J48952" s="1"/>
      <c r="K48952"/>
    </row>
    <row r="48953" spans="10:11">
      <c r="J48953" s="1"/>
      <c r="K48953"/>
    </row>
    <row r="48954" spans="10:11">
      <c r="J48954" s="1"/>
      <c r="K48954"/>
    </row>
    <row r="48955" spans="10:11">
      <c r="J48955" s="1"/>
      <c r="K48955"/>
    </row>
    <row r="48956" spans="10:11">
      <c r="J48956" s="1"/>
      <c r="K48956"/>
    </row>
    <row r="48957" spans="10:11">
      <c r="J48957" s="1"/>
      <c r="K48957"/>
    </row>
    <row r="48958" spans="10:11">
      <c r="J48958" s="1"/>
      <c r="K48958"/>
    </row>
    <row r="48959" spans="10:11">
      <c r="J48959" s="1"/>
      <c r="K48959"/>
    </row>
    <row r="48960" spans="10:11">
      <c r="J48960" s="1"/>
      <c r="K48960"/>
    </row>
    <row r="48961" spans="10:11">
      <c r="J48961" s="1"/>
      <c r="K48961"/>
    </row>
    <row r="48962" spans="10:11">
      <c r="J48962" s="1"/>
      <c r="K48962"/>
    </row>
    <row r="48963" spans="10:11">
      <c r="J48963" s="1"/>
      <c r="K48963"/>
    </row>
    <row r="48964" spans="10:11">
      <c r="J48964" s="1"/>
      <c r="K48964"/>
    </row>
    <row r="48965" spans="10:11">
      <c r="J48965" s="1"/>
      <c r="K48965"/>
    </row>
    <row r="48966" spans="10:11">
      <c r="J48966" s="1"/>
      <c r="K48966"/>
    </row>
    <row r="48967" spans="10:11">
      <c r="J48967" s="1"/>
      <c r="K48967"/>
    </row>
    <row r="48968" spans="10:11">
      <c r="J48968" s="1"/>
      <c r="K48968"/>
    </row>
    <row r="48969" spans="10:11">
      <c r="J48969" s="1"/>
      <c r="K48969"/>
    </row>
    <row r="48970" spans="10:11">
      <c r="J48970" s="1"/>
      <c r="K48970"/>
    </row>
    <row r="48971" spans="10:11">
      <c r="J48971" s="1"/>
      <c r="K48971"/>
    </row>
    <row r="48972" spans="10:11">
      <c r="J48972" s="1"/>
      <c r="K48972"/>
    </row>
    <row r="48973" spans="10:11">
      <c r="J48973" s="1"/>
      <c r="K48973"/>
    </row>
    <row r="48974" spans="10:11">
      <c r="J48974" s="1"/>
      <c r="K48974"/>
    </row>
    <row r="48975" spans="10:11">
      <c r="J48975" s="1"/>
      <c r="K48975"/>
    </row>
    <row r="48976" spans="10:11">
      <c r="J48976" s="1"/>
      <c r="K48976"/>
    </row>
    <row r="48977" spans="10:11">
      <c r="J48977" s="1"/>
      <c r="K48977"/>
    </row>
    <row r="48978" spans="10:11">
      <c r="J48978" s="1"/>
      <c r="K48978"/>
    </row>
    <row r="48979" spans="10:11">
      <c r="J48979" s="1"/>
      <c r="K48979"/>
    </row>
    <row r="48980" spans="10:11">
      <c r="J48980" s="1"/>
      <c r="K48980"/>
    </row>
    <row r="48981" spans="10:11">
      <c r="J48981" s="1"/>
      <c r="K48981"/>
    </row>
    <row r="48982" spans="10:11">
      <c r="J48982" s="1"/>
      <c r="K48982"/>
    </row>
    <row r="48983" spans="10:11">
      <c r="J48983" s="1"/>
      <c r="K48983"/>
    </row>
    <row r="48984" spans="10:11">
      <c r="J48984" s="1"/>
      <c r="K48984"/>
    </row>
    <row r="48985" spans="10:11">
      <c r="J48985" s="1"/>
      <c r="K48985"/>
    </row>
    <row r="48986" spans="10:11">
      <c r="J48986" s="1"/>
      <c r="K48986"/>
    </row>
    <row r="48987" spans="10:11">
      <c r="J48987" s="1"/>
      <c r="K48987"/>
    </row>
    <row r="48988" spans="10:11">
      <c r="J48988" s="1"/>
      <c r="K48988"/>
    </row>
    <row r="48989" spans="10:11">
      <c r="J48989" s="1"/>
      <c r="K48989"/>
    </row>
    <row r="48990" spans="10:11">
      <c r="J48990" s="1"/>
      <c r="K48990"/>
    </row>
    <row r="48991" spans="10:11">
      <c r="J48991" s="1"/>
      <c r="K48991"/>
    </row>
    <row r="48992" spans="10:11">
      <c r="J48992" s="1"/>
      <c r="K48992"/>
    </row>
    <row r="48993" spans="10:11">
      <c r="J48993" s="1"/>
      <c r="K48993"/>
    </row>
    <row r="48994" spans="10:11">
      <c r="J48994" s="1"/>
      <c r="K48994"/>
    </row>
    <row r="48995" spans="10:11">
      <c r="J48995" s="1"/>
      <c r="K48995"/>
    </row>
    <row r="48996" spans="10:11">
      <c r="J48996" s="1"/>
      <c r="K48996"/>
    </row>
    <row r="48997" spans="10:11">
      <c r="J48997" s="1"/>
      <c r="K48997"/>
    </row>
    <row r="48998" spans="10:11">
      <c r="J48998" s="1"/>
      <c r="K48998"/>
    </row>
    <row r="48999" spans="10:11">
      <c r="J48999" s="1"/>
      <c r="K48999"/>
    </row>
    <row r="49000" spans="10:11">
      <c r="J49000" s="1"/>
      <c r="K49000"/>
    </row>
    <row r="49001" spans="10:11">
      <c r="J49001" s="1"/>
      <c r="K49001"/>
    </row>
    <row r="49002" spans="10:11">
      <c r="J49002" s="1"/>
      <c r="K49002"/>
    </row>
    <row r="49003" spans="10:11">
      <c r="J49003" s="1"/>
      <c r="K49003"/>
    </row>
    <row r="49004" spans="10:11">
      <c r="J49004" s="1"/>
      <c r="K49004"/>
    </row>
    <row r="49005" spans="10:11">
      <c r="J49005" s="1"/>
      <c r="K49005"/>
    </row>
    <row r="49006" spans="10:11">
      <c r="J49006" s="1"/>
      <c r="K49006"/>
    </row>
    <row r="49007" spans="10:11">
      <c r="J49007" s="1"/>
      <c r="K49007"/>
    </row>
    <row r="49008" spans="10:11">
      <c r="J49008" s="1"/>
      <c r="K49008"/>
    </row>
    <row r="49009" spans="10:11">
      <c r="J49009" s="1"/>
      <c r="K49009"/>
    </row>
    <row r="49010" spans="10:11">
      <c r="J49010" s="1"/>
      <c r="K49010"/>
    </row>
    <row r="49011" spans="10:11">
      <c r="J49011" s="1"/>
      <c r="K49011"/>
    </row>
    <row r="49012" spans="10:11">
      <c r="J49012" s="1"/>
      <c r="K49012"/>
    </row>
    <row r="49013" spans="10:11">
      <c r="J49013" s="1"/>
      <c r="K49013"/>
    </row>
    <row r="49014" spans="10:11">
      <c r="J49014" s="1"/>
      <c r="K49014"/>
    </row>
    <row r="49015" spans="10:11">
      <c r="J49015" s="1"/>
      <c r="K49015"/>
    </row>
    <row r="49016" spans="10:11">
      <c r="J49016" s="1"/>
      <c r="K49016"/>
    </row>
    <row r="49017" spans="10:11">
      <c r="J49017" s="1"/>
      <c r="K49017"/>
    </row>
    <row r="49018" spans="10:11">
      <c r="J49018" s="1"/>
      <c r="K49018"/>
    </row>
    <row r="49019" spans="10:11">
      <c r="J49019" s="1"/>
      <c r="K49019"/>
    </row>
    <row r="49020" spans="10:11">
      <c r="J49020" s="1"/>
      <c r="K49020"/>
    </row>
    <row r="49021" spans="10:11">
      <c r="J49021" s="1"/>
      <c r="K49021"/>
    </row>
    <row r="49022" spans="10:11">
      <c r="J49022" s="1"/>
      <c r="K49022"/>
    </row>
    <row r="49023" spans="10:11">
      <c r="J49023" s="1"/>
      <c r="K49023"/>
    </row>
    <row r="49024" spans="10:11">
      <c r="J49024" s="1"/>
      <c r="K49024"/>
    </row>
    <row r="49025" spans="10:11">
      <c r="J49025" s="1"/>
      <c r="K49025"/>
    </row>
    <row r="49026" spans="10:11">
      <c r="J49026" s="1"/>
      <c r="K49026"/>
    </row>
    <row r="49027" spans="10:11">
      <c r="J49027" s="1"/>
      <c r="K49027"/>
    </row>
    <row r="49028" spans="10:11">
      <c r="J49028" s="1"/>
      <c r="K49028"/>
    </row>
    <row r="49029" spans="10:11">
      <c r="J49029" s="1"/>
      <c r="K49029"/>
    </row>
    <row r="49030" spans="10:11">
      <c r="J49030" s="1"/>
      <c r="K49030"/>
    </row>
    <row r="49031" spans="10:11">
      <c r="J49031" s="1"/>
      <c r="K49031"/>
    </row>
    <row r="49032" spans="10:11">
      <c r="J49032" s="1"/>
      <c r="K49032"/>
    </row>
    <row r="49033" spans="10:11">
      <c r="J49033" s="1"/>
      <c r="K49033"/>
    </row>
    <row r="49034" spans="10:11">
      <c r="J49034" s="1"/>
      <c r="K49034"/>
    </row>
    <row r="49035" spans="10:11">
      <c r="J49035" s="1"/>
      <c r="K49035"/>
    </row>
    <row r="49036" spans="10:11">
      <c r="J49036" s="1"/>
      <c r="K49036"/>
    </row>
    <row r="49037" spans="10:11">
      <c r="J49037" s="1"/>
      <c r="K49037"/>
    </row>
    <row r="49038" spans="10:11">
      <c r="J49038" s="1"/>
      <c r="K49038"/>
    </row>
    <row r="49039" spans="10:11">
      <c r="J49039" s="1"/>
      <c r="K49039"/>
    </row>
    <row r="49040" spans="10:11">
      <c r="J49040" s="1"/>
      <c r="K49040"/>
    </row>
    <row r="49041" spans="10:11">
      <c r="J49041" s="1"/>
      <c r="K49041"/>
    </row>
    <row r="49042" spans="10:11">
      <c r="J49042" s="1"/>
      <c r="K49042"/>
    </row>
    <row r="49043" spans="10:11">
      <c r="J49043" s="1"/>
      <c r="K49043"/>
    </row>
    <row r="49044" spans="10:11">
      <c r="J49044" s="1"/>
      <c r="K49044"/>
    </row>
    <row r="49045" spans="10:11">
      <c r="J49045" s="1"/>
      <c r="K49045"/>
    </row>
    <row r="49046" spans="10:11">
      <c r="J49046" s="1"/>
      <c r="K49046"/>
    </row>
    <row r="49047" spans="10:11">
      <c r="J49047" s="1"/>
      <c r="K49047"/>
    </row>
    <row r="49048" spans="10:11">
      <c r="J49048" s="1"/>
      <c r="K49048"/>
    </row>
    <row r="49049" spans="10:11">
      <c r="J49049" s="1"/>
      <c r="K49049"/>
    </row>
    <row r="49050" spans="10:11">
      <c r="J49050" s="1"/>
      <c r="K49050"/>
    </row>
    <row r="49051" spans="10:11">
      <c r="J49051" s="1"/>
      <c r="K49051"/>
    </row>
    <row r="49052" spans="10:11">
      <c r="J49052" s="1"/>
      <c r="K49052"/>
    </row>
    <row r="49053" spans="10:11">
      <c r="J49053" s="1"/>
      <c r="K49053"/>
    </row>
    <row r="49054" spans="10:11">
      <c r="J49054" s="1"/>
      <c r="K49054"/>
    </row>
    <row r="49055" spans="10:11">
      <c r="J49055" s="1"/>
      <c r="K49055"/>
    </row>
    <row r="49056" spans="10:11">
      <c r="J49056" s="1"/>
      <c r="K49056"/>
    </row>
    <row r="49057" spans="10:11">
      <c r="J49057" s="1"/>
      <c r="K49057"/>
    </row>
    <row r="49058" spans="10:11">
      <c r="J49058" s="1"/>
      <c r="K49058"/>
    </row>
    <row r="49059" spans="10:11">
      <c r="J49059" s="1"/>
      <c r="K49059"/>
    </row>
    <row r="49060" spans="10:11">
      <c r="J49060" s="1"/>
      <c r="K49060"/>
    </row>
    <row r="49061" spans="10:11">
      <c r="J49061" s="1"/>
      <c r="K49061"/>
    </row>
    <row r="49062" spans="10:11">
      <c r="J49062" s="1"/>
      <c r="K49062"/>
    </row>
    <row r="49063" spans="10:11">
      <c r="J49063" s="1"/>
      <c r="K49063"/>
    </row>
    <row r="49064" spans="10:11">
      <c r="J49064" s="1"/>
      <c r="K49064"/>
    </row>
    <row r="49065" spans="10:11">
      <c r="J49065" s="1"/>
      <c r="K49065"/>
    </row>
    <row r="49066" spans="10:11">
      <c r="J49066" s="1"/>
      <c r="K49066"/>
    </row>
    <row r="49067" spans="10:11">
      <c r="J49067" s="1"/>
      <c r="K49067"/>
    </row>
    <row r="49068" spans="10:11">
      <c r="J49068" s="1"/>
      <c r="K49068"/>
    </row>
    <row r="49069" spans="10:11">
      <c r="J49069" s="1"/>
      <c r="K49069"/>
    </row>
    <row r="49070" spans="10:11">
      <c r="J49070" s="1"/>
      <c r="K49070"/>
    </row>
    <row r="49071" spans="10:11">
      <c r="J49071" s="1"/>
      <c r="K49071"/>
    </row>
    <row r="49072" spans="10:11">
      <c r="J49072" s="1"/>
      <c r="K49072"/>
    </row>
    <row r="49073" spans="10:11">
      <c r="J49073" s="1"/>
      <c r="K49073"/>
    </row>
    <row r="49074" spans="10:11">
      <c r="J49074" s="1"/>
      <c r="K49074"/>
    </row>
    <row r="49075" spans="10:11">
      <c r="J49075" s="1"/>
      <c r="K49075"/>
    </row>
    <row r="49076" spans="10:11">
      <c r="J49076" s="1"/>
      <c r="K49076"/>
    </row>
    <row r="49077" spans="10:11">
      <c r="J49077" s="1"/>
      <c r="K49077"/>
    </row>
    <row r="49078" spans="10:11">
      <c r="J49078" s="1"/>
      <c r="K49078"/>
    </row>
    <row r="49079" spans="10:11">
      <c r="J49079" s="1"/>
      <c r="K49079"/>
    </row>
    <row r="49080" spans="10:11">
      <c r="J49080" s="1"/>
      <c r="K49080"/>
    </row>
    <row r="49081" spans="10:11">
      <c r="J49081" s="1"/>
      <c r="K49081"/>
    </row>
    <row r="49082" spans="10:11">
      <c r="J49082" s="1"/>
      <c r="K49082"/>
    </row>
    <row r="49083" spans="10:11">
      <c r="J49083" s="1"/>
      <c r="K49083"/>
    </row>
    <row r="49084" spans="10:11">
      <c r="J49084" s="1"/>
      <c r="K49084"/>
    </row>
    <row r="49085" spans="10:11">
      <c r="J49085" s="1"/>
      <c r="K49085"/>
    </row>
    <row r="49086" spans="10:11">
      <c r="J49086" s="1"/>
      <c r="K49086"/>
    </row>
    <row r="49087" spans="10:11">
      <c r="J49087" s="1"/>
      <c r="K49087"/>
    </row>
    <row r="49088" spans="10:11">
      <c r="J49088" s="1"/>
      <c r="K49088"/>
    </row>
    <row r="49089" spans="10:11">
      <c r="J49089" s="1"/>
      <c r="K49089"/>
    </row>
    <row r="49090" spans="10:11">
      <c r="J49090" s="1"/>
      <c r="K49090"/>
    </row>
    <row r="49091" spans="10:11">
      <c r="J49091" s="1"/>
      <c r="K49091"/>
    </row>
    <row r="49092" spans="10:11">
      <c r="J49092" s="1"/>
      <c r="K49092"/>
    </row>
    <row r="49093" spans="10:11">
      <c r="J49093" s="1"/>
      <c r="K49093"/>
    </row>
    <row r="49094" spans="10:11">
      <c r="J49094" s="1"/>
      <c r="K49094"/>
    </row>
    <row r="49095" spans="10:11">
      <c r="J49095" s="1"/>
      <c r="K49095"/>
    </row>
    <row r="49096" spans="10:11">
      <c r="J49096" s="1"/>
      <c r="K49096"/>
    </row>
    <row r="49097" spans="10:11">
      <c r="J49097" s="1"/>
      <c r="K49097"/>
    </row>
    <row r="49098" spans="10:11">
      <c r="J49098" s="1"/>
      <c r="K49098"/>
    </row>
    <row r="49099" spans="10:11">
      <c r="J49099" s="1"/>
      <c r="K49099"/>
    </row>
    <row r="49100" spans="10:11">
      <c r="J49100" s="1"/>
      <c r="K49100"/>
    </row>
    <row r="49101" spans="10:11">
      <c r="J49101" s="1"/>
      <c r="K49101"/>
    </row>
    <row r="49102" spans="10:11">
      <c r="J49102" s="1"/>
      <c r="K49102"/>
    </row>
    <row r="49103" spans="10:11">
      <c r="J49103" s="1"/>
      <c r="K49103"/>
    </row>
    <row r="49104" spans="10:11">
      <c r="J49104" s="1"/>
      <c r="K49104"/>
    </row>
    <row r="49105" spans="10:11">
      <c r="J49105" s="1"/>
      <c r="K49105"/>
    </row>
    <row r="49106" spans="10:11">
      <c r="J49106" s="1"/>
      <c r="K49106"/>
    </row>
    <row r="49107" spans="10:11">
      <c r="J49107" s="1"/>
      <c r="K49107"/>
    </row>
    <row r="49108" spans="10:11">
      <c r="J49108" s="1"/>
      <c r="K49108"/>
    </row>
    <row r="49109" spans="10:11">
      <c r="J49109" s="1"/>
      <c r="K49109"/>
    </row>
    <row r="49110" spans="10:11">
      <c r="J49110" s="1"/>
      <c r="K49110"/>
    </row>
    <row r="49111" spans="10:11">
      <c r="J49111" s="1"/>
      <c r="K49111"/>
    </row>
    <row r="49112" spans="10:11">
      <c r="J49112" s="1"/>
      <c r="K49112"/>
    </row>
    <row r="49113" spans="10:11">
      <c r="J49113" s="1"/>
      <c r="K49113"/>
    </row>
    <row r="49114" spans="10:11">
      <c r="J49114" s="1"/>
      <c r="K49114"/>
    </row>
    <row r="49115" spans="10:11">
      <c r="J49115" s="1"/>
      <c r="K49115"/>
    </row>
    <row r="49116" spans="10:11">
      <c r="J49116" s="1"/>
      <c r="K49116"/>
    </row>
    <row r="49117" spans="10:11">
      <c r="J49117" s="1"/>
      <c r="K49117"/>
    </row>
    <row r="49118" spans="10:11">
      <c r="J49118" s="1"/>
      <c r="K49118"/>
    </row>
    <row r="49119" spans="10:11">
      <c r="J49119" s="1"/>
      <c r="K49119"/>
    </row>
    <row r="49120" spans="10:11">
      <c r="J49120" s="1"/>
      <c r="K49120"/>
    </row>
    <row r="49121" spans="10:11">
      <c r="J49121" s="1"/>
      <c r="K49121"/>
    </row>
    <row r="49122" spans="10:11">
      <c r="J49122" s="1"/>
      <c r="K49122"/>
    </row>
    <row r="49123" spans="10:11">
      <c r="J49123" s="1"/>
      <c r="K49123"/>
    </row>
    <row r="49124" spans="10:11">
      <c r="J49124" s="1"/>
      <c r="K49124"/>
    </row>
    <row r="49125" spans="10:11">
      <c r="J49125" s="1"/>
      <c r="K49125"/>
    </row>
    <row r="49126" spans="10:11">
      <c r="J49126" s="1"/>
      <c r="K49126"/>
    </row>
    <row r="49127" spans="10:11">
      <c r="J49127" s="1"/>
      <c r="K49127"/>
    </row>
    <row r="49128" spans="10:11">
      <c r="J49128" s="1"/>
      <c r="K49128"/>
    </row>
    <row r="49129" spans="10:11">
      <c r="J49129" s="1"/>
      <c r="K49129"/>
    </row>
    <row r="49130" spans="10:11">
      <c r="J49130" s="1"/>
      <c r="K49130"/>
    </row>
    <row r="49131" spans="10:11">
      <c r="J49131" s="1"/>
      <c r="K49131"/>
    </row>
    <row r="49132" spans="10:11">
      <c r="J49132" s="1"/>
      <c r="K49132"/>
    </row>
    <row r="49133" spans="10:11">
      <c r="J49133" s="1"/>
      <c r="K49133"/>
    </row>
    <row r="49134" spans="10:11">
      <c r="J49134" s="1"/>
      <c r="K49134"/>
    </row>
    <row r="49135" spans="10:11">
      <c r="J49135" s="1"/>
      <c r="K49135"/>
    </row>
    <row r="49136" spans="10:11">
      <c r="J49136" s="1"/>
      <c r="K49136"/>
    </row>
    <row r="49137" spans="10:11">
      <c r="J49137" s="1"/>
      <c r="K49137"/>
    </row>
    <row r="49138" spans="10:11">
      <c r="J49138" s="1"/>
      <c r="K49138"/>
    </row>
    <row r="49139" spans="10:11">
      <c r="J49139" s="1"/>
      <c r="K49139"/>
    </row>
    <row r="49140" spans="10:11">
      <c r="J49140" s="1"/>
      <c r="K49140"/>
    </row>
    <row r="49141" spans="10:11">
      <c r="J49141" s="1"/>
      <c r="K49141"/>
    </row>
    <row r="49142" spans="10:11">
      <c r="J49142" s="1"/>
      <c r="K49142"/>
    </row>
    <row r="49143" spans="10:11">
      <c r="J49143" s="1"/>
      <c r="K49143"/>
    </row>
    <row r="49144" spans="10:11">
      <c r="J49144" s="1"/>
      <c r="K49144"/>
    </row>
    <row r="49145" spans="10:11">
      <c r="J49145" s="1"/>
      <c r="K49145"/>
    </row>
    <row r="49146" spans="10:11">
      <c r="J49146" s="1"/>
      <c r="K49146"/>
    </row>
    <row r="49147" spans="10:11">
      <c r="J49147" s="1"/>
      <c r="K49147"/>
    </row>
    <row r="49148" spans="10:11">
      <c r="J49148" s="1"/>
      <c r="K49148"/>
    </row>
    <row r="49149" spans="10:11">
      <c r="J49149" s="1"/>
      <c r="K49149"/>
    </row>
    <row r="49150" spans="10:11">
      <c r="J49150" s="1"/>
      <c r="K49150"/>
    </row>
    <row r="49151" spans="10:11">
      <c r="J49151" s="1"/>
      <c r="K49151"/>
    </row>
    <row r="49152" spans="10:11">
      <c r="J49152" s="1"/>
      <c r="K49152"/>
    </row>
    <row r="49153" spans="10:11">
      <c r="J49153" s="1"/>
      <c r="K49153"/>
    </row>
    <row r="49154" spans="10:11">
      <c r="J49154" s="1"/>
      <c r="K49154"/>
    </row>
    <row r="49155" spans="10:11">
      <c r="J49155" s="1"/>
      <c r="K49155"/>
    </row>
    <row r="49156" spans="10:11">
      <c r="J49156" s="1"/>
      <c r="K49156"/>
    </row>
    <row r="49157" spans="10:11">
      <c r="J49157" s="1"/>
      <c r="K49157"/>
    </row>
    <row r="49158" spans="10:11">
      <c r="J49158" s="1"/>
      <c r="K49158"/>
    </row>
    <row r="49159" spans="10:11">
      <c r="J49159" s="1"/>
      <c r="K49159"/>
    </row>
    <row r="49160" spans="10:11">
      <c r="J49160" s="1"/>
      <c r="K49160"/>
    </row>
    <row r="49161" spans="10:11">
      <c r="J49161" s="1"/>
      <c r="K49161"/>
    </row>
    <row r="49162" spans="10:11">
      <c r="J49162" s="1"/>
      <c r="K49162"/>
    </row>
    <row r="49163" spans="10:11">
      <c r="J49163" s="1"/>
      <c r="K49163"/>
    </row>
    <row r="49164" spans="10:11">
      <c r="J49164" s="1"/>
      <c r="K49164"/>
    </row>
    <row r="49165" spans="10:11">
      <c r="J49165" s="1"/>
      <c r="K49165"/>
    </row>
    <row r="49166" spans="10:11">
      <c r="J49166" s="1"/>
      <c r="K49166"/>
    </row>
    <row r="49167" spans="10:11">
      <c r="J49167" s="1"/>
      <c r="K49167"/>
    </row>
    <row r="49168" spans="10:11">
      <c r="J49168" s="1"/>
      <c r="K49168"/>
    </row>
    <row r="49169" spans="10:11">
      <c r="J49169" s="1"/>
      <c r="K49169"/>
    </row>
    <row r="49170" spans="10:11">
      <c r="J49170" s="1"/>
      <c r="K49170"/>
    </row>
    <row r="49171" spans="10:11">
      <c r="J49171" s="1"/>
      <c r="K49171"/>
    </row>
    <row r="49172" spans="10:11">
      <c r="J49172" s="1"/>
      <c r="K49172"/>
    </row>
    <row r="49173" spans="10:11">
      <c r="J49173" s="1"/>
      <c r="K49173"/>
    </row>
    <row r="49174" spans="10:11">
      <c r="J49174" s="1"/>
      <c r="K49174"/>
    </row>
    <row r="49175" spans="10:11">
      <c r="J49175" s="1"/>
      <c r="K49175"/>
    </row>
    <row r="49176" spans="10:11">
      <c r="J49176" s="1"/>
      <c r="K49176"/>
    </row>
    <row r="49177" spans="10:11">
      <c r="J49177" s="1"/>
      <c r="K49177"/>
    </row>
    <row r="49178" spans="10:11">
      <c r="J49178" s="1"/>
      <c r="K49178"/>
    </row>
    <row r="49179" spans="10:11">
      <c r="J49179" s="1"/>
      <c r="K49179"/>
    </row>
    <row r="49180" spans="10:11">
      <c r="J49180" s="1"/>
      <c r="K49180"/>
    </row>
    <row r="49181" spans="10:11">
      <c r="J49181" s="1"/>
      <c r="K49181"/>
    </row>
    <row r="49182" spans="10:11">
      <c r="J49182" s="1"/>
      <c r="K49182"/>
    </row>
    <row r="49183" spans="10:11">
      <c r="J49183" s="1"/>
      <c r="K49183"/>
    </row>
    <row r="49184" spans="10:11">
      <c r="J49184" s="1"/>
      <c r="K49184"/>
    </row>
    <row r="49185" spans="10:11">
      <c r="J49185" s="1"/>
      <c r="K49185"/>
    </row>
    <row r="49186" spans="10:11">
      <c r="J49186" s="1"/>
      <c r="K49186"/>
    </row>
    <row r="49187" spans="10:11">
      <c r="J49187" s="1"/>
      <c r="K49187"/>
    </row>
    <row r="49188" spans="10:11">
      <c r="J49188" s="1"/>
      <c r="K49188"/>
    </row>
    <row r="49189" spans="10:11">
      <c r="J49189" s="1"/>
      <c r="K49189"/>
    </row>
    <row r="49190" spans="10:11">
      <c r="J49190" s="1"/>
      <c r="K49190"/>
    </row>
    <row r="49191" spans="10:11">
      <c r="J49191" s="1"/>
      <c r="K49191"/>
    </row>
    <row r="49192" spans="10:11">
      <c r="J49192" s="1"/>
      <c r="K49192"/>
    </row>
    <row r="49193" spans="10:11">
      <c r="J49193" s="1"/>
      <c r="K49193"/>
    </row>
    <row r="49194" spans="10:11">
      <c r="J49194" s="1"/>
      <c r="K49194"/>
    </row>
    <row r="49195" spans="10:11">
      <c r="J49195" s="1"/>
      <c r="K49195"/>
    </row>
    <row r="49196" spans="10:11">
      <c r="J49196" s="1"/>
      <c r="K49196"/>
    </row>
    <row r="49197" spans="10:11">
      <c r="J49197" s="1"/>
      <c r="K49197"/>
    </row>
    <row r="49198" spans="10:11">
      <c r="J49198" s="1"/>
      <c r="K49198"/>
    </row>
    <row r="49199" spans="10:11">
      <c r="J49199" s="1"/>
      <c r="K49199"/>
    </row>
    <row r="49200" spans="10:11">
      <c r="J49200" s="1"/>
      <c r="K49200"/>
    </row>
    <row r="49201" spans="10:11">
      <c r="J49201" s="1"/>
      <c r="K49201"/>
    </row>
    <row r="49202" spans="10:11">
      <c r="J49202" s="1"/>
      <c r="K49202"/>
    </row>
    <row r="49203" spans="10:11">
      <c r="J49203" s="1"/>
      <c r="K49203"/>
    </row>
    <row r="49204" spans="10:11">
      <c r="J49204" s="1"/>
      <c r="K49204"/>
    </row>
    <row r="49205" spans="10:11">
      <c r="J49205" s="1"/>
      <c r="K49205"/>
    </row>
    <row r="49206" spans="10:11">
      <c r="J49206" s="1"/>
      <c r="K49206"/>
    </row>
    <row r="49207" spans="10:11">
      <c r="J49207" s="1"/>
      <c r="K49207"/>
    </row>
    <row r="49208" spans="10:11">
      <c r="J49208" s="1"/>
      <c r="K49208"/>
    </row>
    <row r="49209" spans="10:11">
      <c r="J49209" s="1"/>
      <c r="K49209"/>
    </row>
    <row r="49210" spans="10:11">
      <c r="J49210" s="1"/>
      <c r="K49210"/>
    </row>
    <row r="49211" spans="10:11">
      <c r="J49211" s="1"/>
      <c r="K49211"/>
    </row>
    <row r="49212" spans="10:11">
      <c r="J49212" s="1"/>
      <c r="K49212"/>
    </row>
    <row r="49213" spans="10:11">
      <c r="J49213" s="1"/>
      <c r="K49213"/>
    </row>
    <row r="49214" spans="10:11">
      <c r="J49214" s="1"/>
      <c r="K49214"/>
    </row>
    <row r="49215" spans="10:11">
      <c r="J49215" s="1"/>
      <c r="K49215"/>
    </row>
    <row r="49216" spans="10:11">
      <c r="J49216" s="1"/>
      <c r="K49216"/>
    </row>
    <row r="49217" spans="10:11">
      <c r="J49217" s="1"/>
      <c r="K49217"/>
    </row>
    <row r="49218" spans="10:11">
      <c r="J49218" s="1"/>
      <c r="K49218"/>
    </row>
    <row r="49219" spans="10:11">
      <c r="J49219" s="1"/>
      <c r="K49219"/>
    </row>
    <row r="49220" spans="10:11">
      <c r="J49220" s="1"/>
      <c r="K49220"/>
    </row>
    <row r="49221" spans="10:11">
      <c r="J49221" s="1"/>
      <c r="K49221"/>
    </row>
    <row r="49222" spans="10:11">
      <c r="J49222" s="1"/>
      <c r="K49222"/>
    </row>
    <row r="49223" spans="10:11">
      <c r="J49223" s="1"/>
      <c r="K49223"/>
    </row>
    <row r="49224" spans="10:11">
      <c r="J49224" s="1"/>
      <c r="K49224"/>
    </row>
    <row r="49225" spans="10:11">
      <c r="J49225" s="1"/>
      <c r="K49225"/>
    </row>
    <row r="49226" spans="10:11">
      <c r="J49226" s="1"/>
      <c r="K49226"/>
    </row>
    <row r="49227" spans="10:11">
      <c r="J49227" s="1"/>
      <c r="K49227"/>
    </row>
    <row r="49228" spans="10:11">
      <c r="J49228" s="1"/>
      <c r="K49228"/>
    </row>
    <row r="49229" spans="10:11">
      <c r="J49229" s="1"/>
      <c r="K49229"/>
    </row>
    <row r="49230" spans="10:11">
      <c r="J49230" s="1"/>
      <c r="K49230"/>
    </row>
    <row r="49231" spans="10:11">
      <c r="J49231" s="1"/>
      <c r="K49231"/>
    </row>
    <row r="49232" spans="10:11">
      <c r="J49232" s="1"/>
      <c r="K49232"/>
    </row>
    <row r="49233" spans="10:11">
      <c r="J49233" s="1"/>
      <c r="K49233"/>
    </row>
    <row r="49234" spans="10:11">
      <c r="J49234" s="1"/>
      <c r="K49234"/>
    </row>
    <row r="49235" spans="10:11">
      <c r="J49235" s="1"/>
      <c r="K49235"/>
    </row>
    <row r="49236" spans="10:11">
      <c r="J49236" s="1"/>
      <c r="K49236"/>
    </row>
    <row r="49237" spans="10:11">
      <c r="J49237" s="1"/>
      <c r="K49237"/>
    </row>
    <row r="49238" spans="10:11">
      <c r="J49238" s="1"/>
      <c r="K49238"/>
    </row>
    <row r="49239" spans="10:11">
      <c r="J49239" s="1"/>
      <c r="K49239"/>
    </row>
    <row r="49240" spans="10:11">
      <c r="J49240" s="1"/>
      <c r="K49240"/>
    </row>
    <row r="49241" spans="10:11">
      <c r="J49241" s="1"/>
      <c r="K49241"/>
    </row>
    <row r="49242" spans="10:11">
      <c r="J49242" s="1"/>
      <c r="K49242"/>
    </row>
    <row r="49243" spans="10:11">
      <c r="J49243" s="1"/>
      <c r="K49243"/>
    </row>
    <row r="49244" spans="10:11">
      <c r="J49244" s="1"/>
      <c r="K49244"/>
    </row>
    <row r="49245" spans="10:11">
      <c r="J49245" s="1"/>
      <c r="K49245"/>
    </row>
    <row r="49246" spans="10:11">
      <c r="J49246" s="1"/>
      <c r="K49246"/>
    </row>
    <row r="49247" spans="10:11">
      <c r="J49247" s="1"/>
      <c r="K49247"/>
    </row>
    <row r="49248" spans="10:11">
      <c r="J49248" s="1"/>
      <c r="K49248"/>
    </row>
    <row r="49249" spans="10:11">
      <c r="J49249" s="1"/>
      <c r="K49249"/>
    </row>
    <row r="49250" spans="10:11">
      <c r="J49250" s="1"/>
      <c r="K49250"/>
    </row>
    <row r="49251" spans="10:11">
      <c r="J49251" s="1"/>
      <c r="K49251"/>
    </row>
    <row r="49252" spans="10:11">
      <c r="J49252" s="1"/>
      <c r="K49252"/>
    </row>
    <row r="49253" spans="10:11">
      <c r="J49253" s="1"/>
      <c r="K49253"/>
    </row>
    <row r="49254" spans="10:11">
      <c r="J49254" s="1"/>
      <c r="K49254"/>
    </row>
    <row r="49255" spans="10:11">
      <c r="J49255" s="1"/>
      <c r="K49255"/>
    </row>
    <row r="49256" spans="10:11">
      <c r="J49256" s="1"/>
      <c r="K49256"/>
    </row>
    <row r="49257" spans="10:11">
      <c r="J49257" s="1"/>
      <c r="K49257"/>
    </row>
    <row r="49258" spans="10:11">
      <c r="J49258" s="1"/>
      <c r="K49258"/>
    </row>
    <row r="49259" spans="10:11">
      <c r="J49259" s="1"/>
      <c r="K49259"/>
    </row>
    <row r="49260" spans="10:11">
      <c r="J49260" s="1"/>
      <c r="K49260"/>
    </row>
    <row r="49261" spans="10:11">
      <c r="J49261" s="1"/>
      <c r="K49261"/>
    </row>
    <row r="49262" spans="10:11">
      <c r="J49262" s="1"/>
      <c r="K49262"/>
    </row>
    <row r="49263" spans="10:11">
      <c r="J49263" s="1"/>
      <c r="K49263"/>
    </row>
    <row r="49264" spans="10:11">
      <c r="J49264" s="1"/>
      <c r="K49264"/>
    </row>
    <row r="49265" spans="10:11">
      <c r="J49265" s="1"/>
      <c r="K49265"/>
    </row>
    <row r="49266" spans="10:11">
      <c r="J49266" s="1"/>
      <c r="K49266"/>
    </row>
    <row r="49267" spans="10:11">
      <c r="J49267" s="1"/>
      <c r="K49267"/>
    </row>
    <row r="49268" spans="10:11">
      <c r="J49268" s="1"/>
      <c r="K49268"/>
    </row>
    <row r="49269" spans="10:11">
      <c r="J49269" s="1"/>
      <c r="K49269"/>
    </row>
    <row r="49270" spans="10:11">
      <c r="J49270" s="1"/>
      <c r="K49270"/>
    </row>
    <row r="49271" spans="10:11">
      <c r="J49271" s="1"/>
      <c r="K49271"/>
    </row>
    <row r="49272" spans="10:11">
      <c r="J49272" s="1"/>
      <c r="K49272"/>
    </row>
    <row r="49273" spans="10:11">
      <c r="J49273" s="1"/>
      <c r="K49273"/>
    </row>
    <row r="49274" spans="10:11">
      <c r="J49274" s="1"/>
      <c r="K49274"/>
    </row>
    <row r="49275" spans="10:11">
      <c r="J49275" s="1"/>
      <c r="K49275"/>
    </row>
    <row r="49276" spans="10:11">
      <c r="J49276" s="1"/>
      <c r="K49276"/>
    </row>
    <row r="49277" spans="10:11">
      <c r="J49277" s="1"/>
      <c r="K49277"/>
    </row>
    <row r="49278" spans="10:11">
      <c r="J49278" s="1"/>
      <c r="K49278"/>
    </row>
    <row r="49279" spans="10:11">
      <c r="J49279" s="1"/>
      <c r="K49279"/>
    </row>
    <row r="49280" spans="10:11">
      <c r="J49280" s="1"/>
      <c r="K49280"/>
    </row>
    <row r="49281" spans="10:11">
      <c r="J49281" s="1"/>
      <c r="K49281"/>
    </row>
    <row r="49282" spans="10:11">
      <c r="J49282" s="1"/>
      <c r="K49282"/>
    </row>
    <row r="49283" spans="10:11">
      <c r="J49283" s="1"/>
      <c r="K49283"/>
    </row>
    <row r="49284" spans="10:11">
      <c r="J49284" s="1"/>
      <c r="K49284"/>
    </row>
    <row r="49285" spans="10:11">
      <c r="J49285" s="1"/>
      <c r="K49285"/>
    </row>
    <row r="49286" spans="10:11">
      <c r="J49286" s="1"/>
      <c r="K49286"/>
    </row>
    <row r="49287" spans="10:11">
      <c r="J49287" s="1"/>
      <c r="K49287"/>
    </row>
    <row r="49288" spans="10:11">
      <c r="J49288" s="1"/>
      <c r="K49288"/>
    </row>
    <row r="49289" spans="10:11">
      <c r="J49289" s="1"/>
      <c r="K49289"/>
    </row>
    <row r="49290" spans="10:11">
      <c r="J49290" s="1"/>
      <c r="K49290"/>
    </row>
    <row r="49291" spans="10:11">
      <c r="J49291" s="1"/>
      <c r="K49291"/>
    </row>
    <row r="49292" spans="10:11">
      <c r="J49292" s="1"/>
      <c r="K49292"/>
    </row>
    <row r="49293" spans="10:11">
      <c r="J49293" s="1"/>
      <c r="K49293"/>
    </row>
    <row r="49294" spans="10:11">
      <c r="J49294" s="1"/>
      <c r="K49294"/>
    </row>
    <row r="49295" spans="10:11">
      <c r="J49295" s="1"/>
      <c r="K49295"/>
    </row>
    <row r="49296" spans="10:11">
      <c r="J49296" s="1"/>
      <c r="K49296"/>
    </row>
    <row r="49297" spans="10:11">
      <c r="J49297" s="1"/>
      <c r="K49297"/>
    </row>
    <row r="49298" spans="10:11">
      <c r="J49298" s="1"/>
      <c r="K49298"/>
    </row>
    <row r="49299" spans="10:11">
      <c r="J49299" s="1"/>
      <c r="K49299"/>
    </row>
    <row r="49300" spans="10:11">
      <c r="J49300" s="1"/>
      <c r="K49300"/>
    </row>
    <row r="49301" spans="10:11">
      <c r="J49301" s="1"/>
      <c r="K49301"/>
    </row>
    <row r="49302" spans="10:11">
      <c r="J49302" s="1"/>
      <c r="K49302"/>
    </row>
    <row r="49303" spans="10:11">
      <c r="J49303" s="1"/>
      <c r="K49303"/>
    </row>
    <row r="49304" spans="10:11">
      <c r="J49304" s="1"/>
      <c r="K49304"/>
    </row>
    <row r="49305" spans="10:11">
      <c r="J49305" s="1"/>
      <c r="K49305"/>
    </row>
    <row r="49306" spans="10:11">
      <c r="J49306" s="1"/>
      <c r="K49306"/>
    </row>
    <row r="49307" spans="10:11">
      <c r="J49307" s="1"/>
      <c r="K49307"/>
    </row>
    <row r="49308" spans="10:11">
      <c r="J49308" s="1"/>
      <c r="K49308"/>
    </row>
    <row r="49309" spans="10:11">
      <c r="J49309" s="1"/>
      <c r="K49309"/>
    </row>
    <row r="49310" spans="10:11">
      <c r="J49310" s="1"/>
      <c r="K49310"/>
    </row>
    <row r="49311" spans="10:11">
      <c r="J49311" s="1"/>
      <c r="K49311"/>
    </row>
    <row r="49312" spans="10:11">
      <c r="J49312" s="1"/>
      <c r="K49312"/>
    </row>
    <row r="49313" spans="10:11">
      <c r="J49313" s="1"/>
      <c r="K49313"/>
    </row>
    <row r="49314" spans="10:11">
      <c r="J49314" s="1"/>
      <c r="K49314"/>
    </row>
    <row r="49315" spans="10:11">
      <c r="J49315" s="1"/>
      <c r="K49315"/>
    </row>
    <row r="49316" spans="10:11">
      <c r="J49316" s="1"/>
      <c r="K49316"/>
    </row>
    <row r="49317" spans="10:11">
      <c r="J49317" s="1"/>
      <c r="K49317"/>
    </row>
    <row r="49318" spans="10:11">
      <c r="J49318" s="1"/>
      <c r="K49318"/>
    </row>
    <row r="49319" spans="10:11">
      <c r="J49319" s="1"/>
      <c r="K49319"/>
    </row>
    <row r="49320" spans="10:11">
      <c r="J49320" s="1"/>
      <c r="K49320"/>
    </row>
    <row r="49321" spans="10:11">
      <c r="J49321" s="1"/>
      <c r="K49321"/>
    </row>
    <row r="49322" spans="10:11">
      <c r="J49322" s="1"/>
      <c r="K49322"/>
    </row>
    <row r="49323" spans="10:11">
      <c r="J49323" s="1"/>
      <c r="K49323"/>
    </row>
    <row r="49324" spans="10:11">
      <c r="J49324" s="1"/>
      <c r="K49324"/>
    </row>
    <row r="49325" spans="10:11">
      <c r="J49325" s="1"/>
      <c r="K49325"/>
    </row>
    <row r="49326" spans="10:11">
      <c r="J49326" s="1"/>
      <c r="K49326"/>
    </row>
    <row r="49327" spans="10:11">
      <c r="J49327" s="1"/>
      <c r="K49327"/>
    </row>
    <row r="49328" spans="10:11">
      <c r="J49328" s="1"/>
      <c r="K49328"/>
    </row>
    <row r="49329" spans="10:11">
      <c r="J49329" s="1"/>
      <c r="K49329"/>
    </row>
    <row r="49330" spans="10:11">
      <c r="J49330" s="1"/>
      <c r="K49330"/>
    </row>
    <row r="49331" spans="10:11">
      <c r="J49331" s="1"/>
      <c r="K49331"/>
    </row>
    <row r="49332" spans="10:11">
      <c r="J49332" s="1"/>
      <c r="K49332"/>
    </row>
    <row r="49333" spans="10:11">
      <c r="J49333" s="1"/>
      <c r="K49333"/>
    </row>
    <row r="49334" spans="10:11">
      <c r="J49334" s="1"/>
      <c r="K49334"/>
    </row>
    <row r="49335" spans="10:11">
      <c r="J49335" s="1"/>
      <c r="K49335"/>
    </row>
    <row r="49336" spans="10:11">
      <c r="J49336" s="1"/>
      <c r="K49336"/>
    </row>
    <row r="49337" spans="10:11">
      <c r="J49337" s="1"/>
      <c r="K49337"/>
    </row>
    <row r="49338" spans="10:11">
      <c r="J49338" s="1"/>
      <c r="K49338"/>
    </row>
    <row r="49339" spans="10:11">
      <c r="J49339" s="1"/>
      <c r="K49339"/>
    </row>
    <row r="49340" spans="10:11">
      <c r="J49340" s="1"/>
      <c r="K49340"/>
    </row>
    <row r="49341" spans="10:11">
      <c r="J49341" s="1"/>
      <c r="K49341"/>
    </row>
    <row r="49342" spans="10:11">
      <c r="J49342" s="1"/>
      <c r="K49342"/>
    </row>
    <row r="49343" spans="10:11">
      <c r="J49343" s="1"/>
      <c r="K49343"/>
    </row>
    <row r="49344" spans="10:11">
      <c r="J49344" s="1"/>
      <c r="K49344"/>
    </row>
    <row r="49345" spans="10:11">
      <c r="J49345" s="1"/>
      <c r="K49345"/>
    </row>
    <row r="49346" spans="10:11">
      <c r="J49346" s="1"/>
      <c r="K49346"/>
    </row>
    <row r="49347" spans="10:11">
      <c r="J49347" s="1"/>
      <c r="K49347"/>
    </row>
    <row r="49348" spans="10:11">
      <c r="J49348" s="1"/>
      <c r="K49348"/>
    </row>
    <row r="49349" spans="10:11">
      <c r="J49349" s="1"/>
      <c r="K49349"/>
    </row>
    <row r="49350" spans="10:11">
      <c r="J49350" s="1"/>
      <c r="K49350"/>
    </row>
    <row r="49351" spans="10:11">
      <c r="J49351" s="1"/>
      <c r="K49351"/>
    </row>
    <row r="49352" spans="10:11">
      <c r="J49352" s="1"/>
      <c r="K49352"/>
    </row>
    <row r="49353" spans="10:11">
      <c r="J49353" s="1"/>
      <c r="K49353"/>
    </row>
    <row r="49354" spans="10:11">
      <c r="J49354" s="1"/>
      <c r="K49354"/>
    </row>
    <row r="49355" spans="10:11">
      <c r="J49355" s="1"/>
      <c r="K49355"/>
    </row>
    <row r="49356" spans="10:11">
      <c r="J49356" s="1"/>
      <c r="K49356"/>
    </row>
    <row r="49357" spans="10:11">
      <c r="J49357" s="1"/>
      <c r="K49357"/>
    </row>
    <row r="49358" spans="10:11">
      <c r="J49358" s="1"/>
      <c r="K49358"/>
    </row>
    <row r="49359" spans="10:11">
      <c r="J49359" s="1"/>
      <c r="K49359"/>
    </row>
    <row r="49360" spans="10:11">
      <c r="J49360" s="1"/>
      <c r="K49360"/>
    </row>
    <row r="49361" spans="10:11">
      <c r="J49361" s="1"/>
      <c r="K49361"/>
    </row>
    <row r="49362" spans="10:11">
      <c r="J49362" s="1"/>
      <c r="K49362"/>
    </row>
    <row r="49363" spans="10:11">
      <c r="J49363" s="1"/>
      <c r="K49363"/>
    </row>
    <row r="49364" spans="10:11">
      <c r="J49364" s="1"/>
      <c r="K49364"/>
    </row>
    <row r="49365" spans="10:11">
      <c r="J49365" s="1"/>
      <c r="K49365"/>
    </row>
    <row r="49366" spans="10:11">
      <c r="J49366" s="1"/>
      <c r="K49366"/>
    </row>
    <row r="49367" spans="10:11">
      <c r="J49367" s="1"/>
      <c r="K49367"/>
    </row>
    <row r="49368" spans="10:11">
      <c r="J49368" s="1"/>
      <c r="K49368"/>
    </row>
    <row r="49369" spans="10:11">
      <c r="J49369" s="1"/>
      <c r="K49369"/>
    </row>
    <row r="49370" spans="10:11">
      <c r="J49370" s="1"/>
      <c r="K49370"/>
    </row>
    <row r="49371" spans="10:11">
      <c r="J49371" s="1"/>
      <c r="K49371"/>
    </row>
    <row r="49372" spans="10:11">
      <c r="J49372" s="1"/>
      <c r="K49372"/>
    </row>
    <row r="49373" spans="10:11">
      <c r="J49373" s="1"/>
      <c r="K49373"/>
    </row>
    <row r="49374" spans="10:11">
      <c r="J49374" s="1"/>
      <c r="K49374"/>
    </row>
    <row r="49375" spans="10:11">
      <c r="J49375" s="1"/>
      <c r="K49375"/>
    </row>
    <row r="49376" spans="10:11">
      <c r="J49376" s="1"/>
      <c r="K49376"/>
    </row>
    <row r="49377" spans="10:11">
      <c r="J49377" s="1"/>
      <c r="K49377"/>
    </row>
    <row r="49378" spans="10:11">
      <c r="J49378" s="1"/>
      <c r="K49378"/>
    </row>
    <row r="49379" spans="10:11">
      <c r="J49379" s="1"/>
      <c r="K49379"/>
    </row>
    <row r="49380" spans="10:11">
      <c r="J49380" s="1"/>
      <c r="K49380"/>
    </row>
    <row r="49381" spans="10:11">
      <c r="J49381" s="1"/>
      <c r="K49381"/>
    </row>
    <row r="49382" spans="10:11">
      <c r="J49382" s="1"/>
      <c r="K49382"/>
    </row>
    <row r="49383" spans="10:11">
      <c r="J49383" s="1"/>
      <c r="K49383"/>
    </row>
    <row r="49384" spans="10:11">
      <c r="J49384" s="1"/>
      <c r="K49384"/>
    </row>
    <row r="49385" spans="10:11">
      <c r="J49385" s="1"/>
      <c r="K49385"/>
    </row>
    <row r="49386" spans="10:11">
      <c r="J49386" s="1"/>
      <c r="K49386"/>
    </row>
    <row r="49387" spans="10:11">
      <c r="J49387" s="1"/>
      <c r="K49387"/>
    </row>
    <row r="49388" spans="10:11">
      <c r="J49388" s="1"/>
      <c r="K49388"/>
    </row>
    <row r="49389" spans="10:11">
      <c r="J49389" s="1"/>
      <c r="K49389"/>
    </row>
    <row r="49390" spans="10:11">
      <c r="J49390" s="1"/>
      <c r="K49390"/>
    </row>
    <row r="49391" spans="10:11">
      <c r="J49391" s="1"/>
      <c r="K49391"/>
    </row>
    <row r="49392" spans="10:11">
      <c r="J49392" s="1"/>
      <c r="K49392"/>
    </row>
    <row r="49393" spans="10:11">
      <c r="J49393" s="1"/>
      <c r="K49393"/>
    </row>
    <row r="49394" spans="10:11">
      <c r="J49394" s="1"/>
      <c r="K49394"/>
    </row>
    <row r="49395" spans="10:11">
      <c r="J49395" s="1"/>
      <c r="K49395"/>
    </row>
    <row r="49396" spans="10:11">
      <c r="J49396" s="1"/>
      <c r="K49396"/>
    </row>
    <row r="49397" spans="10:11">
      <c r="J49397" s="1"/>
      <c r="K49397"/>
    </row>
    <row r="49398" spans="10:11">
      <c r="J49398" s="1"/>
      <c r="K49398"/>
    </row>
    <row r="49399" spans="10:11">
      <c r="J49399" s="1"/>
      <c r="K49399"/>
    </row>
    <row r="49400" spans="10:11">
      <c r="J49400" s="1"/>
      <c r="K49400"/>
    </row>
    <row r="49401" spans="10:11">
      <c r="J49401" s="1"/>
      <c r="K49401"/>
    </row>
    <row r="49402" spans="10:11">
      <c r="J49402" s="1"/>
      <c r="K49402"/>
    </row>
    <row r="49403" spans="10:11">
      <c r="J49403" s="1"/>
      <c r="K49403"/>
    </row>
    <row r="49404" spans="10:11">
      <c r="J49404" s="1"/>
      <c r="K49404"/>
    </row>
    <row r="49405" spans="10:11">
      <c r="J49405" s="1"/>
      <c r="K49405"/>
    </row>
    <row r="49406" spans="10:11">
      <c r="J49406" s="1"/>
      <c r="K49406"/>
    </row>
    <row r="49407" spans="10:11">
      <c r="J49407" s="1"/>
      <c r="K49407"/>
    </row>
    <row r="49408" spans="10:11">
      <c r="J49408" s="1"/>
      <c r="K49408"/>
    </row>
    <row r="49409" spans="10:11">
      <c r="J49409" s="1"/>
      <c r="K49409"/>
    </row>
    <row r="49410" spans="10:11">
      <c r="J49410" s="1"/>
      <c r="K49410"/>
    </row>
    <row r="49411" spans="10:11">
      <c r="J49411" s="1"/>
      <c r="K49411"/>
    </row>
    <row r="49412" spans="10:11">
      <c r="J49412" s="1"/>
      <c r="K49412"/>
    </row>
    <row r="49413" spans="10:11">
      <c r="J49413" s="1"/>
      <c r="K49413"/>
    </row>
    <row r="49414" spans="10:11">
      <c r="J49414" s="1"/>
      <c r="K49414"/>
    </row>
    <row r="49415" spans="10:11">
      <c r="J49415" s="1"/>
      <c r="K49415"/>
    </row>
    <row r="49416" spans="10:11">
      <c r="J49416" s="1"/>
      <c r="K49416"/>
    </row>
    <row r="49417" spans="10:11">
      <c r="J49417" s="1"/>
      <c r="K49417"/>
    </row>
    <row r="49418" spans="10:11">
      <c r="J49418" s="1"/>
      <c r="K49418"/>
    </row>
    <row r="49419" spans="10:11">
      <c r="J49419" s="1"/>
      <c r="K49419"/>
    </row>
    <row r="49420" spans="10:11">
      <c r="J49420" s="1"/>
      <c r="K49420"/>
    </row>
    <row r="49421" spans="10:11">
      <c r="J49421" s="1"/>
      <c r="K49421"/>
    </row>
    <row r="49422" spans="10:11">
      <c r="J49422" s="1"/>
      <c r="K49422"/>
    </row>
    <row r="49423" spans="10:11">
      <c r="J49423" s="1"/>
      <c r="K49423"/>
    </row>
    <row r="49424" spans="10:11">
      <c r="J49424" s="1"/>
      <c r="K49424"/>
    </row>
    <row r="49425" spans="10:11">
      <c r="J49425" s="1"/>
      <c r="K49425"/>
    </row>
    <row r="49426" spans="10:11">
      <c r="J49426" s="1"/>
      <c r="K49426"/>
    </row>
    <row r="49427" spans="10:11">
      <c r="J49427" s="1"/>
      <c r="K49427"/>
    </row>
    <row r="49428" spans="10:11">
      <c r="J49428" s="1"/>
      <c r="K49428"/>
    </row>
    <row r="49429" spans="10:11">
      <c r="J49429" s="1"/>
      <c r="K49429"/>
    </row>
    <row r="49430" spans="10:11">
      <c r="J49430" s="1"/>
      <c r="K49430"/>
    </row>
    <row r="49431" spans="10:11">
      <c r="J49431" s="1"/>
      <c r="K49431"/>
    </row>
    <row r="49432" spans="10:11">
      <c r="J49432" s="1"/>
      <c r="K49432"/>
    </row>
    <row r="49433" spans="10:11">
      <c r="J49433" s="1"/>
      <c r="K49433"/>
    </row>
    <row r="49434" spans="10:11">
      <c r="J49434" s="1"/>
      <c r="K49434"/>
    </row>
    <row r="49435" spans="10:11">
      <c r="J49435" s="1"/>
      <c r="K49435"/>
    </row>
    <row r="49436" spans="10:11">
      <c r="J49436" s="1"/>
      <c r="K49436"/>
    </row>
    <row r="49437" spans="10:11">
      <c r="J49437" s="1"/>
      <c r="K49437"/>
    </row>
    <row r="49438" spans="10:11">
      <c r="J49438" s="1"/>
      <c r="K49438"/>
    </row>
    <row r="49439" spans="10:11">
      <c r="J49439" s="1"/>
      <c r="K49439"/>
    </row>
    <row r="49440" spans="10:11">
      <c r="J49440" s="1"/>
      <c r="K49440"/>
    </row>
    <row r="49441" spans="10:11">
      <c r="J49441" s="1"/>
      <c r="K49441"/>
    </row>
    <row r="49442" spans="10:11">
      <c r="J49442" s="1"/>
      <c r="K49442"/>
    </row>
    <row r="49443" spans="10:11">
      <c r="J49443" s="1"/>
      <c r="K49443"/>
    </row>
    <row r="49444" spans="10:11">
      <c r="J49444" s="1"/>
      <c r="K49444"/>
    </row>
    <row r="49445" spans="10:11">
      <c r="J49445" s="1"/>
      <c r="K49445"/>
    </row>
    <row r="49446" spans="10:11">
      <c r="J49446" s="1"/>
      <c r="K49446"/>
    </row>
    <row r="49447" spans="10:11">
      <c r="J49447" s="1"/>
      <c r="K49447"/>
    </row>
    <row r="49448" spans="10:11">
      <c r="J49448" s="1"/>
      <c r="K49448"/>
    </row>
    <row r="49449" spans="10:11">
      <c r="J49449" s="1"/>
      <c r="K49449"/>
    </row>
    <row r="49450" spans="10:11">
      <c r="J49450" s="1"/>
      <c r="K49450"/>
    </row>
    <row r="49451" spans="10:11">
      <c r="J49451" s="1"/>
      <c r="K49451"/>
    </row>
    <row r="49452" spans="10:11">
      <c r="J49452" s="1"/>
      <c r="K49452"/>
    </row>
    <row r="49453" spans="10:11">
      <c r="J49453" s="1"/>
      <c r="K49453"/>
    </row>
    <row r="49454" spans="10:11">
      <c r="J49454" s="1"/>
      <c r="K49454"/>
    </row>
    <row r="49455" spans="10:11">
      <c r="J49455" s="1"/>
      <c r="K49455"/>
    </row>
    <row r="49456" spans="10:11">
      <c r="J49456" s="1"/>
      <c r="K49456"/>
    </row>
    <row r="49457" spans="10:11">
      <c r="J49457" s="1"/>
      <c r="K49457"/>
    </row>
    <row r="49458" spans="10:11">
      <c r="J49458" s="1"/>
      <c r="K49458"/>
    </row>
    <row r="49459" spans="10:11">
      <c r="J49459" s="1"/>
      <c r="K49459"/>
    </row>
    <row r="49460" spans="10:11">
      <c r="J49460" s="1"/>
      <c r="K49460"/>
    </row>
    <row r="49461" spans="10:11">
      <c r="J49461" s="1"/>
      <c r="K49461"/>
    </row>
    <row r="49462" spans="10:11">
      <c r="J49462" s="1"/>
      <c r="K49462"/>
    </row>
    <row r="49463" spans="10:11">
      <c r="J49463" s="1"/>
      <c r="K49463"/>
    </row>
    <row r="49464" spans="10:11">
      <c r="J49464" s="1"/>
      <c r="K49464"/>
    </row>
    <row r="49465" spans="10:11">
      <c r="J49465" s="1"/>
      <c r="K49465"/>
    </row>
    <row r="49466" spans="10:11">
      <c r="J49466" s="1"/>
      <c r="K49466"/>
    </row>
    <row r="49467" spans="10:11">
      <c r="J49467" s="1"/>
      <c r="K49467"/>
    </row>
    <row r="49468" spans="10:11">
      <c r="J49468" s="1"/>
      <c r="K49468"/>
    </row>
    <row r="49469" spans="10:11">
      <c r="J49469" s="1"/>
      <c r="K49469"/>
    </row>
    <row r="49470" spans="10:11">
      <c r="J49470" s="1"/>
      <c r="K49470"/>
    </row>
    <row r="49471" spans="10:11">
      <c r="J49471" s="1"/>
      <c r="K49471"/>
    </row>
    <row r="49472" spans="10:11">
      <c r="J49472" s="1"/>
      <c r="K49472"/>
    </row>
    <row r="49473" spans="10:11">
      <c r="J49473" s="1"/>
      <c r="K49473"/>
    </row>
    <row r="49474" spans="10:11">
      <c r="J49474" s="1"/>
      <c r="K49474"/>
    </row>
    <row r="49475" spans="10:11">
      <c r="J49475" s="1"/>
      <c r="K49475"/>
    </row>
    <row r="49476" spans="10:11">
      <c r="J49476" s="1"/>
      <c r="K49476"/>
    </row>
    <row r="49477" spans="10:11">
      <c r="J49477" s="1"/>
      <c r="K49477"/>
    </row>
    <row r="49478" spans="10:11">
      <c r="J49478" s="1"/>
      <c r="K49478"/>
    </row>
    <row r="49479" spans="10:11">
      <c r="J49479" s="1"/>
      <c r="K49479"/>
    </row>
    <row r="49480" spans="10:11">
      <c r="J49480" s="1"/>
      <c r="K49480"/>
    </row>
    <row r="49481" spans="10:11">
      <c r="J49481" s="1"/>
      <c r="K49481"/>
    </row>
    <row r="49482" spans="10:11">
      <c r="J49482" s="1"/>
      <c r="K49482"/>
    </row>
    <row r="49483" spans="10:11">
      <c r="J49483" s="1"/>
      <c r="K49483"/>
    </row>
    <row r="49484" spans="10:11">
      <c r="J49484" s="1"/>
      <c r="K49484"/>
    </row>
    <row r="49485" spans="10:11">
      <c r="J49485" s="1"/>
      <c r="K49485"/>
    </row>
    <row r="49486" spans="10:11">
      <c r="J49486" s="1"/>
      <c r="K49486"/>
    </row>
    <row r="49487" spans="10:11">
      <c r="J49487" s="1"/>
      <c r="K49487"/>
    </row>
    <row r="49488" spans="10:11">
      <c r="J49488" s="1"/>
      <c r="K49488"/>
    </row>
    <row r="49489" spans="10:11">
      <c r="J49489" s="1"/>
      <c r="K49489"/>
    </row>
    <row r="49490" spans="10:11">
      <c r="J49490" s="1"/>
      <c r="K49490"/>
    </row>
    <row r="49491" spans="10:11">
      <c r="J49491" s="1"/>
      <c r="K49491"/>
    </row>
    <row r="49492" spans="10:11">
      <c r="J49492" s="1"/>
      <c r="K49492"/>
    </row>
    <row r="49493" spans="10:11">
      <c r="J49493" s="1"/>
      <c r="K49493"/>
    </row>
    <row r="49494" spans="10:11">
      <c r="J49494" s="1"/>
      <c r="K49494"/>
    </row>
    <row r="49495" spans="10:11">
      <c r="J49495" s="1"/>
      <c r="K49495"/>
    </row>
    <row r="49496" spans="10:11">
      <c r="J49496" s="1"/>
      <c r="K49496"/>
    </row>
    <row r="49497" spans="10:11">
      <c r="J49497" s="1"/>
      <c r="K49497"/>
    </row>
    <row r="49498" spans="10:11">
      <c r="J49498" s="1"/>
      <c r="K49498"/>
    </row>
    <row r="49499" spans="10:11">
      <c r="J49499" s="1"/>
      <c r="K49499"/>
    </row>
    <row r="49500" spans="10:11">
      <c r="J49500" s="1"/>
      <c r="K49500"/>
    </row>
    <row r="49501" spans="10:11">
      <c r="J49501" s="1"/>
      <c r="K49501"/>
    </row>
    <row r="49502" spans="10:11">
      <c r="J49502" s="1"/>
      <c r="K49502"/>
    </row>
    <row r="49503" spans="10:11">
      <c r="J49503" s="1"/>
      <c r="K49503"/>
    </row>
    <row r="49504" spans="10:11">
      <c r="J49504" s="1"/>
      <c r="K49504"/>
    </row>
    <row r="49505" spans="10:11">
      <c r="J49505" s="1"/>
      <c r="K49505"/>
    </row>
    <row r="49506" spans="10:11">
      <c r="J49506" s="1"/>
      <c r="K49506"/>
    </row>
    <row r="49507" spans="10:11">
      <c r="J49507" s="1"/>
      <c r="K49507"/>
    </row>
    <row r="49508" spans="10:11">
      <c r="J49508" s="1"/>
      <c r="K49508"/>
    </row>
    <row r="49509" spans="10:11">
      <c r="J49509" s="1"/>
      <c r="K49509"/>
    </row>
    <row r="49510" spans="10:11">
      <c r="J49510" s="1"/>
      <c r="K49510"/>
    </row>
    <row r="49511" spans="10:11">
      <c r="J49511" s="1"/>
      <c r="K49511"/>
    </row>
    <row r="49512" spans="10:11">
      <c r="J49512" s="1"/>
      <c r="K49512"/>
    </row>
    <row r="49513" spans="10:11">
      <c r="J49513" s="1"/>
      <c r="K49513"/>
    </row>
    <row r="49514" spans="10:11">
      <c r="J49514" s="1"/>
      <c r="K49514"/>
    </row>
    <row r="49515" spans="10:11">
      <c r="J49515" s="1"/>
      <c r="K49515"/>
    </row>
    <row r="49516" spans="10:11">
      <c r="J49516" s="1"/>
      <c r="K49516"/>
    </row>
    <row r="49517" spans="10:11">
      <c r="J49517" s="1"/>
      <c r="K49517"/>
    </row>
    <row r="49518" spans="10:11">
      <c r="J49518" s="1"/>
      <c r="K49518"/>
    </row>
    <row r="49519" spans="10:11">
      <c r="J49519" s="1"/>
      <c r="K49519"/>
    </row>
    <row r="49520" spans="10:11">
      <c r="J49520" s="1"/>
      <c r="K49520"/>
    </row>
    <row r="49521" spans="10:11">
      <c r="J49521" s="1"/>
      <c r="K49521"/>
    </row>
    <row r="49522" spans="10:11">
      <c r="J49522" s="1"/>
      <c r="K49522"/>
    </row>
    <row r="49523" spans="10:11">
      <c r="J49523" s="1"/>
      <c r="K49523"/>
    </row>
    <row r="49524" spans="10:11">
      <c r="J49524" s="1"/>
      <c r="K49524"/>
    </row>
    <row r="49525" spans="10:11">
      <c r="J49525" s="1"/>
      <c r="K49525"/>
    </row>
    <row r="49526" spans="10:11">
      <c r="J49526" s="1"/>
      <c r="K49526"/>
    </row>
    <row r="49527" spans="10:11">
      <c r="J49527" s="1"/>
      <c r="K49527"/>
    </row>
    <row r="49528" spans="10:11">
      <c r="J49528" s="1"/>
      <c r="K49528"/>
    </row>
    <row r="49529" spans="10:11">
      <c r="J49529" s="1"/>
      <c r="K49529"/>
    </row>
    <row r="49530" spans="10:11">
      <c r="J49530" s="1"/>
      <c r="K49530"/>
    </row>
    <row r="49531" spans="10:11">
      <c r="J49531" s="1"/>
      <c r="K49531"/>
    </row>
    <row r="49532" spans="10:11">
      <c r="J49532" s="1"/>
      <c r="K49532"/>
    </row>
    <row r="49533" spans="10:11">
      <c r="J49533" s="1"/>
      <c r="K49533"/>
    </row>
    <row r="49534" spans="10:11">
      <c r="J49534" s="1"/>
      <c r="K49534"/>
    </row>
    <row r="49535" spans="10:11">
      <c r="J49535" s="1"/>
      <c r="K49535"/>
    </row>
    <row r="49536" spans="10:11">
      <c r="J49536" s="1"/>
      <c r="K49536"/>
    </row>
    <row r="49537" spans="10:11">
      <c r="J49537" s="1"/>
      <c r="K49537"/>
    </row>
    <row r="49538" spans="10:11">
      <c r="J49538" s="1"/>
      <c r="K49538"/>
    </row>
    <row r="49539" spans="10:11">
      <c r="J49539" s="1"/>
      <c r="K49539"/>
    </row>
    <row r="49540" spans="10:11">
      <c r="J49540" s="1"/>
      <c r="K49540"/>
    </row>
    <row r="49541" spans="10:11">
      <c r="J49541" s="1"/>
      <c r="K49541"/>
    </row>
    <row r="49542" spans="10:11">
      <c r="J49542" s="1"/>
      <c r="K49542"/>
    </row>
    <row r="49543" spans="10:11">
      <c r="J49543" s="1"/>
      <c r="K49543"/>
    </row>
    <row r="49544" spans="10:11">
      <c r="J49544" s="1"/>
      <c r="K49544"/>
    </row>
    <row r="49545" spans="10:11">
      <c r="J49545" s="1"/>
      <c r="K49545"/>
    </row>
    <row r="49546" spans="10:11">
      <c r="J49546" s="1"/>
      <c r="K49546"/>
    </row>
    <row r="49547" spans="10:11">
      <c r="J49547" s="1"/>
      <c r="K49547"/>
    </row>
    <row r="49548" spans="10:11">
      <c r="J49548" s="1"/>
      <c r="K49548"/>
    </row>
    <row r="49549" spans="10:11">
      <c r="J49549" s="1"/>
      <c r="K49549"/>
    </row>
    <row r="49550" spans="10:11">
      <c r="J49550" s="1"/>
      <c r="K49550"/>
    </row>
    <row r="49551" spans="10:11">
      <c r="J49551" s="1"/>
      <c r="K49551"/>
    </row>
    <row r="49552" spans="10:11">
      <c r="J49552" s="1"/>
      <c r="K49552"/>
    </row>
    <row r="49553" spans="10:11">
      <c r="J49553" s="1"/>
      <c r="K49553"/>
    </row>
    <row r="49554" spans="10:11">
      <c r="J49554" s="1"/>
      <c r="K49554"/>
    </row>
    <row r="49555" spans="10:11">
      <c r="J49555" s="1"/>
      <c r="K49555"/>
    </row>
    <row r="49556" spans="10:11">
      <c r="J49556" s="1"/>
      <c r="K49556"/>
    </row>
    <row r="49557" spans="10:11">
      <c r="J49557" s="1"/>
      <c r="K49557"/>
    </row>
    <row r="49558" spans="10:11">
      <c r="J49558" s="1"/>
      <c r="K49558"/>
    </row>
    <row r="49559" spans="10:11">
      <c r="J49559" s="1"/>
      <c r="K49559"/>
    </row>
    <row r="49560" spans="10:11">
      <c r="J49560" s="1"/>
      <c r="K49560"/>
    </row>
    <row r="49561" spans="10:11">
      <c r="J49561" s="1"/>
      <c r="K49561"/>
    </row>
    <row r="49562" spans="10:11">
      <c r="J49562" s="1"/>
      <c r="K49562"/>
    </row>
    <row r="49563" spans="10:11">
      <c r="J49563" s="1"/>
      <c r="K49563"/>
    </row>
    <row r="49564" spans="10:11">
      <c r="J49564" s="1"/>
      <c r="K49564"/>
    </row>
    <row r="49565" spans="10:11">
      <c r="J49565" s="1"/>
      <c r="K49565"/>
    </row>
    <row r="49566" spans="10:11">
      <c r="J49566" s="1"/>
      <c r="K49566"/>
    </row>
    <row r="49567" spans="10:11">
      <c r="J49567" s="1"/>
      <c r="K49567"/>
    </row>
    <row r="49568" spans="10:11">
      <c r="J49568" s="1"/>
      <c r="K49568"/>
    </row>
    <row r="49569" spans="10:11">
      <c r="J49569" s="1"/>
      <c r="K49569"/>
    </row>
    <row r="49570" spans="10:11">
      <c r="J49570" s="1"/>
      <c r="K49570"/>
    </row>
    <row r="49571" spans="10:11">
      <c r="J49571" s="1"/>
      <c r="K49571"/>
    </row>
    <row r="49572" spans="10:11">
      <c r="J49572" s="1"/>
      <c r="K49572"/>
    </row>
    <row r="49573" spans="10:11">
      <c r="J49573" s="1"/>
      <c r="K49573"/>
    </row>
    <row r="49574" spans="10:11">
      <c r="J49574" s="1"/>
      <c r="K49574"/>
    </row>
    <row r="49575" spans="10:11">
      <c r="J49575" s="1"/>
      <c r="K49575"/>
    </row>
    <row r="49576" spans="10:11">
      <c r="J49576" s="1"/>
      <c r="K49576"/>
    </row>
    <row r="49577" spans="10:11">
      <c r="J49577" s="1"/>
      <c r="K49577"/>
    </row>
    <row r="49578" spans="10:11">
      <c r="J49578" s="1"/>
      <c r="K49578"/>
    </row>
    <row r="49579" spans="10:11">
      <c r="J49579" s="1"/>
      <c r="K49579"/>
    </row>
    <row r="49580" spans="10:11">
      <c r="J49580" s="1"/>
      <c r="K49580"/>
    </row>
    <row r="49581" spans="10:11">
      <c r="J49581" s="1"/>
      <c r="K49581"/>
    </row>
    <row r="49582" spans="10:11">
      <c r="J49582" s="1"/>
      <c r="K49582"/>
    </row>
    <row r="49583" spans="10:11">
      <c r="J49583" s="1"/>
      <c r="K49583"/>
    </row>
    <row r="49584" spans="10:11">
      <c r="J49584" s="1"/>
      <c r="K49584"/>
    </row>
    <row r="49585" spans="10:11">
      <c r="J49585" s="1"/>
      <c r="K49585"/>
    </row>
    <row r="49586" spans="10:11">
      <c r="J49586" s="1"/>
      <c r="K49586"/>
    </row>
    <row r="49587" spans="10:11">
      <c r="J49587" s="1"/>
      <c r="K49587"/>
    </row>
    <row r="49588" spans="10:11">
      <c r="J49588" s="1"/>
      <c r="K49588"/>
    </row>
    <row r="49589" spans="10:11">
      <c r="J49589" s="1"/>
      <c r="K49589"/>
    </row>
    <row r="49590" spans="10:11">
      <c r="J49590" s="1"/>
      <c r="K49590"/>
    </row>
    <row r="49591" spans="10:11">
      <c r="J49591" s="1"/>
      <c r="K49591"/>
    </row>
    <row r="49592" spans="10:11">
      <c r="J49592" s="1"/>
      <c r="K49592"/>
    </row>
    <row r="49593" spans="10:11">
      <c r="J49593" s="1"/>
      <c r="K49593"/>
    </row>
    <row r="49594" spans="10:11">
      <c r="J49594" s="1"/>
      <c r="K49594"/>
    </row>
    <row r="49595" spans="10:11">
      <c r="J49595" s="1"/>
      <c r="K49595"/>
    </row>
    <row r="49596" spans="10:11">
      <c r="J49596" s="1"/>
      <c r="K49596"/>
    </row>
    <row r="49597" spans="10:11">
      <c r="J49597" s="1"/>
      <c r="K49597"/>
    </row>
    <row r="49598" spans="10:11">
      <c r="J49598" s="1"/>
      <c r="K49598"/>
    </row>
    <row r="49599" spans="10:11">
      <c r="J49599" s="1"/>
      <c r="K49599"/>
    </row>
    <row r="49600" spans="10:11">
      <c r="J49600" s="1"/>
      <c r="K49600"/>
    </row>
    <row r="49601" spans="10:11">
      <c r="J49601" s="1"/>
      <c r="K49601"/>
    </row>
    <row r="49602" spans="10:11">
      <c r="J49602" s="1"/>
      <c r="K49602"/>
    </row>
    <row r="49603" spans="10:11">
      <c r="J49603" s="1"/>
      <c r="K49603"/>
    </row>
    <row r="49604" spans="10:11">
      <c r="J49604" s="1"/>
      <c r="K49604"/>
    </row>
    <row r="49605" spans="10:11">
      <c r="J49605" s="1"/>
      <c r="K49605"/>
    </row>
    <row r="49606" spans="10:11">
      <c r="J49606" s="1"/>
      <c r="K49606"/>
    </row>
    <row r="49607" spans="10:11">
      <c r="J49607" s="1"/>
      <c r="K49607"/>
    </row>
    <row r="49608" spans="10:11">
      <c r="J49608" s="1"/>
      <c r="K49608"/>
    </row>
    <row r="49609" spans="10:11">
      <c r="J49609" s="1"/>
      <c r="K49609"/>
    </row>
    <row r="49610" spans="10:11">
      <c r="J49610" s="1"/>
      <c r="K49610"/>
    </row>
    <row r="49611" spans="10:11">
      <c r="J49611" s="1"/>
      <c r="K49611"/>
    </row>
    <row r="49612" spans="10:11">
      <c r="J49612" s="1"/>
      <c r="K49612"/>
    </row>
    <row r="49613" spans="10:11">
      <c r="J49613" s="1"/>
      <c r="K49613"/>
    </row>
    <row r="49614" spans="10:11">
      <c r="J49614" s="1"/>
      <c r="K49614"/>
    </row>
    <row r="49615" spans="10:11">
      <c r="J49615" s="1"/>
      <c r="K49615"/>
    </row>
    <row r="49616" spans="10:11">
      <c r="J49616" s="1"/>
      <c r="K49616"/>
    </row>
    <row r="49617" spans="10:11">
      <c r="J49617" s="1"/>
      <c r="K49617"/>
    </row>
    <row r="49618" spans="10:11">
      <c r="J49618" s="1"/>
      <c r="K49618"/>
    </row>
    <row r="49619" spans="10:11">
      <c r="J49619" s="1"/>
      <c r="K49619"/>
    </row>
    <row r="49620" spans="10:11">
      <c r="J49620" s="1"/>
      <c r="K49620"/>
    </row>
    <row r="49621" spans="10:11">
      <c r="J49621" s="1"/>
      <c r="K49621"/>
    </row>
    <row r="49622" spans="10:11">
      <c r="J49622" s="1"/>
      <c r="K49622"/>
    </row>
    <row r="49623" spans="10:11">
      <c r="J49623" s="1"/>
      <c r="K49623"/>
    </row>
    <row r="49624" spans="10:11">
      <c r="J49624" s="1"/>
      <c r="K49624"/>
    </row>
    <row r="49625" spans="10:11">
      <c r="J49625" s="1"/>
      <c r="K49625"/>
    </row>
    <row r="49626" spans="10:11">
      <c r="J49626" s="1"/>
      <c r="K49626"/>
    </row>
    <row r="49627" spans="10:11">
      <c r="J49627" s="1"/>
      <c r="K49627"/>
    </row>
    <row r="49628" spans="10:11">
      <c r="J49628" s="1"/>
      <c r="K49628"/>
    </row>
    <row r="49629" spans="10:11">
      <c r="J49629" s="1"/>
      <c r="K49629"/>
    </row>
    <row r="49630" spans="10:11">
      <c r="J49630" s="1"/>
      <c r="K49630"/>
    </row>
    <row r="49631" spans="10:11">
      <c r="J49631" s="1"/>
      <c r="K49631"/>
    </row>
    <row r="49632" spans="10:11">
      <c r="J49632" s="1"/>
      <c r="K49632"/>
    </row>
    <row r="49633" spans="10:11">
      <c r="J49633" s="1"/>
      <c r="K49633"/>
    </row>
    <row r="49634" spans="10:11">
      <c r="J49634" s="1"/>
      <c r="K49634"/>
    </row>
    <row r="49635" spans="10:11">
      <c r="J49635" s="1"/>
      <c r="K49635"/>
    </row>
    <row r="49636" spans="10:11">
      <c r="J49636" s="1"/>
      <c r="K49636"/>
    </row>
    <row r="49637" spans="10:11">
      <c r="J49637" s="1"/>
      <c r="K49637"/>
    </row>
    <row r="49638" spans="10:11">
      <c r="J49638" s="1"/>
      <c r="K49638"/>
    </row>
    <row r="49639" spans="10:11">
      <c r="J49639" s="1"/>
      <c r="K49639"/>
    </row>
    <row r="49640" spans="10:11">
      <c r="J49640" s="1"/>
      <c r="K49640"/>
    </row>
    <row r="49641" spans="10:11">
      <c r="J49641" s="1"/>
      <c r="K49641"/>
    </row>
    <row r="49642" spans="10:11">
      <c r="J49642" s="1"/>
      <c r="K49642"/>
    </row>
    <row r="49643" spans="10:11">
      <c r="J49643" s="1"/>
      <c r="K49643"/>
    </row>
    <row r="49644" spans="10:11">
      <c r="J49644" s="1"/>
      <c r="K49644"/>
    </row>
    <row r="49645" spans="10:11">
      <c r="J49645" s="1"/>
      <c r="K49645"/>
    </row>
    <row r="49646" spans="10:11">
      <c r="J49646" s="1"/>
      <c r="K49646"/>
    </row>
    <row r="49647" spans="10:11">
      <c r="J49647" s="1"/>
      <c r="K49647"/>
    </row>
    <row r="49648" spans="10:11">
      <c r="J49648" s="1"/>
      <c r="K49648"/>
    </row>
    <row r="49649" spans="10:11">
      <c r="J49649" s="1"/>
      <c r="K49649"/>
    </row>
    <row r="49650" spans="10:11">
      <c r="J49650" s="1"/>
      <c r="K49650"/>
    </row>
    <row r="49651" spans="10:11">
      <c r="J49651" s="1"/>
      <c r="K49651"/>
    </row>
    <row r="49652" spans="10:11">
      <c r="J49652" s="1"/>
      <c r="K49652"/>
    </row>
    <row r="49653" spans="10:11">
      <c r="J49653" s="1"/>
      <c r="K49653"/>
    </row>
    <row r="49654" spans="10:11">
      <c r="J49654" s="1"/>
      <c r="K49654"/>
    </row>
    <row r="49655" spans="10:11">
      <c r="J49655" s="1"/>
      <c r="K49655"/>
    </row>
    <row r="49656" spans="10:11">
      <c r="J49656" s="1"/>
      <c r="K49656"/>
    </row>
    <row r="49657" spans="10:11">
      <c r="J49657" s="1"/>
      <c r="K49657"/>
    </row>
    <row r="49658" spans="10:11">
      <c r="J49658" s="1"/>
      <c r="K49658"/>
    </row>
    <row r="49659" spans="10:11">
      <c r="J49659" s="1"/>
      <c r="K49659"/>
    </row>
    <row r="49660" spans="10:11">
      <c r="J49660" s="1"/>
      <c r="K49660"/>
    </row>
    <row r="49661" spans="10:11">
      <c r="J49661" s="1"/>
      <c r="K49661"/>
    </row>
    <row r="49662" spans="10:11">
      <c r="J49662" s="1"/>
      <c r="K49662"/>
    </row>
    <row r="49663" spans="10:11">
      <c r="J49663" s="1"/>
      <c r="K49663"/>
    </row>
    <row r="49664" spans="10:11">
      <c r="J49664" s="1"/>
      <c r="K49664"/>
    </row>
    <row r="49665" spans="10:11">
      <c r="J49665" s="1"/>
      <c r="K49665"/>
    </row>
    <row r="49666" spans="10:11">
      <c r="J49666" s="1"/>
      <c r="K49666"/>
    </row>
    <row r="49667" spans="10:11">
      <c r="J49667" s="1"/>
      <c r="K49667"/>
    </row>
    <row r="49668" spans="10:11">
      <c r="J49668" s="1"/>
      <c r="K49668"/>
    </row>
    <row r="49669" spans="10:11">
      <c r="J49669" s="1"/>
      <c r="K49669"/>
    </row>
    <row r="49670" spans="10:11">
      <c r="J49670" s="1"/>
      <c r="K49670"/>
    </row>
    <row r="49671" spans="10:11">
      <c r="J49671" s="1"/>
      <c r="K49671"/>
    </row>
    <row r="49672" spans="10:11">
      <c r="J49672" s="1"/>
      <c r="K49672"/>
    </row>
    <row r="49673" spans="10:11">
      <c r="J49673" s="1"/>
      <c r="K49673"/>
    </row>
    <row r="49674" spans="10:11">
      <c r="J49674" s="1"/>
      <c r="K49674"/>
    </row>
    <row r="49675" spans="10:11">
      <c r="J49675" s="1"/>
      <c r="K49675"/>
    </row>
    <row r="49676" spans="10:11">
      <c r="J49676" s="1"/>
      <c r="K49676"/>
    </row>
    <row r="49677" spans="10:11">
      <c r="J49677" s="1"/>
      <c r="K49677"/>
    </row>
    <row r="49678" spans="10:11">
      <c r="J49678" s="1"/>
      <c r="K49678"/>
    </row>
    <row r="49679" spans="10:11">
      <c r="J49679" s="1"/>
      <c r="K49679"/>
    </row>
    <row r="49680" spans="10:11">
      <c r="J49680" s="1"/>
      <c r="K49680"/>
    </row>
    <row r="49681" spans="10:11">
      <c r="J49681" s="1"/>
      <c r="K49681"/>
    </row>
    <row r="49682" spans="10:11">
      <c r="J49682" s="1"/>
      <c r="K49682"/>
    </row>
    <row r="49683" spans="10:11">
      <c r="J49683" s="1"/>
      <c r="K49683"/>
    </row>
    <row r="49684" spans="10:11">
      <c r="J49684" s="1"/>
      <c r="K49684"/>
    </row>
    <row r="49685" spans="10:11">
      <c r="J49685" s="1"/>
      <c r="K49685"/>
    </row>
    <row r="49686" spans="10:11">
      <c r="J49686" s="1"/>
      <c r="K49686"/>
    </row>
    <row r="49687" spans="10:11">
      <c r="J49687" s="1"/>
      <c r="K49687"/>
    </row>
    <row r="49688" spans="10:11">
      <c r="J49688" s="1"/>
      <c r="K49688"/>
    </row>
    <row r="49689" spans="10:11">
      <c r="J49689" s="1"/>
      <c r="K49689"/>
    </row>
    <row r="49690" spans="10:11">
      <c r="J49690" s="1"/>
      <c r="K49690"/>
    </row>
    <row r="49691" spans="10:11">
      <c r="J49691" s="1"/>
      <c r="K49691"/>
    </row>
    <row r="49692" spans="10:11">
      <c r="J49692" s="1"/>
      <c r="K49692"/>
    </row>
    <row r="49693" spans="10:11">
      <c r="J49693" s="1"/>
      <c r="K49693"/>
    </row>
    <row r="49694" spans="10:11">
      <c r="J49694" s="1"/>
      <c r="K49694"/>
    </row>
    <row r="49695" spans="10:11">
      <c r="J49695" s="1"/>
      <c r="K49695"/>
    </row>
    <row r="49696" spans="10:11">
      <c r="J49696" s="1"/>
      <c r="K49696"/>
    </row>
    <row r="49697" spans="10:11">
      <c r="J49697" s="1"/>
      <c r="K49697"/>
    </row>
    <row r="49698" spans="10:11">
      <c r="J49698" s="1"/>
      <c r="K49698"/>
    </row>
    <row r="49699" spans="10:11">
      <c r="J49699" s="1"/>
      <c r="K49699"/>
    </row>
    <row r="49700" spans="10:11">
      <c r="J49700" s="1"/>
      <c r="K49700"/>
    </row>
    <row r="49701" spans="10:11">
      <c r="J49701" s="1"/>
      <c r="K49701"/>
    </row>
    <row r="49702" spans="10:11">
      <c r="J49702" s="1"/>
      <c r="K49702"/>
    </row>
    <row r="49703" spans="10:11">
      <c r="J49703" s="1"/>
      <c r="K49703"/>
    </row>
    <row r="49704" spans="10:11">
      <c r="J49704" s="1"/>
      <c r="K49704"/>
    </row>
    <row r="49705" spans="10:11">
      <c r="J49705" s="1"/>
      <c r="K49705"/>
    </row>
    <row r="49706" spans="10:11">
      <c r="J49706" s="1"/>
      <c r="K49706"/>
    </row>
    <row r="49707" spans="10:11">
      <c r="J49707" s="1"/>
      <c r="K49707"/>
    </row>
    <row r="49708" spans="10:11">
      <c r="J49708" s="1"/>
      <c r="K49708"/>
    </row>
    <row r="49709" spans="10:11">
      <c r="J49709" s="1"/>
      <c r="K49709"/>
    </row>
    <row r="49710" spans="10:11">
      <c r="J49710" s="1"/>
      <c r="K49710"/>
    </row>
    <row r="49711" spans="10:11">
      <c r="J49711" s="1"/>
      <c r="K49711"/>
    </row>
    <row r="49712" spans="10:11">
      <c r="J49712" s="1"/>
      <c r="K49712"/>
    </row>
    <row r="49713" spans="10:11">
      <c r="J49713" s="1"/>
      <c r="K49713"/>
    </row>
    <row r="49714" spans="10:11">
      <c r="J49714" s="1"/>
      <c r="K49714"/>
    </row>
    <row r="49715" spans="10:11">
      <c r="J49715" s="1"/>
      <c r="K49715"/>
    </row>
    <row r="49716" spans="10:11">
      <c r="J49716" s="1"/>
      <c r="K49716"/>
    </row>
    <row r="49717" spans="10:11">
      <c r="J49717" s="1"/>
      <c r="K49717"/>
    </row>
    <row r="49718" spans="10:11">
      <c r="J49718" s="1"/>
      <c r="K49718"/>
    </row>
    <row r="49719" spans="10:11">
      <c r="J49719" s="1"/>
      <c r="K49719"/>
    </row>
    <row r="49720" spans="10:11">
      <c r="J49720" s="1"/>
      <c r="K49720"/>
    </row>
    <row r="49721" spans="10:11">
      <c r="J49721" s="1"/>
      <c r="K49721"/>
    </row>
    <row r="49722" spans="10:11">
      <c r="J49722" s="1"/>
      <c r="K49722"/>
    </row>
    <row r="49723" spans="10:11">
      <c r="J49723" s="1"/>
      <c r="K49723"/>
    </row>
    <row r="49724" spans="10:11">
      <c r="J49724" s="1"/>
      <c r="K49724"/>
    </row>
    <row r="49725" spans="10:11">
      <c r="J49725" s="1"/>
      <c r="K49725"/>
    </row>
    <row r="49726" spans="10:11">
      <c r="J49726" s="1"/>
      <c r="K49726"/>
    </row>
    <row r="49727" spans="10:11">
      <c r="J49727" s="1"/>
      <c r="K49727"/>
    </row>
    <row r="49728" spans="10:11">
      <c r="J49728" s="1"/>
      <c r="K49728"/>
    </row>
    <row r="49729" spans="10:11">
      <c r="J49729" s="1"/>
      <c r="K49729"/>
    </row>
    <row r="49730" spans="10:11">
      <c r="J49730" s="1"/>
      <c r="K49730"/>
    </row>
    <row r="49731" spans="10:11">
      <c r="J49731" s="1"/>
      <c r="K49731"/>
    </row>
    <row r="49732" spans="10:11">
      <c r="J49732" s="1"/>
      <c r="K49732"/>
    </row>
    <row r="49733" spans="10:11">
      <c r="J49733" s="1"/>
      <c r="K49733"/>
    </row>
    <row r="49734" spans="10:11">
      <c r="J49734" s="1"/>
      <c r="K49734"/>
    </row>
    <row r="49735" spans="10:11">
      <c r="J49735" s="1"/>
      <c r="K49735"/>
    </row>
    <row r="49736" spans="10:11">
      <c r="J49736" s="1"/>
      <c r="K49736"/>
    </row>
    <row r="49737" spans="10:11">
      <c r="J49737" s="1"/>
      <c r="K49737"/>
    </row>
    <row r="49738" spans="10:11">
      <c r="J49738" s="1"/>
      <c r="K49738"/>
    </row>
    <row r="49739" spans="10:11">
      <c r="J49739" s="1"/>
      <c r="K49739"/>
    </row>
    <row r="49740" spans="10:11">
      <c r="J49740" s="1"/>
      <c r="K49740"/>
    </row>
    <row r="49741" spans="10:11">
      <c r="J49741" s="1"/>
      <c r="K49741"/>
    </row>
    <row r="49742" spans="10:11">
      <c r="J49742" s="1"/>
      <c r="K49742"/>
    </row>
    <row r="49743" spans="10:11">
      <c r="J49743" s="1"/>
      <c r="K49743"/>
    </row>
    <row r="49744" spans="10:11">
      <c r="J49744" s="1"/>
      <c r="K49744"/>
    </row>
    <row r="49745" spans="10:11">
      <c r="J49745" s="1"/>
      <c r="K49745"/>
    </row>
    <row r="49746" spans="10:11">
      <c r="J49746" s="1"/>
      <c r="K49746"/>
    </row>
    <row r="49747" spans="10:11">
      <c r="J49747" s="1"/>
      <c r="K49747"/>
    </row>
    <row r="49748" spans="10:11">
      <c r="J49748" s="1"/>
      <c r="K49748"/>
    </row>
    <row r="49749" spans="10:11">
      <c r="J49749" s="1"/>
      <c r="K49749"/>
    </row>
    <row r="49750" spans="10:11">
      <c r="J49750" s="1"/>
      <c r="K49750"/>
    </row>
    <row r="49751" spans="10:11">
      <c r="J49751" s="1"/>
      <c r="K49751"/>
    </row>
    <row r="49752" spans="10:11">
      <c r="J49752" s="1"/>
      <c r="K49752"/>
    </row>
    <row r="49753" spans="10:11">
      <c r="J49753" s="1"/>
      <c r="K49753"/>
    </row>
    <row r="49754" spans="10:11">
      <c r="J49754" s="1"/>
      <c r="K49754"/>
    </row>
    <row r="49755" spans="10:11">
      <c r="J49755" s="1"/>
      <c r="K49755"/>
    </row>
    <row r="49756" spans="10:11">
      <c r="J49756" s="1"/>
      <c r="K49756"/>
    </row>
    <row r="49757" spans="10:11">
      <c r="J49757" s="1"/>
      <c r="K49757"/>
    </row>
    <row r="49758" spans="10:11">
      <c r="J49758" s="1"/>
      <c r="K49758"/>
    </row>
    <row r="49759" spans="10:11">
      <c r="J49759" s="1"/>
      <c r="K49759"/>
    </row>
    <row r="49760" spans="10:11">
      <c r="J49760" s="1"/>
      <c r="K49760"/>
    </row>
    <row r="49761" spans="10:11">
      <c r="J49761" s="1"/>
      <c r="K49761"/>
    </row>
    <row r="49762" spans="10:11">
      <c r="J49762" s="1"/>
      <c r="K49762"/>
    </row>
    <row r="49763" spans="10:11">
      <c r="J49763" s="1"/>
      <c r="K49763"/>
    </row>
    <row r="49764" spans="10:11">
      <c r="J49764" s="1"/>
      <c r="K49764"/>
    </row>
    <row r="49765" spans="10:11">
      <c r="J49765" s="1"/>
      <c r="K49765"/>
    </row>
    <row r="49766" spans="10:11">
      <c r="J49766" s="1"/>
      <c r="K49766"/>
    </row>
    <row r="49767" spans="10:11">
      <c r="J49767" s="1"/>
      <c r="K49767"/>
    </row>
    <row r="49768" spans="10:11">
      <c r="J49768" s="1"/>
      <c r="K49768"/>
    </row>
    <row r="49769" spans="10:11">
      <c r="J49769" s="1"/>
      <c r="K49769"/>
    </row>
    <row r="49770" spans="10:11">
      <c r="J49770" s="1"/>
      <c r="K49770"/>
    </row>
    <row r="49771" spans="10:11">
      <c r="J49771" s="1"/>
      <c r="K49771"/>
    </row>
    <row r="49772" spans="10:11">
      <c r="J49772" s="1"/>
      <c r="K49772"/>
    </row>
    <row r="49773" spans="10:11">
      <c r="J49773" s="1"/>
      <c r="K49773"/>
    </row>
    <row r="49774" spans="10:11">
      <c r="J49774" s="1"/>
      <c r="K49774"/>
    </row>
    <row r="49775" spans="10:11">
      <c r="J49775" s="1"/>
      <c r="K49775"/>
    </row>
    <row r="49776" spans="10:11">
      <c r="J49776" s="1"/>
      <c r="K49776"/>
    </row>
    <row r="49777" spans="10:11">
      <c r="J49777" s="1"/>
      <c r="K49777"/>
    </row>
    <row r="49778" spans="10:11">
      <c r="J49778" s="1"/>
      <c r="K49778"/>
    </row>
    <row r="49779" spans="10:11">
      <c r="J49779" s="1"/>
      <c r="K49779"/>
    </row>
    <row r="49780" spans="10:11">
      <c r="J49780" s="1"/>
      <c r="K49780"/>
    </row>
    <row r="49781" spans="10:11">
      <c r="J49781" s="1"/>
      <c r="K49781"/>
    </row>
    <row r="49782" spans="10:11">
      <c r="J49782" s="1"/>
      <c r="K49782"/>
    </row>
    <row r="49783" spans="10:11">
      <c r="J49783" s="1"/>
      <c r="K49783"/>
    </row>
    <row r="49784" spans="10:11">
      <c r="J49784" s="1"/>
      <c r="K49784"/>
    </row>
    <row r="49785" spans="10:11">
      <c r="J49785" s="1"/>
      <c r="K49785"/>
    </row>
    <row r="49786" spans="10:11">
      <c r="J49786" s="1"/>
      <c r="K49786"/>
    </row>
    <row r="49787" spans="10:11">
      <c r="J49787" s="1"/>
      <c r="K49787"/>
    </row>
    <row r="49788" spans="10:11">
      <c r="J49788" s="1"/>
      <c r="K49788"/>
    </row>
    <row r="49789" spans="10:11">
      <c r="J49789" s="1"/>
      <c r="K49789"/>
    </row>
    <row r="49790" spans="10:11">
      <c r="J49790" s="1"/>
      <c r="K49790"/>
    </row>
    <row r="49791" spans="10:11">
      <c r="J49791" s="1"/>
      <c r="K49791"/>
    </row>
    <row r="49792" spans="10:11">
      <c r="J49792" s="1"/>
      <c r="K49792"/>
    </row>
    <row r="49793" spans="10:11">
      <c r="J49793" s="1"/>
      <c r="K49793"/>
    </row>
    <row r="49794" spans="10:11">
      <c r="J49794" s="1"/>
      <c r="K49794"/>
    </row>
    <row r="49795" spans="10:11">
      <c r="J49795" s="1"/>
      <c r="K49795"/>
    </row>
    <row r="49796" spans="10:11">
      <c r="J49796" s="1"/>
      <c r="K49796"/>
    </row>
    <row r="49797" spans="10:11">
      <c r="J49797" s="1"/>
      <c r="K49797"/>
    </row>
    <row r="49798" spans="10:11">
      <c r="J49798" s="1"/>
      <c r="K49798"/>
    </row>
    <row r="49799" spans="10:11">
      <c r="J49799" s="1"/>
      <c r="K49799"/>
    </row>
    <row r="49800" spans="10:11">
      <c r="J49800" s="1"/>
      <c r="K49800"/>
    </row>
    <row r="49801" spans="10:11">
      <c r="J49801" s="1"/>
      <c r="K49801"/>
    </row>
    <row r="49802" spans="10:11">
      <c r="J49802" s="1"/>
      <c r="K49802"/>
    </row>
    <row r="49803" spans="10:11">
      <c r="J49803" s="1"/>
      <c r="K49803"/>
    </row>
    <row r="49804" spans="10:11">
      <c r="J49804" s="1"/>
      <c r="K49804"/>
    </row>
    <row r="49805" spans="10:11">
      <c r="J49805" s="1"/>
      <c r="K49805"/>
    </row>
    <row r="49806" spans="10:11">
      <c r="J49806" s="1"/>
      <c r="K49806"/>
    </row>
    <row r="49807" spans="10:11">
      <c r="J49807" s="1"/>
      <c r="K49807"/>
    </row>
    <row r="49808" spans="10:11">
      <c r="J49808" s="1"/>
      <c r="K49808"/>
    </row>
    <row r="49809" spans="10:11">
      <c r="J49809" s="1"/>
      <c r="K49809"/>
    </row>
    <row r="49810" spans="10:11">
      <c r="J49810" s="1"/>
      <c r="K49810"/>
    </row>
    <row r="49811" spans="10:11">
      <c r="J49811" s="1"/>
      <c r="K49811"/>
    </row>
    <row r="49812" spans="10:11">
      <c r="J49812" s="1"/>
      <c r="K49812"/>
    </row>
    <row r="49813" spans="10:11">
      <c r="J49813" s="1"/>
      <c r="K49813"/>
    </row>
    <row r="49814" spans="10:11">
      <c r="J49814" s="1"/>
      <c r="K49814"/>
    </row>
    <row r="49815" spans="10:11">
      <c r="J49815" s="1"/>
      <c r="K49815"/>
    </row>
    <row r="49816" spans="10:11">
      <c r="J49816" s="1"/>
      <c r="K49816"/>
    </row>
    <row r="49817" spans="10:11">
      <c r="J49817" s="1"/>
      <c r="K49817"/>
    </row>
    <row r="49818" spans="10:11">
      <c r="J49818" s="1"/>
      <c r="K49818"/>
    </row>
    <row r="49819" spans="10:11">
      <c r="J49819" s="1"/>
      <c r="K49819"/>
    </row>
    <row r="49820" spans="10:11">
      <c r="J49820" s="1"/>
      <c r="K49820"/>
    </row>
    <row r="49821" spans="10:11">
      <c r="J49821" s="1"/>
      <c r="K49821"/>
    </row>
    <row r="49822" spans="10:11">
      <c r="J49822" s="1"/>
      <c r="K49822"/>
    </row>
    <row r="49823" spans="10:11">
      <c r="J49823" s="1"/>
      <c r="K49823"/>
    </row>
    <row r="49824" spans="10:11">
      <c r="J49824" s="1"/>
      <c r="K49824"/>
    </row>
    <row r="49825" spans="10:11">
      <c r="J49825" s="1"/>
      <c r="K49825"/>
    </row>
    <row r="49826" spans="10:11">
      <c r="J49826" s="1"/>
      <c r="K49826"/>
    </row>
    <row r="49827" spans="10:11">
      <c r="J49827" s="1"/>
      <c r="K49827"/>
    </row>
    <row r="49828" spans="10:11">
      <c r="J49828" s="1"/>
      <c r="K49828"/>
    </row>
    <row r="49829" spans="10:11">
      <c r="J49829" s="1"/>
      <c r="K49829"/>
    </row>
    <row r="49830" spans="10:11">
      <c r="J49830" s="1"/>
      <c r="K49830"/>
    </row>
    <row r="49831" spans="10:11">
      <c r="J49831" s="1"/>
      <c r="K49831"/>
    </row>
    <row r="49832" spans="10:11">
      <c r="J49832" s="1"/>
      <c r="K49832"/>
    </row>
    <row r="49833" spans="10:11">
      <c r="J49833" s="1"/>
      <c r="K49833"/>
    </row>
    <row r="49834" spans="10:11">
      <c r="J49834" s="1"/>
      <c r="K49834"/>
    </row>
    <row r="49835" spans="10:11">
      <c r="J49835" s="1"/>
      <c r="K49835"/>
    </row>
    <row r="49836" spans="10:11">
      <c r="J49836" s="1"/>
      <c r="K49836"/>
    </row>
    <row r="49837" spans="10:11">
      <c r="J49837" s="1"/>
      <c r="K49837"/>
    </row>
    <row r="49838" spans="10:11">
      <c r="J49838" s="1"/>
      <c r="K49838"/>
    </row>
    <row r="49839" spans="10:11">
      <c r="J49839" s="1"/>
      <c r="K49839"/>
    </row>
    <row r="49840" spans="10:11">
      <c r="J49840" s="1"/>
      <c r="K49840"/>
    </row>
    <row r="49841" spans="10:11">
      <c r="J49841" s="1"/>
      <c r="K49841"/>
    </row>
    <row r="49842" spans="10:11">
      <c r="J49842" s="1"/>
      <c r="K49842"/>
    </row>
    <row r="49843" spans="10:11">
      <c r="J49843" s="1"/>
      <c r="K49843"/>
    </row>
    <row r="49844" spans="10:11">
      <c r="J49844" s="1"/>
      <c r="K49844"/>
    </row>
    <row r="49845" spans="10:11">
      <c r="J49845" s="1"/>
      <c r="K49845"/>
    </row>
    <row r="49846" spans="10:11">
      <c r="J49846" s="1"/>
      <c r="K49846"/>
    </row>
    <row r="49847" spans="10:11">
      <c r="J49847" s="1"/>
      <c r="K49847"/>
    </row>
    <row r="49848" spans="10:11">
      <c r="J49848" s="1"/>
      <c r="K49848"/>
    </row>
    <row r="49849" spans="10:11">
      <c r="J49849" s="1"/>
      <c r="K49849"/>
    </row>
    <row r="49850" spans="10:11">
      <c r="J49850" s="1"/>
      <c r="K49850"/>
    </row>
    <row r="49851" spans="10:11">
      <c r="J49851" s="1"/>
      <c r="K49851"/>
    </row>
    <row r="49852" spans="10:11">
      <c r="J49852" s="1"/>
      <c r="K49852"/>
    </row>
    <row r="49853" spans="10:11">
      <c r="J49853" s="1"/>
      <c r="K49853"/>
    </row>
    <row r="49854" spans="10:11">
      <c r="J49854" s="1"/>
      <c r="K49854"/>
    </row>
    <row r="49855" spans="10:11">
      <c r="J49855" s="1"/>
      <c r="K49855"/>
    </row>
    <row r="49856" spans="10:11">
      <c r="J49856" s="1"/>
      <c r="K49856"/>
    </row>
    <row r="49857" spans="10:11">
      <c r="J49857" s="1"/>
      <c r="K49857"/>
    </row>
    <row r="49858" spans="10:11">
      <c r="J49858" s="1"/>
      <c r="K49858"/>
    </row>
    <row r="49859" spans="10:11">
      <c r="J49859" s="1"/>
      <c r="K49859"/>
    </row>
    <row r="49860" spans="10:11">
      <c r="J49860" s="1"/>
      <c r="K49860"/>
    </row>
    <row r="49861" spans="10:11">
      <c r="J49861" s="1"/>
      <c r="K49861"/>
    </row>
    <row r="49862" spans="10:11">
      <c r="J49862" s="1"/>
      <c r="K49862"/>
    </row>
    <row r="49863" spans="10:11">
      <c r="J49863" s="1"/>
      <c r="K49863"/>
    </row>
    <row r="49864" spans="10:11">
      <c r="J49864" s="1"/>
      <c r="K49864"/>
    </row>
    <row r="49865" spans="10:11">
      <c r="J49865" s="1"/>
      <c r="K49865"/>
    </row>
    <row r="49866" spans="10:11">
      <c r="J49866" s="1"/>
      <c r="K49866"/>
    </row>
    <row r="49867" spans="10:11">
      <c r="J49867" s="1"/>
      <c r="K49867"/>
    </row>
    <row r="49868" spans="10:11">
      <c r="J49868" s="1"/>
      <c r="K49868"/>
    </row>
    <row r="49869" spans="10:11">
      <c r="J49869" s="1"/>
      <c r="K49869"/>
    </row>
    <row r="49870" spans="10:11">
      <c r="J49870" s="1"/>
      <c r="K49870"/>
    </row>
    <row r="49871" spans="10:11">
      <c r="J49871" s="1"/>
      <c r="K49871"/>
    </row>
    <row r="49872" spans="10:11">
      <c r="J49872" s="1"/>
      <c r="K49872"/>
    </row>
    <row r="49873" spans="10:11">
      <c r="J49873" s="1"/>
      <c r="K49873"/>
    </row>
    <row r="49874" spans="10:11">
      <c r="J49874" s="1"/>
      <c r="K49874"/>
    </row>
    <row r="49875" spans="10:11">
      <c r="J49875" s="1"/>
      <c r="K49875"/>
    </row>
    <row r="49876" spans="10:11">
      <c r="J49876" s="1"/>
      <c r="K49876"/>
    </row>
    <row r="49877" spans="10:11">
      <c r="J49877" s="1"/>
      <c r="K49877"/>
    </row>
    <row r="49878" spans="10:11">
      <c r="J49878" s="1"/>
      <c r="K49878"/>
    </row>
    <row r="49879" spans="10:11">
      <c r="J49879" s="1"/>
      <c r="K49879"/>
    </row>
    <row r="49880" spans="10:11">
      <c r="J49880" s="1"/>
      <c r="K49880"/>
    </row>
    <row r="49881" spans="10:11">
      <c r="J49881" s="1"/>
      <c r="K49881"/>
    </row>
    <row r="49882" spans="10:11">
      <c r="J49882" s="1"/>
      <c r="K49882"/>
    </row>
    <row r="49883" spans="10:11">
      <c r="J49883" s="1"/>
      <c r="K49883"/>
    </row>
    <row r="49884" spans="10:11">
      <c r="J49884" s="1"/>
      <c r="K49884"/>
    </row>
    <row r="49885" spans="10:11">
      <c r="J49885" s="1"/>
      <c r="K49885"/>
    </row>
    <row r="49886" spans="10:11">
      <c r="J49886" s="1"/>
      <c r="K49886"/>
    </row>
    <row r="49887" spans="10:11">
      <c r="J49887" s="1"/>
      <c r="K49887"/>
    </row>
    <row r="49888" spans="10:11">
      <c r="J49888" s="1"/>
      <c r="K49888"/>
    </row>
    <row r="49889" spans="10:11">
      <c r="J49889" s="1"/>
      <c r="K49889"/>
    </row>
    <row r="49890" spans="10:11">
      <c r="J49890" s="1"/>
      <c r="K49890"/>
    </row>
    <row r="49891" spans="10:11">
      <c r="J49891" s="1"/>
      <c r="K49891"/>
    </row>
    <row r="49892" spans="10:11">
      <c r="J49892" s="1"/>
      <c r="K49892"/>
    </row>
    <row r="49893" spans="10:11">
      <c r="J49893" s="1"/>
      <c r="K49893"/>
    </row>
    <row r="49894" spans="10:11">
      <c r="J49894" s="1"/>
      <c r="K49894"/>
    </row>
    <row r="49895" spans="10:11">
      <c r="J49895" s="1"/>
      <c r="K49895"/>
    </row>
    <row r="49896" spans="10:11">
      <c r="J49896" s="1"/>
      <c r="K49896"/>
    </row>
    <row r="49897" spans="10:11">
      <c r="J49897" s="1"/>
      <c r="K49897"/>
    </row>
    <row r="49898" spans="10:11">
      <c r="J49898" s="1"/>
      <c r="K49898"/>
    </row>
    <row r="49899" spans="10:11">
      <c r="J49899" s="1"/>
      <c r="K49899"/>
    </row>
    <row r="49900" spans="10:11">
      <c r="J49900" s="1"/>
      <c r="K49900"/>
    </row>
    <row r="49901" spans="10:11">
      <c r="J49901" s="1"/>
      <c r="K49901"/>
    </row>
    <row r="49902" spans="10:11">
      <c r="J49902" s="1"/>
      <c r="K49902"/>
    </row>
    <row r="49903" spans="10:11">
      <c r="J49903" s="1"/>
      <c r="K49903"/>
    </row>
    <row r="49904" spans="10:11">
      <c r="J49904" s="1"/>
      <c r="K49904"/>
    </row>
    <row r="49905" spans="10:11">
      <c r="J49905" s="1"/>
      <c r="K49905"/>
    </row>
    <row r="49906" spans="10:11">
      <c r="J49906" s="1"/>
      <c r="K49906"/>
    </row>
    <row r="49907" spans="10:11">
      <c r="J49907" s="1"/>
      <c r="K49907"/>
    </row>
    <row r="49908" spans="10:11">
      <c r="J49908" s="1"/>
      <c r="K49908"/>
    </row>
    <row r="49909" spans="10:11">
      <c r="J49909" s="1"/>
      <c r="K49909"/>
    </row>
    <row r="49910" spans="10:11">
      <c r="J49910" s="1"/>
      <c r="K49910"/>
    </row>
    <row r="49911" spans="10:11">
      <c r="J49911" s="1"/>
      <c r="K49911"/>
    </row>
    <row r="49912" spans="10:11">
      <c r="J49912" s="1"/>
      <c r="K49912"/>
    </row>
    <row r="49913" spans="10:11">
      <c r="J49913" s="1"/>
      <c r="K49913"/>
    </row>
    <row r="49914" spans="10:11">
      <c r="J49914" s="1"/>
      <c r="K49914"/>
    </row>
    <row r="49915" spans="10:11">
      <c r="J49915" s="1"/>
      <c r="K49915"/>
    </row>
    <row r="49916" spans="10:11">
      <c r="J49916" s="1"/>
      <c r="K49916"/>
    </row>
    <row r="49917" spans="10:11">
      <c r="J49917" s="1"/>
      <c r="K49917"/>
    </row>
    <row r="49918" spans="10:11">
      <c r="J49918" s="1"/>
      <c r="K49918"/>
    </row>
    <row r="49919" spans="10:11">
      <c r="J49919" s="1"/>
      <c r="K49919"/>
    </row>
    <row r="49920" spans="10:11">
      <c r="J49920" s="1"/>
      <c r="K49920"/>
    </row>
    <row r="49921" spans="10:11">
      <c r="J49921" s="1"/>
      <c r="K49921"/>
    </row>
    <row r="49922" spans="10:11">
      <c r="J49922" s="1"/>
      <c r="K49922"/>
    </row>
    <row r="49923" spans="10:11">
      <c r="J49923" s="1"/>
      <c r="K49923"/>
    </row>
    <row r="49924" spans="10:11">
      <c r="J49924" s="1"/>
      <c r="K49924"/>
    </row>
    <row r="49925" spans="10:11">
      <c r="J49925" s="1"/>
      <c r="K49925"/>
    </row>
    <row r="49926" spans="10:11">
      <c r="J49926" s="1"/>
      <c r="K49926"/>
    </row>
    <row r="49927" spans="10:11">
      <c r="J49927" s="1"/>
      <c r="K49927"/>
    </row>
    <row r="49928" spans="10:11">
      <c r="J49928" s="1"/>
      <c r="K49928"/>
    </row>
    <row r="49929" spans="10:11">
      <c r="J49929" s="1"/>
      <c r="K49929"/>
    </row>
    <row r="49930" spans="10:11">
      <c r="J49930" s="1"/>
      <c r="K49930"/>
    </row>
    <row r="49931" spans="10:11">
      <c r="J49931" s="1"/>
      <c r="K49931"/>
    </row>
    <row r="49932" spans="10:11">
      <c r="J49932" s="1"/>
      <c r="K49932"/>
    </row>
    <row r="49933" spans="10:11">
      <c r="J49933" s="1"/>
      <c r="K49933"/>
    </row>
    <row r="49934" spans="10:11">
      <c r="J49934" s="1"/>
      <c r="K49934"/>
    </row>
    <row r="49935" spans="10:11">
      <c r="J49935" s="1"/>
      <c r="K49935"/>
    </row>
    <row r="49936" spans="10:11">
      <c r="J49936" s="1"/>
      <c r="K49936"/>
    </row>
    <row r="49937" spans="10:11">
      <c r="J49937" s="1"/>
      <c r="K49937"/>
    </row>
    <row r="49938" spans="10:11">
      <c r="J49938" s="1"/>
      <c r="K49938"/>
    </row>
    <row r="49939" spans="10:11">
      <c r="J49939" s="1"/>
      <c r="K49939"/>
    </row>
    <row r="49940" spans="10:11">
      <c r="J49940" s="1"/>
      <c r="K49940"/>
    </row>
    <row r="49941" spans="10:11">
      <c r="J49941" s="1"/>
      <c r="K49941"/>
    </row>
    <row r="49942" spans="10:11">
      <c r="J49942" s="1"/>
      <c r="K49942"/>
    </row>
    <row r="49943" spans="10:11">
      <c r="J49943" s="1"/>
      <c r="K49943"/>
    </row>
    <row r="49944" spans="10:11">
      <c r="J49944" s="1"/>
      <c r="K49944"/>
    </row>
    <row r="49945" spans="10:11">
      <c r="J49945" s="1"/>
      <c r="K49945"/>
    </row>
    <row r="49946" spans="10:11">
      <c r="J49946" s="1"/>
      <c r="K49946"/>
    </row>
    <row r="49947" spans="10:11">
      <c r="J49947" s="1"/>
      <c r="K49947"/>
    </row>
    <row r="49948" spans="10:11">
      <c r="J49948" s="1"/>
      <c r="K49948"/>
    </row>
    <row r="49949" spans="10:11">
      <c r="J49949" s="1"/>
      <c r="K49949"/>
    </row>
    <row r="49950" spans="10:11">
      <c r="J49950" s="1"/>
      <c r="K49950"/>
    </row>
    <row r="49951" spans="10:11">
      <c r="J49951" s="1"/>
      <c r="K49951"/>
    </row>
    <row r="49952" spans="10:11">
      <c r="J49952" s="1"/>
      <c r="K49952"/>
    </row>
    <row r="49953" spans="10:11">
      <c r="J49953" s="1"/>
      <c r="K49953"/>
    </row>
    <row r="49954" spans="10:11">
      <c r="J49954" s="1"/>
      <c r="K49954"/>
    </row>
    <row r="49955" spans="10:11">
      <c r="J49955" s="1"/>
      <c r="K49955"/>
    </row>
    <row r="49956" spans="10:11">
      <c r="J49956" s="1"/>
      <c r="K49956"/>
    </row>
    <row r="49957" spans="10:11">
      <c r="J49957" s="1"/>
      <c r="K49957"/>
    </row>
    <row r="49958" spans="10:11">
      <c r="J49958" s="1"/>
      <c r="K49958"/>
    </row>
    <row r="49959" spans="10:11">
      <c r="J49959" s="1"/>
      <c r="K49959"/>
    </row>
    <row r="49960" spans="10:11">
      <c r="J49960" s="1"/>
      <c r="K49960"/>
    </row>
    <row r="49961" spans="10:11">
      <c r="J49961" s="1"/>
      <c r="K49961"/>
    </row>
    <row r="49962" spans="10:11">
      <c r="J49962" s="1"/>
      <c r="K49962"/>
    </row>
    <row r="49963" spans="10:11">
      <c r="J49963" s="1"/>
      <c r="K49963"/>
    </row>
    <row r="49964" spans="10:11">
      <c r="J49964" s="1"/>
      <c r="K49964"/>
    </row>
    <row r="49965" spans="10:11">
      <c r="J49965" s="1"/>
      <c r="K49965"/>
    </row>
    <row r="49966" spans="10:11">
      <c r="J49966" s="1"/>
      <c r="K49966"/>
    </row>
    <row r="49967" spans="10:11">
      <c r="J49967" s="1"/>
      <c r="K49967"/>
    </row>
    <row r="49968" spans="10:11">
      <c r="J49968" s="1"/>
      <c r="K49968"/>
    </row>
    <row r="49969" spans="10:11">
      <c r="J49969" s="1"/>
      <c r="K49969"/>
    </row>
    <row r="49970" spans="10:11">
      <c r="J49970" s="1"/>
      <c r="K49970"/>
    </row>
    <row r="49971" spans="10:11">
      <c r="J49971" s="1"/>
      <c r="K49971"/>
    </row>
    <row r="49972" spans="10:11">
      <c r="J49972" s="1"/>
      <c r="K49972"/>
    </row>
    <row r="49973" spans="10:11">
      <c r="J49973" s="1"/>
      <c r="K49973"/>
    </row>
    <row r="49974" spans="10:11">
      <c r="J49974" s="1"/>
      <c r="K49974"/>
    </row>
    <row r="49975" spans="10:11">
      <c r="J49975" s="1"/>
      <c r="K49975"/>
    </row>
    <row r="49976" spans="10:11">
      <c r="J49976" s="1"/>
      <c r="K49976"/>
    </row>
    <row r="49977" spans="10:11">
      <c r="J49977" s="1"/>
      <c r="K49977"/>
    </row>
    <row r="49978" spans="10:11">
      <c r="J49978" s="1"/>
      <c r="K49978"/>
    </row>
    <row r="49979" spans="10:11">
      <c r="J49979" s="1"/>
      <c r="K49979"/>
    </row>
    <row r="49980" spans="10:11">
      <c r="J49980" s="1"/>
      <c r="K49980"/>
    </row>
    <row r="49981" spans="10:11">
      <c r="J49981" s="1"/>
      <c r="K49981"/>
    </row>
    <row r="49982" spans="10:11">
      <c r="J49982" s="1"/>
      <c r="K49982"/>
    </row>
    <row r="49983" spans="10:11">
      <c r="J49983" s="1"/>
      <c r="K49983"/>
    </row>
    <row r="49984" spans="10:11">
      <c r="J49984" s="1"/>
      <c r="K49984"/>
    </row>
    <row r="49985" spans="10:11">
      <c r="J49985" s="1"/>
      <c r="K49985"/>
    </row>
    <row r="49986" spans="10:11">
      <c r="J49986" s="1"/>
      <c r="K49986"/>
    </row>
    <row r="49987" spans="10:11">
      <c r="J49987" s="1"/>
      <c r="K49987"/>
    </row>
    <row r="49988" spans="10:11">
      <c r="J49988" s="1"/>
      <c r="K49988"/>
    </row>
    <row r="49989" spans="10:11">
      <c r="J49989" s="1"/>
      <c r="K49989"/>
    </row>
    <row r="49990" spans="10:11">
      <c r="J49990" s="1"/>
      <c r="K49990"/>
    </row>
    <row r="49991" spans="10:11">
      <c r="J49991" s="1"/>
      <c r="K49991"/>
    </row>
    <row r="49992" spans="10:11">
      <c r="J49992" s="1"/>
      <c r="K49992"/>
    </row>
    <row r="49993" spans="10:11">
      <c r="J49993" s="1"/>
      <c r="K49993"/>
    </row>
    <row r="49994" spans="10:11">
      <c r="J49994" s="1"/>
      <c r="K49994"/>
    </row>
    <row r="49995" spans="10:11">
      <c r="J49995" s="1"/>
      <c r="K49995"/>
    </row>
    <row r="49996" spans="10:11">
      <c r="J49996" s="1"/>
      <c r="K49996"/>
    </row>
    <row r="49997" spans="10:11">
      <c r="J49997" s="1"/>
      <c r="K49997"/>
    </row>
    <row r="49998" spans="10:11">
      <c r="J49998" s="1"/>
      <c r="K49998"/>
    </row>
    <row r="49999" spans="10:11">
      <c r="J49999" s="1"/>
      <c r="K49999"/>
    </row>
    <row r="50000" spans="10:11">
      <c r="J50000" s="1"/>
      <c r="K50000"/>
    </row>
    <row r="50001" spans="10:11">
      <c r="J50001" s="1"/>
      <c r="K50001"/>
    </row>
    <row r="50002" spans="10:11">
      <c r="J50002" s="1"/>
      <c r="K50002"/>
    </row>
    <row r="50003" spans="10:11">
      <c r="J50003" s="1"/>
      <c r="K50003"/>
    </row>
    <row r="50004" spans="10:11">
      <c r="J50004" s="1"/>
      <c r="K50004"/>
    </row>
    <row r="50005" spans="10:11">
      <c r="J50005" s="1"/>
      <c r="K50005"/>
    </row>
    <row r="50006" spans="10:11">
      <c r="J50006" s="1"/>
      <c r="K50006"/>
    </row>
    <row r="50007" spans="10:11">
      <c r="J50007" s="1"/>
      <c r="K50007"/>
    </row>
    <row r="50008" spans="10:11">
      <c r="J50008" s="1"/>
      <c r="K50008"/>
    </row>
    <row r="50009" spans="10:11">
      <c r="J50009" s="1"/>
      <c r="K50009"/>
    </row>
    <row r="50010" spans="10:11">
      <c r="J50010" s="1"/>
      <c r="K50010"/>
    </row>
    <row r="50011" spans="10:11">
      <c r="J50011" s="1"/>
      <c r="K50011"/>
    </row>
    <row r="50012" spans="10:11">
      <c r="J50012" s="1"/>
      <c r="K50012"/>
    </row>
    <row r="50013" spans="10:11">
      <c r="J50013" s="1"/>
      <c r="K50013"/>
    </row>
    <row r="50014" spans="10:11">
      <c r="J50014" s="1"/>
      <c r="K50014"/>
    </row>
    <row r="50015" spans="10:11">
      <c r="J50015" s="1"/>
      <c r="K50015"/>
    </row>
    <row r="50016" spans="10:11">
      <c r="J50016" s="1"/>
      <c r="K50016"/>
    </row>
    <row r="50017" spans="10:11">
      <c r="J50017" s="1"/>
      <c r="K50017"/>
    </row>
    <row r="50018" spans="10:11">
      <c r="J50018" s="1"/>
      <c r="K50018"/>
    </row>
    <row r="50019" spans="10:11">
      <c r="J50019" s="1"/>
      <c r="K50019"/>
    </row>
    <row r="50020" spans="10:11">
      <c r="J50020" s="1"/>
      <c r="K50020"/>
    </row>
    <row r="50021" spans="10:11">
      <c r="J50021" s="1"/>
      <c r="K50021"/>
    </row>
    <row r="50022" spans="10:11">
      <c r="J50022" s="1"/>
      <c r="K50022"/>
    </row>
    <row r="50023" spans="10:11">
      <c r="J50023" s="1"/>
      <c r="K50023"/>
    </row>
    <row r="50024" spans="10:11">
      <c r="J50024" s="1"/>
      <c r="K50024"/>
    </row>
    <row r="50025" spans="10:11">
      <c r="J50025" s="1"/>
      <c r="K50025"/>
    </row>
    <row r="50026" spans="10:11">
      <c r="J50026" s="1"/>
      <c r="K50026"/>
    </row>
    <row r="50027" spans="10:11">
      <c r="J50027" s="1"/>
      <c r="K50027"/>
    </row>
    <row r="50028" spans="10:11">
      <c r="J50028" s="1"/>
      <c r="K50028"/>
    </row>
    <row r="50029" spans="10:11">
      <c r="J50029" s="1"/>
      <c r="K50029"/>
    </row>
    <row r="50030" spans="10:11">
      <c r="J50030" s="1"/>
      <c r="K50030"/>
    </row>
    <row r="50031" spans="10:11">
      <c r="J50031" s="1"/>
      <c r="K50031"/>
    </row>
    <row r="50032" spans="10:11">
      <c r="J50032" s="1"/>
      <c r="K50032"/>
    </row>
    <row r="50033" spans="10:11">
      <c r="J50033" s="1"/>
      <c r="K50033"/>
    </row>
    <row r="50034" spans="10:11">
      <c r="J50034" s="1"/>
      <c r="K50034"/>
    </row>
    <row r="50035" spans="10:11">
      <c r="J50035" s="1"/>
      <c r="K50035"/>
    </row>
    <row r="50036" spans="10:11">
      <c r="J50036" s="1"/>
      <c r="K50036"/>
    </row>
    <row r="50037" spans="10:11">
      <c r="J50037" s="1"/>
      <c r="K50037"/>
    </row>
    <row r="50038" spans="10:11">
      <c r="J50038" s="1"/>
      <c r="K50038"/>
    </row>
    <row r="50039" spans="10:11">
      <c r="J50039" s="1"/>
      <c r="K50039"/>
    </row>
    <row r="50040" spans="10:11">
      <c r="J50040" s="1"/>
      <c r="K50040"/>
    </row>
    <row r="50041" spans="10:11">
      <c r="J50041" s="1"/>
      <c r="K50041"/>
    </row>
    <row r="50042" spans="10:11">
      <c r="J50042" s="1"/>
      <c r="K50042"/>
    </row>
    <row r="50043" spans="10:11">
      <c r="J50043" s="1"/>
      <c r="K50043"/>
    </row>
    <row r="50044" spans="10:11">
      <c r="J50044" s="1"/>
      <c r="K50044"/>
    </row>
    <row r="50045" spans="10:11">
      <c r="J50045" s="1"/>
      <c r="K50045"/>
    </row>
    <row r="50046" spans="10:11">
      <c r="J50046" s="1"/>
      <c r="K50046"/>
    </row>
    <row r="50047" spans="10:11">
      <c r="J50047" s="1"/>
      <c r="K50047"/>
    </row>
    <row r="50048" spans="10:11">
      <c r="J50048" s="1"/>
      <c r="K50048"/>
    </row>
    <row r="50049" spans="10:11">
      <c r="J50049" s="1"/>
      <c r="K50049"/>
    </row>
    <row r="50050" spans="10:11">
      <c r="J50050" s="1"/>
      <c r="K50050"/>
    </row>
    <row r="50051" spans="10:11">
      <c r="J50051" s="1"/>
      <c r="K50051"/>
    </row>
    <row r="50052" spans="10:11">
      <c r="J50052" s="1"/>
      <c r="K50052"/>
    </row>
    <row r="50053" spans="10:11">
      <c r="J50053" s="1"/>
      <c r="K50053"/>
    </row>
    <row r="50054" spans="10:11">
      <c r="J50054" s="1"/>
      <c r="K50054"/>
    </row>
    <row r="50055" spans="10:11">
      <c r="J50055" s="1"/>
      <c r="K50055"/>
    </row>
    <row r="50056" spans="10:11">
      <c r="J50056" s="1"/>
      <c r="K50056"/>
    </row>
    <row r="50057" spans="10:11">
      <c r="J50057" s="1"/>
      <c r="K50057"/>
    </row>
    <row r="50058" spans="10:11">
      <c r="J50058" s="1"/>
      <c r="K50058"/>
    </row>
    <row r="50059" spans="10:11">
      <c r="J50059" s="1"/>
      <c r="K50059"/>
    </row>
    <row r="50060" spans="10:11">
      <c r="J50060" s="1"/>
      <c r="K50060"/>
    </row>
    <row r="50061" spans="10:11">
      <c r="J50061" s="1"/>
      <c r="K50061"/>
    </row>
    <row r="50062" spans="10:11">
      <c r="J50062" s="1"/>
      <c r="K50062"/>
    </row>
    <row r="50063" spans="10:11">
      <c r="J50063" s="1"/>
      <c r="K50063"/>
    </row>
    <row r="50064" spans="10:11">
      <c r="J50064" s="1"/>
      <c r="K50064"/>
    </row>
    <row r="50065" spans="10:11">
      <c r="J50065" s="1"/>
      <c r="K50065"/>
    </row>
    <row r="50066" spans="10:11">
      <c r="J50066" s="1"/>
      <c r="K50066"/>
    </row>
    <row r="50067" spans="10:11">
      <c r="J50067" s="1"/>
      <c r="K50067"/>
    </row>
    <row r="50068" spans="10:11">
      <c r="J50068" s="1"/>
      <c r="K50068"/>
    </row>
    <row r="50069" spans="10:11">
      <c r="J50069" s="1"/>
      <c r="K50069"/>
    </row>
    <row r="50070" spans="10:11">
      <c r="J50070" s="1"/>
      <c r="K50070"/>
    </row>
    <row r="50071" spans="10:11">
      <c r="J50071" s="1"/>
      <c r="K50071"/>
    </row>
    <row r="50072" spans="10:11">
      <c r="J50072" s="1"/>
      <c r="K50072"/>
    </row>
    <row r="50073" spans="10:11">
      <c r="J50073" s="1"/>
      <c r="K50073"/>
    </row>
    <row r="50074" spans="10:11">
      <c r="J50074" s="1"/>
      <c r="K50074"/>
    </row>
    <row r="50075" spans="10:11">
      <c r="J50075" s="1"/>
      <c r="K50075"/>
    </row>
    <row r="50076" spans="10:11">
      <c r="J50076" s="1"/>
      <c r="K50076"/>
    </row>
    <row r="50077" spans="10:11">
      <c r="J50077" s="1"/>
      <c r="K50077"/>
    </row>
    <row r="50078" spans="10:11">
      <c r="J50078" s="1"/>
      <c r="K50078"/>
    </row>
    <row r="50079" spans="10:11">
      <c r="J50079" s="1"/>
      <c r="K50079"/>
    </row>
    <row r="50080" spans="10:11">
      <c r="J50080" s="1"/>
      <c r="K50080"/>
    </row>
    <row r="50081" spans="10:11">
      <c r="J50081" s="1"/>
      <c r="K50081"/>
    </row>
    <row r="50082" spans="10:11">
      <c r="J50082" s="1"/>
      <c r="K50082"/>
    </row>
    <row r="50083" spans="10:11">
      <c r="J50083" s="1"/>
      <c r="K50083"/>
    </row>
    <row r="50084" spans="10:11">
      <c r="J50084" s="1"/>
      <c r="K50084"/>
    </row>
    <row r="50085" spans="10:11">
      <c r="J50085" s="1"/>
      <c r="K50085"/>
    </row>
    <row r="50086" spans="10:11">
      <c r="J50086" s="1"/>
      <c r="K50086"/>
    </row>
    <row r="50087" spans="10:11">
      <c r="J50087" s="1"/>
      <c r="K50087"/>
    </row>
    <row r="50088" spans="10:11">
      <c r="J50088" s="1"/>
      <c r="K50088"/>
    </row>
    <row r="50089" spans="10:11">
      <c r="J50089" s="1"/>
      <c r="K50089"/>
    </row>
    <row r="50090" spans="10:11">
      <c r="J50090" s="1"/>
      <c r="K50090"/>
    </row>
    <row r="50091" spans="10:11">
      <c r="J50091" s="1"/>
      <c r="K50091"/>
    </row>
    <row r="50092" spans="10:11">
      <c r="J50092" s="1"/>
      <c r="K50092"/>
    </row>
    <row r="50093" spans="10:11">
      <c r="J50093" s="1"/>
      <c r="K50093"/>
    </row>
    <row r="50094" spans="10:11">
      <c r="J50094" s="1"/>
      <c r="K50094"/>
    </row>
    <row r="50095" spans="10:11">
      <c r="J50095" s="1"/>
      <c r="K50095"/>
    </row>
    <row r="50096" spans="10:11">
      <c r="J50096" s="1"/>
      <c r="K50096"/>
    </row>
    <row r="50097" spans="10:11">
      <c r="J50097" s="1"/>
      <c r="K50097"/>
    </row>
    <row r="50098" spans="10:11">
      <c r="J50098" s="1"/>
      <c r="K50098"/>
    </row>
    <row r="50099" spans="10:11">
      <c r="J50099" s="1"/>
      <c r="K50099"/>
    </row>
    <row r="50100" spans="10:11">
      <c r="J50100" s="1"/>
      <c r="K50100"/>
    </row>
    <row r="50101" spans="10:11">
      <c r="J50101" s="1"/>
      <c r="K50101"/>
    </row>
    <row r="50102" spans="10:11">
      <c r="J50102" s="1"/>
      <c r="K50102"/>
    </row>
    <row r="50103" spans="10:11">
      <c r="J50103" s="1"/>
      <c r="K50103"/>
    </row>
    <row r="50104" spans="10:11">
      <c r="J50104" s="1"/>
      <c r="K50104"/>
    </row>
    <row r="50105" spans="10:11">
      <c r="J50105" s="1"/>
      <c r="K50105"/>
    </row>
    <row r="50106" spans="10:11">
      <c r="J50106" s="1"/>
      <c r="K50106"/>
    </row>
    <row r="50107" spans="10:11">
      <c r="J50107" s="1"/>
      <c r="K50107"/>
    </row>
    <row r="50108" spans="10:11">
      <c r="J50108" s="1"/>
      <c r="K50108"/>
    </row>
    <row r="50109" spans="10:11">
      <c r="J50109" s="1"/>
      <c r="K50109"/>
    </row>
    <row r="50110" spans="10:11">
      <c r="J50110" s="1"/>
      <c r="K50110"/>
    </row>
    <row r="50111" spans="10:11">
      <c r="J50111" s="1"/>
      <c r="K50111"/>
    </row>
    <row r="50112" spans="10:11">
      <c r="J50112" s="1"/>
      <c r="K50112"/>
    </row>
    <row r="50113" spans="10:11">
      <c r="J50113" s="1"/>
      <c r="K50113"/>
    </row>
    <row r="50114" spans="10:11">
      <c r="J50114" s="1"/>
      <c r="K50114"/>
    </row>
    <row r="50115" spans="10:11">
      <c r="J50115" s="1"/>
      <c r="K50115"/>
    </row>
    <row r="50116" spans="10:11">
      <c r="J50116" s="1"/>
      <c r="K50116"/>
    </row>
    <row r="50117" spans="10:11">
      <c r="J50117" s="1"/>
      <c r="K50117"/>
    </row>
    <row r="50118" spans="10:11">
      <c r="J50118" s="1"/>
      <c r="K50118"/>
    </row>
    <row r="50119" spans="10:11">
      <c r="J50119" s="1"/>
      <c r="K50119"/>
    </row>
    <row r="50120" spans="10:11">
      <c r="J50120" s="1"/>
      <c r="K50120"/>
    </row>
    <row r="50121" spans="10:11">
      <c r="J50121" s="1"/>
      <c r="K50121"/>
    </row>
    <row r="50122" spans="10:11">
      <c r="J50122" s="1"/>
      <c r="K50122"/>
    </row>
    <row r="50123" spans="10:11">
      <c r="J50123" s="1"/>
      <c r="K50123"/>
    </row>
    <row r="50124" spans="10:11">
      <c r="J50124" s="1"/>
      <c r="K50124"/>
    </row>
    <row r="50125" spans="10:11">
      <c r="J50125" s="1"/>
      <c r="K50125"/>
    </row>
    <row r="50126" spans="10:11">
      <c r="J50126" s="1"/>
      <c r="K50126"/>
    </row>
    <row r="50127" spans="10:11">
      <c r="J50127" s="1"/>
      <c r="K50127"/>
    </row>
    <row r="50128" spans="10:11">
      <c r="J50128" s="1"/>
      <c r="K50128"/>
    </row>
    <row r="50129" spans="10:11">
      <c r="J50129" s="1"/>
      <c r="K50129"/>
    </row>
    <row r="50130" spans="10:11">
      <c r="J50130" s="1"/>
      <c r="K50130"/>
    </row>
    <row r="50131" spans="10:11">
      <c r="J50131" s="1"/>
      <c r="K50131"/>
    </row>
    <row r="50132" spans="10:11">
      <c r="J50132" s="1"/>
      <c r="K50132"/>
    </row>
    <row r="50133" spans="10:11">
      <c r="J50133" s="1"/>
      <c r="K50133"/>
    </row>
    <row r="50134" spans="10:11">
      <c r="J50134" s="1"/>
      <c r="K50134"/>
    </row>
    <row r="50135" spans="10:11">
      <c r="J50135" s="1"/>
      <c r="K50135"/>
    </row>
    <row r="50136" spans="10:11">
      <c r="J50136" s="1"/>
      <c r="K50136"/>
    </row>
    <row r="50137" spans="10:11">
      <c r="J50137" s="1"/>
      <c r="K50137"/>
    </row>
    <row r="50138" spans="10:11">
      <c r="J50138" s="1"/>
      <c r="K50138"/>
    </row>
    <row r="50139" spans="10:11">
      <c r="J50139" s="1"/>
      <c r="K50139"/>
    </row>
    <row r="50140" spans="10:11">
      <c r="J50140" s="1"/>
      <c r="K50140"/>
    </row>
    <row r="50141" spans="10:11">
      <c r="J50141" s="1"/>
      <c r="K50141"/>
    </row>
    <row r="50142" spans="10:11">
      <c r="J50142" s="1"/>
      <c r="K50142"/>
    </row>
    <row r="50143" spans="10:11">
      <c r="J50143" s="1"/>
      <c r="K50143"/>
    </row>
    <row r="50144" spans="10:11">
      <c r="J50144" s="1"/>
      <c r="K50144"/>
    </row>
    <row r="50145" spans="10:11">
      <c r="J50145" s="1"/>
      <c r="K50145"/>
    </row>
    <row r="50146" spans="10:11">
      <c r="J50146" s="1"/>
      <c r="K50146"/>
    </row>
    <row r="50147" spans="10:11">
      <c r="J50147" s="1"/>
      <c r="K50147"/>
    </row>
    <row r="50148" spans="10:11">
      <c r="J50148" s="1"/>
      <c r="K50148"/>
    </row>
    <row r="50149" spans="10:11">
      <c r="J50149" s="1"/>
      <c r="K50149"/>
    </row>
    <row r="50150" spans="10:11">
      <c r="J50150" s="1"/>
      <c r="K50150"/>
    </row>
    <row r="50151" spans="10:11">
      <c r="J50151" s="1"/>
      <c r="K50151"/>
    </row>
    <row r="50152" spans="10:11">
      <c r="J50152" s="1"/>
      <c r="K50152"/>
    </row>
    <row r="50153" spans="10:11">
      <c r="J50153" s="1"/>
      <c r="K50153"/>
    </row>
    <row r="50154" spans="10:11">
      <c r="J50154" s="1"/>
      <c r="K50154"/>
    </row>
    <row r="50155" spans="10:11">
      <c r="J50155" s="1"/>
      <c r="K50155"/>
    </row>
    <row r="50156" spans="10:11">
      <c r="J50156" s="1"/>
      <c r="K50156"/>
    </row>
    <row r="50157" spans="10:11">
      <c r="J50157" s="1"/>
      <c r="K50157"/>
    </row>
    <row r="50158" spans="10:11">
      <c r="J50158" s="1"/>
      <c r="K50158"/>
    </row>
    <row r="50159" spans="10:11">
      <c r="J50159" s="1"/>
      <c r="K50159"/>
    </row>
    <row r="50160" spans="10:11">
      <c r="J50160" s="1"/>
      <c r="K50160"/>
    </row>
    <row r="50161" spans="10:11">
      <c r="J50161" s="1"/>
      <c r="K50161"/>
    </row>
    <row r="50162" spans="10:11">
      <c r="J50162" s="1"/>
      <c r="K50162"/>
    </row>
    <row r="50163" spans="10:11">
      <c r="J50163" s="1"/>
      <c r="K50163"/>
    </row>
    <row r="50164" spans="10:11">
      <c r="J50164" s="1"/>
      <c r="K50164"/>
    </row>
    <row r="50165" spans="10:11">
      <c r="J50165" s="1"/>
      <c r="K50165"/>
    </row>
    <row r="50166" spans="10:11">
      <c r="J50166" s="1"/>
      <c r="K50166"/>
    </row>
    <row r="50167" spans="10:11">
      <c r="J50167" s="1"/>
      <c r="K50167"/>
    </row>
    <row r="50168" spans="10:11">
      <c r="J50168" s="1"/>
      <c r="K50168"/>
    </row>
    <row r="50169" spans="10:11">
      <c r="J50169" s="1"/>
      <c r="K50169"/>
    </row>
    <row r="50170" spans="10:11">
      <c r="J50170" s="1"/>
      <c r="K50170"/>
    </row>
    <row r="50171" spans="10:11">
      <c r="J50171" s="1"/>
      <c r="K50171"/>
    </row>
    <row r="50172" spans="10:11">
      <c r="J50172" s="1"/>
      <c r="K50172"/>
    </row>
    <row r="50173" spans="10:11">
      <c r="J50173" s="1"/>
      <c r="K50173"/>
    </row>
    <row r="50174" spans="10:11">
      <c r="J50174" s="1"/>
      <c r="K50174"/>
    </row>
    <row r="50175" spans="10:11">
      <c r="J50175" s="1"/>
      <c r="K50175"/>
    </row>
    <row r="50176" spans="10:11">
      <c r="J50176" s="1"/>
      <c r="K50176"/>
    </row>
    <row r="50177" spans="10:11">
      <c r="J50177" s="1"/>
      <c r="K50177"/>
    </row>
    <row r="50178" spans="10:11">
      <c r="J50178" s="1"/>
      <c r="K50178"/>
    </row>
    <row r="50179" spans="10:11">
      <c r="J50179" s="1"/>
      <c r="K50179"/>
    </row>
    <row r="50180" spans="10:11">
      <c r="J50180" s="1"/>
      <c r="K50180"/>
    </row>
    <row r="50181" spans="10:11">
      <c r="J50181" s="1"/>
      <c r="K50181"/>
    </row>
    <row r="50182" spans="10:11">
      <c r="J50182" s="1"/>
      <c r="K50182"/>
    </row>
    <row r="50183" spans="10:11">
      <c r="J50183" s="1"/>
      <c r="K50183"/>
    </row>
    <row r="50184" spans="10:11">
      <c r="J50184" s="1"/>
      <c r="K50184"/>
    </row>
    <row r="50185" spans="10:11">
      <c r="J50185" s="1"/>
      <c r="K50185"/>
    </row>
    <row r="50186" spans="10:11">
      <c r="J50186" s="1"/>
      <c r="K50186"/>
    </row>
    <row r="50187" spans="10:11">
      <c r="J50187" s="1"/>
      <c r="K50187"/>
    </row>
    <row r="50188" spans="10:11">
      <c r="J50188" s="1"/>
      <c r="K50188"/>
    </row>
    <row r="50189" spans="10:11">
      <c r="J50189" s="1"/>
      <c r="K50189"/>
    </row>
    <row r="50190" spans="10:11">
      <c r="J50190" s="1"/>
      <c r="K50190"/>
    </row>
    <row r="50191" spans="10:11">
      <c r="J50191" s="1"/>
      <c r="K50191"/>
    </row>
    <row r="50192" spans="10:11">
      <c r="J50192" s="1"/>
      <c r="K50192"/>
    </row>
    <row r="50193" spans="10:11">
      <c r="J50193" s="1"/>
      <c r="K50193"/>
    </row>
    <row r="50194" spans="10:11">
      <c r="J50194" s="1"/>
      <c r="K50194"/>
    </row>
    <row r="50195" spans="10:11">
      <c r="J50195" s="1"/>
      <c r="K50195"/>
    </row>
    <row r="50196" spans="10:11">
      <c r="J50196" s="1"/>
      <c r="K50196"/>
    </row>
    <row r="50197" spans="10:11">
      <c r="J50197" s="1"/>
      <c r="K50197"/>
    </row>
    <row r="50198" spans="10:11">
      <c r="J50198" s="1"/>
      <c r="K50198"/>
    </row>
    <row r="50199" spans="10:11">
      <c r="J50199" s="1"/>
      <c r="K50199"/>
    </row>
    <row r="50200" spans="10:11">
      <c r="J50200" s="1"/>
      <c r="K50200"/>
    </row>
    <row r="50201" spans="10:11">
      <c r="J50201" s="1"/>
      <c r="K50201"/>
    </row>
    <row r="50202" spans="10:11">
      <c r="J50202" s="1"/>
      <c r="K50202"/>
    </row>
    <row r="50203" spans="10:11">
      <c r="J50203" s="1"/>
      <c r="K50203"/>
    </row>
    <row r="50204" spans="10:11">
      <c r="J50204" s="1"/>
      <c r="K50204"/>
    </row>
    <row r="50205" spans="10:11">
      <c r="J50205" s="1"/>
      <c r="K50205"/>
    </row>
    <row r="50206" spans="10:11">
      <c r="J50206" s="1"/>
      <c r="K50206"/>
    </row>
    <row r="50207" spans="10:11">
      <c r="J50207" s="1"/>
      <c r="K50207"/>
    </row>
    <row r="50208" spans="10:11">
      <c r="J50208" s="1"/>
      <c r="K50208"/>
    </row>
    <row r="50209" spans="10:11">
      <c r="J50209" s="1"/>
      <c r="K50209"/>
    </row>
    <row r="50210" spans="10:11">
      <c r="J50210" s="1"/>
      <c r="K50210"/>
    </row>
    <row r="50211" spans="10:11">
      <c r="J50211" s="1"/>
      <c r="K50211"/>
    </row>
    <row r="50212" spans="10:11">
      <c r="J50212" s="1"/>
      <c r="K50212"/>
    </row>
    <row r="50213" spans="10:11">
      <c r="J50213" s="1"/>
      <c r="K50213"/>
    </row>
    <row r="50214" spans="10:11">
      <c r="J50214" s="1"/>
      <c r="K50214"/>
    </row>
    <row r="50215" spans="10:11">
      <c r="J50215" s="1"/>
      <c r="K50215"/>
    </row>
    <row r="50216" spans="10:11">
      <c r="J50216" s="1"/>
      <c r="K50216"/>
    </row>
    <row r="50217" spans="10:11">
      <c r="J50217" s="1"/>
      <c r="K50217"/>
    </row>
    <row r="50218" spans="10:11">
      <c r="J50218" s="1"/>
      <c r="K50218"/>
    </row>
    <row r="50219" spans="10:11">
      <c r="J50219" s="1"/>
      <c r="K50219"/>
    </row>
    <row r="50220" spans="10:11">
      <c r="J50220" s="1"/>
      <c r="K50220"/>
    </row>
    <row r="50221" spans="10:11">
      <c r="J50221" s="1"/>
      <c r="K50221"/>
    </row>
    <row r="50222" spans="10:11">
      <c r="J50222" s="1"/>
      <c r="K50222"/>
    </row>
    <row r="50223" spans="10:11">
      <c r="J50223" s="1"/>
      <c r="K50223"/>
    </row>
    <row r="50224" spans="10:11">
      <c r="J50224" s="1"/>
      <c r="K50224"/>
    </row>
    <row r="50225" spans="10:11">
      <c r="J50225" s="1"/>
      <c r="K50225"/>
    </row>
    <row r="50226" spans="10:11">
      <c r="J50226" s="1"/>
      <c r="K50226"/>
    </row>
    <row r="50227" spans="10:11">
      <c r="J50227" s="1"/>
      <c r="K50227"/>
    </row>
    <row r="50228" spans="10:11">
      <c r="J50228" s="1"/>
      <c r="K50228"/>
    </row>
    <row r="50229" spans="10:11">
      <c r="J50229" s="1"/>
      <c r="K50229"/>
    </row>
    <row r="50230" spans="10:11">
      <c r="J50230" s="1"/>
      <c r="K50230"/>
    </row>
    <row r="50231" spans="10:11">
      <c r="J50231" s="1"/>
      <c r="K50231"/>
    </row>
    <row r="50232" spans="10:11">
      <c r="J50232" s="1"/>
      <c r="K50232"/>
    </row>
    <row r="50233" spans="10:11">
      <c r="J50233" s="1"/>
      <c r="K50233"/>
    </row>
    <row r="50234" spans="10:11">
      <c r="J50234" s="1"/>
      <c r="K50234"/>
    </row>
    <row r="50235" spans="10:11">
      <c r="J50235" s="1"/>
      <c r="K50235"/>
    </row>
    <row r="50236" spans="10:11">
      <c r="J50236" s="1"/>
      <c r="K50236"/>
    </row>
    <row r="50237" spans="10:11">
      <c r="J50237" s="1"/>
      <c r="K50237"/>
    </row>
    <row r="50238" spans="10:11">
      <c r="J50238" s="1"/>
      <c r="K50238"/>
    </row>
    <row r="50239" spans="10:11">
      <c r="J50239" s="1"/>
      <c r="K50239"/>
    </row>
    <row r="50240" spans="10:11">
      <c r="J50240" s="1"/>
      <c r="K50240"/>
    </row>
    <row r="50241" spans="10:11">
      <c r="J50241" s="1"/>
      <c r="K50241"/>
    </row>
    <row r="50242" spans="10:11">
      <c r="J50242" s="1"/>
      <c r="K50242"/>
    </row>
    <row r="50243" spans="10:11">
      <c r="J50243" s="1"/>
      <c r="K50243"/>
    </row>
    <row r="50244" spans="10:11">
      <c r="J50244" s="1"/>
      <c r="K50244"/>
    </row>
    <row r="50245" spans="10:11">
      <c r="J50245" s="1"/>
      <c r="K50245"/>
    </row>
    <row r="50246" spans="10:11">
      <c r="J50246" s="1"/>
      <c r="K50246"/>
    </row>
    <row r="50247" spans="10:11">
      <c r="J50247" s="1"/>
      <c r="K50247"/>
    </row>
    <row r="50248" spans="10:11">
      <c r="J50248" s="1"/>
      <c r="K50248"/>
    </row>
    <row r="50249" spans="10:11">
      <c r="J50249" s="1"/>
      <c r="K50249"/>
    </row>
    <row r="50250" spans="10:11">
      <c r="J50250" s="1"/>
      <c r="K50250"/>
    </row>
    <row r="50251" spans="10:11">
      <c r="J50251" s="1"/>
      <c r="K50251"/>
    </row>
    <row r="50252" spans="10:11">
      <c r="J50252" s="1"/>
      <c r="K50252"/>
    </row>
    <row r="50253" spans="10:11">
      <c r="J50253" s="1"/>
      <c r="K50253"/>
    </row>
    <row r="50254" spans="10:11">
      <c r="J50254" s="1"/>
      <c r="K50254"/>
    </row>
    <row r="50255" spans="10:11">
      <c r="J50255" s="1"/>
      <c r="K50255"/>
    </row>
    <row r="50256" spans="10:11">
      <c r="J50256" s="1"/>
      <c r="K50256"/>
    </row>
    <row r="50257" spans="10:11">
      <c r="J50257" s="1"/>
      <c r="K50257"/>
    </row>
    <row r="50258" spans="10:11">
      <c r="J50258" s="1"/>
      <c r="K50258"/>
    </row>
    <row r="50259" spans="10:11">
      <c r="J50259" s="1"/>
      <c r="K50259"/>
    </row>
    <row r="50260" spans="10:11">
      <c r="J50260" s="1"/>
      <c r="K50260"/>
    </row>
    <row r="50261" spans="10:11">
      <c r="J50261" s="1"/>
      <c r="K50261"/>
    </row>
    <row r="50262" spans="10:11">
      <c r="J50262" s="1"/>
      <c r="K50262"/>
    </row>
    <row r="50263" spans="10:11">
      <c r="J50263" s="1"/>
      <c r="K50263"/>
    </row>
    <row r="50264" spans="10:11">
      <c r="J50264" s="1"/>
      <c r="K50264"/>
    </row>
    <row r="50265" spans="10:11">
      <c r="J50265" s="1"/>
      <c r="K50265"/>
    </row>
    <row r="50266" spans="10:11">
      <c r="J50266" s="1"/>
      <c r="K50266"/>
    </row>
    <row r="50267" spans="10:11">
      <c r="J50267" s="1"/>
      <c r="K50267"/>
    </row>
    <row r="50268" spans="10:11">
      <c r="J50268" s="1"/>
      <c r="K50268"/>
    </row>
    <row r="50269" spans="10:11">
      <c r="J50269" s="1"/>
      <c r="K50269"/>
    </row>
    <row r="50270" spans="10:11">
      <c r="J50270" s="1"/>
      <c r="K50270"/>
    </row>
    <row r="50271" spans="10:11">
      <c r="J50271" s="1"/>
      <c r="K50271"/>
    </row>
    <row r="50272" spans="10:11">
      <c r="J50272" s="1"/>
      <c r="K50272"/>
    </row>
    <row r="50273" spans="10:11">
      <c r="J50273" s="1"/>
      <c r="K50273"/>
    </row>
    <row r="50274" spans="10:11">
      <c r="J50274" s="1"/>
      <c r="K50274"/>
    </row>
    <row r="50275" spans="10:11">
      <c r="J50275" s="1"/>
      <c r="K50275"/>
    </row>
    <row r="50276" spans="10:11">
      <c r="J50276" s="1"/>
      <c r="K50276"/>
    </row>
    <row r="50277" spans="10:11">
      <c r="J50277" s="1"/>
      <c r="K50277"/>
    </row>
    <row r="50278" spans="10:11">
      <c r="J50278" s="1"/>
      <c r="K50278"/>
    </row>
    <row r="50279" spans="10:11">
      <c r="J50279" s="1"/>
      <c r="K50279"/>
    </row>
    <row r="50280" spans="10:11">
      <c r="J50280" s="1"/>
      <c r="K50280"/>
    </row>
    <row r="50281" spans="10:11">
      <c r="J50281" s="1"/>
      <c r="K50281"/>
    </row>
    <row r="50282" spans="10:11">
      <c r="J50282" s="1"/>
      <c r="K50282"/>
    </row>
    <row r="50283" spans="10:11">
      <c r="J50283" s="1"/>
      <c r="K50283"/>
    </row>
    <row r="50284" spans="10:11">
      <c r="J50284" s="1"/>
      <c r="K50284"/>
    </row>
    <row r="50285" spans="10:11">
      <c r="J50285" s="1"/>
      <c r="K50285"/>
    </row>
    <row r="50286" spans="10:11">
      <c r="J50286" s="1"/>
      <c r="K50286"/>
    </row>
    <row r="50287" spans="10:11">
      <c r="J50287" s="1"/>
      <c r="K50287"/>
    </row>
    <row r="50288" spans="10:11">
      <c r="J50288" s="1"/>
      <c r="K50288"/>
    </row>
    <row r="50289" spans="10:11">
      <c r="J50289" s="1"/>
      <c r="K50289"/>
    </row>
    <row r="50290" spans="10:11">
      <c r="J50290" s="1"/>
      <c r="K50290"/>
    </row>
    <row r="50291" spans="10:11">
      <c r="J50291" s="1"/>
      <c r="K50291"/>
    </row>
    <row r="50292" spans="10:11">
      <c r="J50292" s="1"/>
      <c r="K50292"/>
    </row>
    <row r="50293" spans="10:11">
      <c r="J50293" s="1"/>
      <c r="K50293"/>
    </row>
    <row r="50294" spans="10:11">
      <c r="J50294" s="1"/>
      <c r="K50294"/>
    </row>
    <row r="50295" spans="10:11">
      <c r="J50295" s="1"/>
      <c r="K50295"/>
    </row>
    <row r="50296" spans="10:11">
      <c r="J50296" s="1"/>
      <c r="K50296"/>
    </row>
    <row r="50297" spans="10:11">
      <c r="J50297" s="1"/>
      <c r="K50297"/>
    </row>
    <row r="50298" spans="10:11">
      <c r="J50298" s="1"/>
      <c r="K50298"/>
    </row>
    <row r="50299" spans="10:11">
      <c r="J50299" s="1"/>
      <c r="K50299"/>
    </row>
    <row r="50300" spans="10:11">
      <c r="J50300" s="1"/>
      <c r="K50300"/>
    </row>
    <row r="50301" spans="10:11">
      <c r="J50301" s="1"/>
      <c r="K50301"/>
    </row>
    <row r="50302" spans="10:11">
      <c r="J50302" s="1"/>
      <c r="K50302"/>
    </row>
    <row r="50303" spans="10:11">
      <c r="J50303" s="1"/>
      <c r="K50303"/>
    </row>
    <row r="50304" spans="10:11">
      <c r="J50304" s="1"/>
      <c r="K50304"/>
    </row>
    <row r="50305" spans="10:11">
      <c r="J50305" s="1"/>
      <c r="K50305"/>
    </row>
    <row r="50306" spans="10:11">
      <c r="J50306" s="1"/>
      <c r="K50306"/>
    </row>
    <row r="50307" spans="10:11">
      <c r="J50307" s="1"/>
      <c r="K50307"/>
    </row>
    <row r="50308" spans="10:11">
      <c r="J50308" s="1"/>
      <c r="K50308"/>
    </row>
    <row r="50309" spans="10:11">
      <c r="J50309" s="1"/>
      <c r="K50309"/>
    </row>
    <row r="50310" spans="10:11">
      <c r="J50310" s="1"/>
      <c r="K50310"/>
    </row>
    <row r="50311" spans="10:11">
      <c r="J50311" s="1"/>
      <c r="K50311"/>
    </row>
    <row r="50312" spans="10:11">
      <c r="J50312" s="1"/>
      <c r="K50312"/>
    </row>
    <row r="50313" spans="10:11">
      <c r="J50313" s="1"/>
      <c r="K50313"/>
    </row>
    <row r="50314" spans="10:11">
      <c r="J50314" s="1"/>
      <c r="K50314"/>
    </row>
    <row r="50315" spans="10:11">
      <c r="J50315" s="1"/>
      <c r="K50315"/>
    </row>
    <row r="50316" spans="10:11">
      <c r="J50316" s="1"/>
      <c r="K50316"/>
    </row>
    <row r="50317" spans="10:11">
      <c r="J50317" s="1"/>
      <c r="K50317"/>
    </row>
    <row r="50318" spans="10:11">
      <c r="J50318" s="1"/>
      <c r="K50318"/>
    </row>
    <row r="50319" spans="10:11">
      <c r="J50319" s="1"/>
      <c r="K50319"/>
    </row>
    <row r="50320" spans="10:11">
      <c r="J50320" s="1"/>
      <c r="K50320"/>
    </row>
    <row r="50321" spans="10:11">
      <c r="J50321" s="1"/>
      <c r="K50321"/>
    </row>
    <row r="50322" spans="10:11">
      <c r="J50322" s="1"/>
      <c r="K50322"/>
    </row>
    <row r="50323" spans="10:11">
      <c r="J50323" s="1"/>
      <c r="K50323"/>
    </row>
    <row r="50324" spans="10:11">
      <c r="J50324" s="1"/>
      <c r="K50324"/>
    </row>
    <row r="50325" spans="10:11">
      <c r="J50325" s="1"/>
      <c r="K50325"/>
    </row>
    <row r="50326" spans="10:11">
      <c r="J50326" s="1"/>
      <c r="K50326"/>
    </row>
    <row r="50327" spans="10:11">
      <c r="J50327" s="1"/>
      <c r="K50327"/>
    </row>
    <row r="50328" spans="10:11">
      <c r="J50328" s="1"/>
      <c r="K50328"/>
    </row>
    <row r="50329" spans="10:11">
      <c r="J50329" s="1"/>
      <c r="K50329"/>
    </row>
    <row r="50330" spans="10:11">
      <c r="J50330" s="1"/>
      <c r="K50330"/>
    </row>
    <row r="50331" spans="10:11">
      <c r="J50331" s="1"/>
      <c r="K50331"/>
    </row>
    <row r="50332" spans="10:11">
      <c r="J50332" s="1"/>
      <c r="K50332"/>
    </row>
    <row r="50333" spans="10:11">
      <c r="J50333" s="1"/>
      <c r="K50333"/>
    </row>
    <row r="50334" spans="10:11">
      <c r="J50334" s="1"/>
      <c r="K50334"/>
    </row>
    <row r="50335" spans="10:11">
      <c r="J50335" s="1"/>
      <c r="K50335"/>
    </row>
    <row r="50336" spans="10:11">
      <c r="J50336" s="1"/>
      <c r="K50336"/>
    </row>
    <row r="50337" spans="10:11">
      <c r="J50337" s="1"/>
      <c r="K50337"/>
    </row>
    <row r="50338" spans="10:11">
      <c r="J50338" s="1"/>
      <c r="K50338"/>
    </row>
    <row r="50339" spans="10:11">
      <c r="J50339" s="1"/>
      <c r="K50339"/>
    </row>
    <row r="50340" spans="10:11">
      <c r="J50340" s="1"/>
      <c r="K50340"/>
    </row>
    <row r="50341" spans="10:11">
      <c r="J50341" s="1"/>
      <c r="K50341"/>
    </row>
    <row r="50342" spans="10:11">
      <c r="J50342" s="1"/>
      <c r="K50342"/>
    </row>
    <row r="50343" spans="10:11">
      <c r="J50343" s="1"/>
      <c r="K50343"/>
    </row>
    <row r="50344" spans="10:11">
      <c r="J50344" s="1"/>
      <c r="K50344"/>
    </row>
    <row r="50345" spans="10:11">
      <c r="J50345" s="1"/>
      <c r="K50345"/>
    </row>
    <row r="50346" spans="10:11">
      <c r="J50346" s="1"/>
      <c r="K50346"/>
    </row>
    <row r="50347" spans="10:11">
      <c r="J50347" s="1"/>
      <c r="K50347"/>
    </row>
    <row r="50348" spans="10:11">
      <c r="J50348" s="1"/>
      <c r="K50348"/>
    </row>
    <row r="50349" spans="10:11">
      <c r="J50349" s="1"/>
      <c r="K50349"/>
    </row>
    <row r="50350" spans="10:11">
      <c r="J50350" s="1"/>
      <c r="K50350"/>
    </row>
    <row r="50351" spans="10:11">
      <c r="J50351" s="1"/>
      <c r="K50351"/>
    </row>
    <row r="50352" spans="10:11">
      <c r="J50352" s="1"/>
      <c r="K50352"/>
    </row>
    <row r="50353" spans="10:11">
      <c r="J50353" s="1"/>
      <c r="K50353"/>
    </row>
    <row r="50354" spans="10:11">
      <c r="J50354" s="1"/>
      <c r="K50354"/>
    </row>
    <row r="50355" spans="10:11">
      <c r="J50355" s="1"/>
      <c r="K50355"/>
    </row>
    <row r="50356" spans="10:11">
      <c r="J50356" s="1"/>
      <c r="K50356"/>
    </row>
    <row r="50357" spans="10:11">
      <c r="J50357" s="1"/>
      <c r="K50357"/>
    </row>
    <row r="50358" spans="10:11">
      <c r="J50358" s="1"/>
      <c r="K50358"/>
    </row>
    <row r="50359" spans="10:11">
      <c r="J50359" s="1"/>
      <c r="K50359"/>
    </row>
    <row r="50360" spans="10:11">
      <c r="J50360" s="1"/>
      <c r="K50360"/>
    </row>
    <row r="50361" spans="10:11">
      <c r="J50361" s="1"/>
      <c r="K50361"/>
    </row>
    <row r="50362" spans="10:11">
      <c r="J50362" s="1"/>
      <c r="K50362"/>
    </row>
    <row r="50363" spans="10:11">
      <c r="J50363" s="1"/>
      <c r="K50363"/>
    </row>
    <row r="50364" spans="10:11">
      <c r="J50364" s="1"/>
      <c r="K50364"/>
    </row>
    <row r="50365" spans="10:11">
      <c r="J50365" s="1"/>
      <c r="K50365"/>
    </row>
    <row r="50366" spans="10:11">
      <c r="J50366" s="1"/>
      <c r="K50366"/>
    </row>
    <row r="50367" spans="10:11">
      <c r="J50367" s="1"/>
      <c r="K50367"/>
    </row>
    <row r="50368" spans="10:11">
      <c r="J50368" s="1"/>
      <c r="K50368"/>
    </row>
    <row r="50369" spans="10:11">
      <c r="J50369" s="1"/>
      <c r="K50369"/>
    </row>
    <row r="50370" spans="10:11">
      <c r="J50370" s="1"/>
      <c r="K50370"/>
    </row>
    <row r="50371" spans="10:11">
      <c r="J50371" s="1"/>
      <c r="K50371"/>
    </row>
    <row r="50372" spans="10:11">
      <c r="J50372" s="1"/>
      <c r="K50372"/>
    </row>
    <row r="50373" spans="10:11">
      <c r="J50373" s="1"/>
      <c r="K50373"/>
    </row>
    <row r="50374" spans="10:11">
      <c r="J50374" s="1"/>
      <c r="K50374"/>
    </row>
    <row r="50375" spans="10:11">
      <c r="J50375" s="1"/>
      <c r="K50375"/>
    </row>
    <row r="50376" spans="10:11">
      <c r="J50376" s="1"/>
      <c r="K50376"/>
    </row>
    <row r="50377" spans="10:11">
      <c r="J50377" s="1"/>
      <c r="K50377"/>
    </row>
    <row r="50378" spans="10:11">
      <c r="J50378" s="1"/>
      <c r="K50378"/>
    </row>
    <row r="50379" spans="10:11">
      <c r="J50379" s="1"/>
      <c r="K50379"/>
    </row>
    <row r="50380" spans="10:11">
      <c r="J50380" s="1"/>
      <c r="K50380"/>
    </row>
    <row r="50381" spans="10:11">
      <c r="J50381" s="1"/>
      <c r="K50381"/>
    </row>
    <row r="50382" spans="10:11">
      <c r="J50382" s="1"/>
      <c r="K50382"/>
    </row>
    <row r="50383" spans="10:11">
      <c r="J50383" s="1"/>
      <c r="K50383"/>
    </row>
    <row r="50384" spans="10:11">
      <c r="J50384" s="1"/>
      <c r="K50384"/>
    </row>
    <row r="50385" spans="10:11">
      <c r="J50385" s="1"/>
      <c r="K50385"/>
    </row>
    <row r="50386" spans="10:11">
      <c r="J50386" s="1"/>
      <c r="K50386"/>
    </row>
    <row r="50387" spans="10:11">
      <c r="J50387" s="1"/>
      <c r="K50387"/>
    </row>
    <row r="50388" spans="10:11">
      <c r="J50388" s="1"/>
      <c r="K50388"/>
    </row>
    <row r="50389" spans="10:11">
      <c r="J50389" s="1"/>
      <c r="K50389"/>
    </row>
    <row r="50390" spans="10:11">
      <c r="J50390" s="1"/>
      <c r="K50390"/>
    </row>
    <row r="50391" spans="10:11">
      <c r="J50391" s="1"/>
      <c r="K50391"/>
    </row>
    <row r="50392" spans="10:11">
      <c r="J50392" s="1"/>
      <c r="K50392"/>
    </row>
    <row r="50393" spans="10:11">
      <c r="J50393" s="1"/>
      <c r="K50393"/>
    </row>
    <row r="50394" spans="10:11">
      <c r="J50394" s="1"/>
      <c r="K50394"/>
    </row>
    <row r="50395" spans="10:11">
      <c r="J50395" s="1"/>
      <c r="K50395"/>
    </row>
    <row r="50396" spans="10:11">
      <c r="J50396" s="1"/>
      <c r="K50396"/>
    </row>
    <row r="50397" spans="10:11">
      <c r="J50397" s="1"/>
      <c r="K50397"/>
    </row>
    <row r="50398" spans="10:11">
      <c r="J50398" s="1"/>
      <c r="K50398"/>
    </row>
    <row r="50399" spans="10:11">
      <c r="J50399" s="1"/>
      <c r="K50399"/>
    </row>
    <row r="50400" spans="10:11">
      <c r="J50400" s="1"/>
      <c r="K50400"/>
    </row>
    <row r="50401" spans="10:11">
      <c r="J50401" s="1"/>
      <c r="K50401"/>
    </row>
    <row r="50402" spans="10:11">
      <c r="J50402" s="1"/>
      <c r="K50402"/>
    </row>
    <row r="50403" spans="10:11">
      <c r="J50403" s="1"/>
      <c r="K50403"/>
    </row>
    <row r="50404" spans="10:11">
      <c r="J50404" s="1"/>
      <c r="K50404"/>
    </row>
    <row r="50405" spans="10:11">
      <c r="J50405" s="1"/>
      <c r="K50405"/>
    </row>
    <row r="50406" spans="10:11">
      <c r="J50406" s="1"/>
      <c r="K50406"/>
    </row>
    <row r="50407" spans="10:11">
      <c r="J50407" s="1"/>
      <c r="K50407"/>
    </row>
    <row r="50408" spans="10:11">
      <c r="J50408" s="1"/>
      <c r="K50408"/>
    </row>
    <row r="50409" spans="10:11">
      <c r="J50409" s="1"/>
      <c r="K50409"/>
    </row>
    <row r="50410" spans="10:11">
      <c r="J50410" s="1"/>
      <c r="K50410"/>
    </row>
    <row r="50411" spans="10:11">
      <c r="J50411" s="1"/>
      <c r="K50411"/>
    </row>
    <row r="50412" spans="10:11">
      <c r="J50412" s="1"/>
      <c r="K50412"/>
    </row>
    <row r="50413" spans="10:11">
      <c r="J50413" s="1"/>
      <c r="K50413"/>
    </row>
    <row r="50414" spans="10:11">
      <c r="J50414" s="1"/>
      <c r="K50414"/>
    </row>
    <row r="50415" spans="10:11">
      <c r="J50415" s="1"/>
      <c r="K50415"/>
    </row>
    <row r="50416" spans="10:11">
      <c r="J50416" s="1"/>
      <c r="K50416"/>
    </row>
    <row r="50417" spans="10:11">
      <c r="J50417" s="1"/>
      <c r="K50417"/>
    </row>
    <row r="50418" spans="10:11">
      <c r="J50418" s="1"/>
      <c r="K50418"/>
    </row>
    <row r="50419" spans="10:11">
      <c r="J50419" s="1"/>
      <c r="K50419"/>
    </row>
    <row r="50420" spans="10:11">
      <c r="J50420" s="1"/>
      <c r="K50420"/>
    </row>
    <row r="50421" spans="10:11">
      <c r="J50421" s="1"/>
      <c r="K50421"/>
    </row>
    <row r="50422" spans="10:11">
      <c r="J50422" s="1"/>
      <c r="K50422"/>
    </row>
    <row r="50423" spans="10:11">
      <c r="J50423" s="1"/>
      <c r="K50423"/>
    </row>
    <row r="50424" spans="10:11">
      <c r="J50424" s="1"/>
      <c r="K50424"/>
    </row>
    <row r="50425" spans="10:11">
      <c r="J50425" s="1"/>
      <c r="K50425"/>
    </row>
    <row r="50426" spans="10:11">
      <c r="J50426" s="1"/>
      <c r="K50426"/>
    </row>
    <row r="50427" spans="10:11">
      <c r="J50427" s="1"/>
      <c r="K50427"/>
    </row>
    <row r="50428" spans="10:11">
      <c r="J50428" s="1"/>
      <c r="K50428"/>
    </row>
    <row r="50429" spans="10:11">
      <c r="J50429" s="1"/>
      <c r="K50429"/>
    </row>
    <row r="50430" spans="10:11">
      <c r="J50430" s="1"/>
      <c r="K50430"/>
    </row>
    <row r="50431" spans="10:11">
      <c r="J50431" s="1"/>
      <c r="K50431"/>
    </row>
    <row r="50432" spans="10:11">
      <c r="J50432" s="1"/>
      <c r="K50432"/>
    </row>
    <row r="50433" spans="10:11">
      <c r="J50433" s="1"/>
      <c r="K50433"/>
    </row>
    <row r="50434" spans="10:11">
      <c r="J50434" s="1"/>
      <c r="K50434"/>
    </row>
    <row r="50435" spans="10:11">
      <c r="J50435" s="1"/>
      <c r="K50435"/>
    </row>
    <row r="50436" spans="10:11">
      <c r="J50436" s="1"/>
      <c r="K50436"/>
    </row>
    <row r="50437" spans="10:11">
      <c r="J50437" s="1"/>
      <c r="K50437"/>
    </row>
    <row r="50438" spans="10:11">
      <c r="J50438" s="1"/>
      <c r="K50438"/>
    </row>
    <row r="50439" spans="10:11">
      <c r="J50439" s="1"/>
      <c r="K50439"/>
    </row>
    <row r="50440" spans="10:11">
      <c r="J50440" s="1"/>
      <c r="K50440"/>
    </row>
    <row r="50441" spans="10:11">
      <c r="J50441" s="1"/>
      <c r="K50441"/>
    </row>
    <row r="50442" spans="10:11">
      <c r="J50442" s="1"/>
      <c r="K50442"/>
    </row>
    <row r="50443" spans="10:11">
      <c r="J50443" s="1"/>
      <c r="K50443"/>
    </row>
    <row r="50444" spans="10:11">
      <c r="J50444" s="1"/>
      <c r="K50444"/>
    </row>
    <row r="50445" spans="10:11">
      <c r="J50445" s="1"/>
      <c r="K50445"/>
    </row>
    <row r="50446" spans="10:11">
      <c r="J50446" s="1"/>
      <c r="K50446"/>
    </row>
    <row r="50447" spans="10:11">
      <c r="J50447" s="1"/>
      <c r="K50447"/>
    </row>
    <row r="50448" spans="10:11">
      <c r="J50448" s="1"/>
      <c r="K50448"/>
    </row>
    <row r="50449" spans="10:11">
      <c r="J50449" s="1"/>
      <c r="K50449"/>
    </row>
    <row r="50450" spans="10:11">
      <c r="J50450" s="1"/>
      <c r="K50450"/>
    </row>
    <row r="50451" spans="10:11">
      <c r="J50451" s="1"/>
      <c r="K50451"/>
    </row>
    <row r="50452" spans="10:11">
      <c r="J50452" s="1"/>
      <c r="K50452"/>
    </row>
    <row r="50453" spans="10:11">
      <c r="J50453" s="1"/>
      <c r="K50453"/>
    </row>
    <row r="50454" spans="10:11">
      <c r="J50454" s="1"/>
      <c r="K50454"/>
    </row>
    <row r="50455" spans="10:11">
      <c r="J50455" s="1"/>
      <c r="K50455"/>
    </row>
    <row r="50456" spans="10:11">
      <c r="J50456" s="1"/>
      <c r="K50456"/>
    </row>
    <row r="50457" spans="10:11">
      <c r="J50457" s="1"/>
      <c r="K50457"/>
    </row>
    <row r="50458" spans="10:11">
      <c r="J50458" s="1"/>
      <c r="K50458"/>
    </row>
    <row r="50459" spans="10:11">
      <c r="J50459" s="1"/>
      <c r="K50459"/>
    </row>
    <row r="50460" spans="10:11">
      <c r="J50460" s="1"/>
      <c r="K50460"/>
    </row>
    <row r="50461" spans="10:11">
      <c r="J50461" s="1"/>
      <c r="K50461"/>
    </row>
    <row r="50462" spans="10:11">
      <c r="J50462" s="1"/>
      <c r="K50462"/>
    </row>
    <row r="50463" spans="10:11">
      <c r="J50463" s="1"/>
      <c r="K50463"/>
    </row>
    <row r="50464" spans="10:11">
      <c r="J50464" s="1"/>
      <c r="K50464"/>
    </row>
    <row r="50465" spans="10:11">
      <c r="J50465" s="1"/>
      <c r="K50465"/>
    </row>
    <row r="50466" spans="10:11">
      <c r="J50466" s="1"/>
      <c r="K50466"/>
    </row>
    <row r="50467" spans="10:11">
      <c r="J50467" s="1"/>
      <c r="K50467"/>
    </row>
    <row r="50468" spans="10:11">
      <c r="J50468" s="1"/>
      <c r="K50468"/>
    </row>
    <row r="50469" spans="10:11">
      <c r="J50469" s="1"/>
      <c r="K50469"/>
    </row>
    <row r="50470" spans="10:11">
      <c r="J50470" s="1"/>
      <c r="K50470"/>
    </row>
    <row r="50471" spans="10:11">
      <c r="J50471" s="1"/>
      <c r="K50471"/>
    </row>
    <row r="50472" spans="10:11">
      <c r="J50472" s="1"/>
      <c r="K50472"/>
    </row>
    <row r="50473" spans="10:11">
      <c r="J50473" s="1"/>
      <c r="K50473"/>
    </row>
    <row r="50474" spans="10:11">
      <c r="J50474" s="1"/>
      <c r="K50474"/>
    </row>
    <row r="50475" spans="10:11">
      <c r="J50475" s="1"/>
      <c r="K50475"/>
    </row>
    <row r="50476" spans="10:11">
      <c r="J50476" s="1"/>
      <c r="K50476"/>
    </row>
    <row r="50477" spans="10:11">
      <c r="J50477" s="1"/>
      <c r="K50477"/>
    </row>
    <row r="50478" spans="10:11">
      <c r="J50478" s="1"/>
      <c r="K50478"/>
    </row>
    <row r="50479" spans="10:11">
      <c r="J50479" s="1"/>
      <c r="K50479"/>
    </row>
    <row r="50480" spans="10:11">
      <c r="J50480" s="1"/>
      <c r="K50480"/>
    </row>
    <row r="50481" spans="10:11">
      <c r="J50481" s="1"/>
      <c r="K50481"/>
    </row>
    <row r="50482" spans="10:11">
      <c r="J50482" s="1"/>
      <c r="K50482"/>
    </row>
    <row r="50483" spans="10:11">
      <c r="J50483" s="1"/>
      <c r="K50483"/>
    </row>
    <row r="50484" spans="10:11">
      <c r="J50484" s="1"/>
      <c r="K50484"/>
    </row>
    <row r="50485" spans="10:11">
      <c r="J50485" s="1"/>
      <c r="K50485"/>
    </row>
    <row r="50486" spans="10:11">
      <c r="J50486" s="1"/>
      <c r="K50486"/>
    </row>
    <row r="50487" spans="10:11">
      <c r="J50487" s="1"/>
      <c r="K50487"/>
    </row>
    <row r="50488" spans="10:11">
      <c r="J50488" s="1"/>
      <c r="K50488"/>
    </row>
    <row r="50489" spans="10:11">
      <c r="J50489" s="1"/>
      <c r="K50489"/>
    </row>
    <row r="50490" spans="10:11">
      <c r="J50490" s="1"/>
      <c r="K50490"/>
    </row>
    <row r="50491" spans="10:11">
      <c r="J50491" s="1"/>
      <c r="K50491"/>
    </row>
    <row r="50492" spans="10:11">
      <c r="J50492" s="1"/>
      <c r="K50492"/>
    </row>
    <row r="50493" spans="10:11">
      <c r="J50493" s="1"/>
      <c r="K50493"/>
    </row>
    <row r="50494" spans="10:11">
      <c r="J50494" s="1"/>
      <c r="K50494"/>
    </row>
    <row r="50495" spans="10:11">
      <c r="J50495" s="1"/>
      <c r="K50495"/>
    </row>
    <row r="50496" spans="10:11">
      <c r="J50496" s="1"/>
      <c r="K50496"/>
    </row>
    <row r="50497" spans="10:11">
      <c r="J50497" s="1"/>
      <c r="K50497"/>
    </row>
    <row r="50498" spans="10:11">
      <c r="J50498" s="1"/>
      <c r="K50498"/>
    </row>
    <row r="50499" spans="10:11">
      <c r="J50499" s="1"/>
      <c r="K50499"/>
    </row>
    <row r="50500" spans="10:11">
      <c r="J50500" s="1"/>
      <c r="K50500"/>
    </row>
    <row r="50501" spans="10:11">
      <c r="J50501" s="1"/>
      <c r="K50501"/>
    </row>
    <row r="50502" spans="10:11">
      <c r="J50502" s="1"/>
      <c r="K50502"/>
    </row>
    <row r="50503" spans="10:11">
      <c r="J50503" s="1"/>
      <c r="K50503"/>
    </row>
    <row r="50504" spans="10:11">
      <c r="J50504" s="1"/>
      <c r="K50504"/>
    </row>
    <row r="50505" spans="10:11">
      <c r="J50505" s="1"/>
      <c r="K50505"/>
    </row>
    <row r="50506" spans="10:11">
      <c r="J50506" s="1"/>
      <c r="K50506"/>
    </row>
    <row r="50507" spans="10:11">
      <c r="J50507" s="1"/>
      <c r="K50507"/>
    </row>
    <row r="50508" spans="10:11">
      <c r="J50508" s="1"/>
      <c r="K50508"/>
    </row>
    <row r="50509" spans="10:11">
      <c r="J50509" s="1"/>
      <c r="K50509"/>
    </row>
    <row r="50510" spans="10:11">
      <c r="J50510" s="1"/>
      <c r="K50510"/>
    </row>
    <row r="50511" spans="10:11">
      <c r="J50511" s="1"/>
      <c r="K50511"/>
    </row>
    <row r="50512" spans="10:11">
      <c r="J50512" s="1"/>
      <c r="K50512"/>
    </row>
    <row r="50513" spans="10:11">
      <c r="J50513" s="1"/>
      <c r="K50513"/>
    </row>
    <row r="50514" spans="10:11">
      <c r="J50514" s="1"/>
      <c r="K50514"/>
    </row>
    <row r="50515" spans="10:11">
      <c r="J50515" s="1"/>
      <c r="K50515"/>
    </row>
    <row r="50516" spans="10:11">
      <c r="J50516" s="1"/>
      <c r="K50516"/>
    </row>
    <row r="50517" spans="10:11">
      <c r="J50517" s="1"/>
      <c r="K50517"/>
    </row>
    <row r="50518" spans="10:11">
      <c r="J50518" s="1"/>
      <c r="K50518"/>
    </row>
    <row r="50519" spans="10:11">
      <c r="J50519" s="1"/>
      <c r="K50519"/>
    </row>
    <row r="50520" spans="10:11">
      <c r="J50520" s="1"/>
      <c r="K50520"/>
    </row>
    <row r="50521" spans="10:11">
      <c r="J50521" s="1"/>
      <c r="K50521"/>
    </row>
    <row r="50522" spans="10:11">
      <c r="J50522" s="1"/>
      <c r="K50522"/>
    </row>
    <row r="50523" spans="10:11">
      <c r="J50523" s="1"/>
      <c r="K50523"/>
    </row>
    <row r="50524" spans="10:11">
      <c r="J50524" s="1"/>
      <c r="K50524"/>
    </row>
    <row r="50525" spans="10:11">
      <c r="J50525" s="1"/>
      <c r="K50525"/>
    </row>
    <row r="50526" spans="10:11">
      <c r="J50526" s="1"/>
      <c r="K50526"/>
    </row>
    <row r="50527" spans="10:11">
      <c r="J50527" s="1"/>
      <c r="K50527"/>
    </row>
    <row r="50528" spans="10:11">
      <c r="J50528" s="1"/>
      <c r="K50528"/>
    </row>
    <row r="50529" spans="10:11">
      <c r="J50529" s="1"/>
      <c r="K50529"/>
    </row>
    <row r="50530" spans="10:11">
      <c r="J50530" s="1"/>
      <c r="K50530"/>
    </row>
    <row r="50531" spans="10:11">
      <c r="J50531" s="1"/>
      <c r="K50531"/>
    </row>
    <row r="50532" spans="10:11">
      <c r="J50532" s="1"/>
      <c r="K50532"/>
    </row>
    <row r="50533" spans="10:11">
      <c r="J50533" s="1"/>
      <c r="K50533"/>
    </row>
    <row r="50534" spans="10:11">
      <c r="J50534" s="1"/>
      <c r="K50534"/>
    </row>
    <row r="50535" spans="10:11">
      <c r="J50535" s="1"/>
      <c r="K50535"/>
    </row>
    <row r="50536" spans="10:11">
      <c r="J50536" s="1"/>
      <c r="K50536"/>
    </row>
    <row r="50537" spans="10:11">
      <c r="J50537" s="1"/>
      <c r="K50537"/>
    </row>
    <row r="50538" spans="10:11">
      <c r="J50538" s="1"/>
      <c r="K50538"/>
    </row>
    <row r="50539" spans="10:11">
      <c r="J50539" s="1"/>
      <c r="K50539"/>
    </row>
    <row r="50540" spans="10:11">
      <c r="J50540" s="1"/>
      <c r="K50540"/>
    </row>
    <row r="50541" spans="10:11">
      <c r="J50541" s="1"/>
      <c r="K50541"/>
    </row>
    <row r="50542" spans="10:11">
      <c r="J50542" s="1"/>
      <c r="K50542"/>
    </row>
    <row r="50543" spans="10:11">
      <c r="J50543" s="1"/>
      <c r="K50543"/>
    </row>
    <row r="50544" spans="10:11">
      <c r="J50544" s="1"/>
      <c r="K50544"/>
    </row>
    <row r="50545" spans="10:11">
      <c r="J50545" s="1"/>
      <c r="K50545"/>
    </row>
    <row r="50546" spans="10:11">
      <c r="J50546" s="1"/>
      <c r="K50546"/>
    </row>
    <row r="50547" spans="10:11">
      <c r="J50547" s="1"/>
      <c r="K50547"/>
    </row>
    <row r="50548" spans="10:11">
      <c r="J50548" s="1"/>
      <c r="K50548"/>
    </row>
    <row r="50549" spans="10:11">
      <c r="J50549" s="1"/>
      <c r="K50549"/>
    </row>
    <row r="50550" spans="10:11">
      <c r="J50550" s="1"/>
      <c r="K50550"/>
    </row>
    <row r="50551" spans="10:11">
      <c r="J50551" s="1"/>
      <c r="K50551"/>
    </row>
    <row r="50552" spans="10:11">
      <c r="J50552" s="1"/>
      <c r="K50552"/>
    </row>
    <row r="50553" spans="10:11">
      <c r="J50553" s="1"/>
      <c r="K50553"/>
    </row>
    <row r="50554" spans="10:11">
      <c r="J50554" s="1"/>
      <c r="K50554"/>
    </row>
    <row r="50555" spans="10:11">
      <c r="J50555" s="1"/>
      <c r="K50555"/>
    </row>
    <row r="50556" spans="10:11">
      <c r="J50556" s="1"/>
      <c r="K50556"/>
    </row>
    <row r="50557" spans="10:11">
      <c r="J50557" s="1"/>
      <c r="K50557"/>
    </row>
    <row r="50558" spans="10:11">
      <c r="J50558" s="1"/>
      <c r="K50558"/>
    </row>
    <row r="50559" spans="10:11">
      <c r="J50559" s="1"/>
      <c r="K50559"/>
    </row>
    <row r="50560" spans="10:11">
      <c r="J50560" s="1"/>
      <c r="K50560"/>
    </row>
    <row r="50561" spans="10:11">
      <c r="J50561" s="1"/>
      <c r="K50561"/>
    </row>
    <row r="50562" spans="10:11">
      <c r="J50562" s="1"/>
      <c r="K50562"/>
    </row>
    <row r="50563" spans="10:11">
      <c r="J50563" s="1"/>
      <c r="K50563"/>
    </row>
    <row r="50564" spans="10:11">
      <c r="J50564" s="1"/>
      <c r="K50564"/>
    </row>
    <row r="50565" spans="10:11">
      <c r="J50565" s="1"/>
      <c r="K50565"/>
    </row>
    <row r="50566" spans="10:11">
      <c r="J50566" s="1"/>
      <c r="K50566"/>
    </row>
    <row r="50567" spans="10:11">
      <c r="J50567" s="1"/>
      <c r="K50567"/>
    </row>
    <row r="50568" spans="10:11">
      <c r="J50568" s="1"/>
      <c r="K50568"/>
    </row>
    <row r="50569" spans="10:11">
      <c r="J50569" s="1"/>
      <c r="K50569"/>
    </row>
    <row r="50570" spans="10:11">
      <c r="J50570" s="1"/>
      <c r="K50570"/>
    </row>
    <row r="50571" spans="10:11">
      <c r="J50571" s="1"/>
      <c r="K50571"/>
    </row>
    <row r="50572" spans="10:11">
      <c r="J50572" s="1"/>
      <c r="K50572"/>
    </row>
    <row r="50573" spans="10:11">
      <c r="J50573" s="1"/>
      <c r="K50573"/>
    </row>
    <row r="50574" spans="10:11">
      <c r="J50574" s="1"/>
      <c r="K50574"/>
    </row>
    <row r="50575" spans="10:11">
      <c r="J50575" s="1"/>
      <c r="K50575"/>
    </row>
    <row r="50576" spans="10:11">
      <c r="J50576" s="1"/>
      <c r="K50576"/>
    </row>
    <row r="50577" spans="10:11">
      <c r="J50577" s="1"/>
      <c r="K50577"/>
    </row>
    <row r="50578" spans="10:11">
      <c r="J50578" s="1"/>
      <c r="K50578"/>
    </row>
    <row r="50579" spans="10:11">
      <c r="J50579" s="1"/>
      <c r="K50579"/>
    </row>
    <row r="50580" spans="10:11">
      <c r="J50580" s="1"/>
      <c r="K50580"/>
    </row>
    <row r="50581" spans="10:11">
      <c r="J50581" s="1"/>
      <c r="K50581"/>
    </row>
    <row r="50582" spans="10:11">
      <c r="J50582" s="1"/>
      <c r="K50582"/>
    </row>
    <row r="50583" spans="10:11">
      <c r="J50583" s="1"/>
      <c r="K50583"/>
    </row>
    <row r="50584" spans="10:11">
      <c r="J50584" s="1"/>
      <c r="K50584"/>
    </row>
    <row r="50585" spans="10:11">
      <c r="J50585" s="1"/>
      <c r="K50585"/>
    </row>
    <row r="50586" spans="10:11">
      <c r="J50586" s="1"/>
      <c r="K50586"/>
    </row>
    <row r="50587" spans="10:11">
      <c r="J50587" s="1"/>
      <c r="K50587"/>
    </row>
    <row r="50588" spans="10:11">
      <c r="J50588" s="1"/>
      <c r="K50588"/>
    </row>
    <row r="50589" spans="10:11">
      <c r="J50589" s="1"/>
      <c r="K50589"/>
    </row>
    <row r="50590" spans="10:11">
      <c r="J50590" s="1"/>
      <c r="K50590"/>
    </row>
    <row r="50591" spans="10:11">
      <c r="J50591" s="1"/>
      <c r="K50591"/>
    </row>
    <row r="50592" spans="10:11">
      <c r="J50592" s="1"/>
      <c r="K50592"/>
    </row>
    <row r="50593" spans="10:11">
      <c r="J50593" s="1"/>
      <c r="K50593"/>
    </row>
    <row r="50594" spans="10:11">
      <c r="J50594" s="1"/>
      <c r="K50594"/>
    </row>
    <row r="50595" spans="10:11">
      <c r="J50595" s="1"/>
      <c r="K50595"/>
    </row>
    <row r="50596" spans="10:11">
      <c r="J50596" s="1"/>
      <c r="K50596"/>
    </row>
    <row r="50597" spans="10:11">
      <c r="J50597" s="1"/>
      <c r="K50597"/>
    </row>
    <row r="50598" spans="10:11">
      <c r="J50598" s="1"/>
      <c r="K50598"/>
    </row>
    <row r="50599" spans="10:11">
      <c r="J50599" s="1"/>
      <c r="K50599"/>
    </row>
    <row r="50600" spans="10:11">
      <c r="J50600" s="1"/>
      <c r="K50600"/>
    </row>
    <row r="50601" spans="10:11">
      <c r="J50601" s="1"/>
      <c r="K50601"/>
    </row>
    <row r="50602" spans="10:11">
      <c r="J50602" s="1"/>
      <c r="K50602"/>
    </row>
    <row r="50603" spans="10:11">
      <c r="J50603" s="1"/>
      <c r="K50603"/>
    </row>
    <row r="50604" spans="10:11">
      <c r="J50604" s="1"/>
      <c r="K50604"/>
    </row>
    <row r="50605" spans="10:11">
      <c r="J50605" s="1"/>
      <c r="K50605"/>
    </row>
    <row r="50606" spans="10:11">
      <c r="J50606" s="1"/>
      <c r="K50606"/>
    </row>
    <row r="50607" spans="10:11">
      <c r="J50607" s="1"/>
      <c r="K50607"/>
    </row>
    <row r="50608" spans="10:11">
      <c r="J50608" s="1"/>
      <c r="K50608"/>
    </row>
    <row r="50609" spans="10:11">
      <c r="J50609" s="1"/>
      <c r="K50609"/>
    </row>
    <row r="50610" spans="10:11">
      <c r="J50610" s="1"/>
      <c r="K50610"/>
    </row>
    <row r="50611" spans="10:11">
      <c r="J50611" s="1"/>
      <c r="K50611"/>
    </row>
    <row r="50612" spans="10:11">
      <c r="J50612" s="1"/>
      <c r="K50612"/>
    </row>
    <row r="50613" spans="10:11">
      <c r="J50613" s="1"/>
      <c r="K50613"/>
    </row>
    <row r="50614" spans="10:11">
      <c r="J50614" s="1"/>
      <c r="K50614"/>
    </row>
    <row r="50615" spans="10:11">
      <c r="J50615" s="1"/>
      <c r="K50615"/>
    </row>
    <row r="50616" spans="10:11">
      <c r="J50616" s="1"/>
      <c r="K50616"/>
    </row>
    <row r="50617" spans="10:11">
      <c r="J50617" s="1"/>
      <c r="K50617"/>
    </row>
    <row r="50618" spans="10:11">
      <c r="J50618" s="1"/>
      <c r="K50618"/>
    </row>
    <row r="50619" spans="10:11">
      <c r="J50619" s="1"/>
      <c r="K50619"/>
    </row>
    <row r="50620" spans="10:11">
      <c r="J50620" s="1"/>
      <c r="K50620"/>
    </row>
    <row r="50621" spans="10:11">
      <c r="J50621" s="1"/>
      <c r="K50621"/>
    </row>
    <row r="50622" spans="10:11">
      <c r="J50622" s="1"/>
      <c r="K50622"/>
    </row>
    <row r="50623" spans="10:11">
      <c r="J50623" s="1"/>
      <c r="K50623"/>
    </row>
    <row r="50624" spans="10:11">
      <c r="J50624" s="1"/>
      <c r="K50624"/>
    </row>
    <row r="50625" spans="10:11">
      <c r="J50625" s="1"/>
      <c r="K50625"/>
    </row>
    <row r="50626" spans="10:11">
      <c r="J50626" s="1"/>
      <c r="K50626"/>
    </row>
    <row r="50627" spans="10:11">
      <c r="J50627" s="1"/>
      <c r="K50627"/>
    </row>
    <row r="50628" spans="10:11">
      <c r="J50628" s="1"/>
      <c r="K50628"/>
    </row>
    <row r="50629" spans="10:11">
      <c r="J50629" s="1"/>
      <c r="K50629"/>
    </row>
    <row r="50630" spans="10:11">
      <c r="J50630" s="1"/>
      <c r="K50630"/>
    </row>
    <row r="50631" spans="10:11">
      <c r="J50631" s="1"/>
      <c r="K50631"/>
    </row>
    <row r="50632" spans="10:11">
      <c r="J50632" s="1"/>
      <c r="K50632"/>
    </row>
    <row r="50633" spans="10:11">
      <c r="J50633" s="1"/>
      <c r="K50633"/>
    </row>
    <row r="50634" spans="10:11">
      <c r="J50634" s="1"/>
      <c r="K50634"/>
    </row>
    <row r="50635" spans="10:11">
      <c r="J50635" s="1"/>
      <c r="K50635"/>
    </row>
    <row r="50636" spans="10:11">
      <c r="J50636" s="1"/>
      <c r="K50636"/>
    </row>
    <row r="50637" spans="10:11">
      <c r="J50637" s="1"/>
      <c r="K50637"/>
    </row>
    <row r="50638" spans="10:11">
      <c r="J50638" s="1"/>
      <c r="K50638"/>
    </row>
    <row r="50639" spans="10:11">
      <c r="J50639" s="1"/>
      <c r="K50639"/>
    </row>
    <row r="50640" spans="10:11">
      <c r="J50640" s="1"/>
      <c r="K50640"/>
    </row>
    <row r="50641" spans="10:11">
      <c r="J50641" s="1"/>
      <c r="K50641"/>
    </row>
    <row r="50642" spans="10:11">
      <c r="J50642" s="1"/>
      <c r="K50642"/>
    </row>
    <row r="50643" spans="10:11">
      <c r="J50643" s="1"/>
      <c r="K50643"/>
    </row>
    <row r="50644" spans="10:11">
      <c r="J50644" s="1"/>
      <c r="K50644"/>
    </row>
    <row r="50645" spans="10:11">
      <c r="J50645" s="1"/>
      <c r="K50645"/>
    </row>
    <row r="50646" spans="10:11">
      <c r="J50646" s="1"/>
      <c r="K50646"/>
    </row>
    <row r="50647" spans="10:11">
      <c r="J50647" s="1"/>
      <c r="K50647"/>
    </row>
    <row r="50648" spans="10:11">
      <c r="J50648" s="1"/>
      <c r="K50648"/>
    </row>
    <row r="50649" spans="10:11">
      <c r="J50649" s="1"/>
      <c r="K50649"/>
    </row>
    <row r="50650" spans="10:11">
      <c r="J50650" s="1"/>
      <c r="K50650"/>
    </row>
    <row r="50651" spans="10:11">
      <c r="J50651" s="1"/>
      <c r="K50651"/>
    </row>
    <row r="50652" spans="10:11">
      <c r="J50652" s="1"/>
      <c r="K50652"/>
    </row>
    <row r="50653" spans="10:11">
      <c r="J50653" s="1"/>
      <c r="K50653"/>
    </row>
    <row r="50654" spans="10:11">
      <c r="J50654" s="1"/>
      <c r="K50654"/>
    </row>
    <row r="50655" spans="10:11">
      <c r="J50655" s="1"/>
      <c r="K50655"/>
    </row>
    <row r="50656" spans="10:11">
      <c r="J50656" s="1"/>
      <c r="K50656"/>
    </row>
    <row r="50657" spans="10:11">
      <c r="J50657" s="1"/>
      <c r="K50657"/>
    </row>
    <row r="50658" spans="10:11">
      <c r="J50658" s="1"/>
      <c r="K50658"/>
    </row>
    <row r="50659" spans="10:11">
      <c r="J50659" s="1"/>
      <c r="K50659"/>
    </row>
    <row r="50660" spans="10:11">
      <c r="J50660" s="1"/>
      <c r="K50660"/>
    </row>
    <row r="50661" spans="10:11">
      <c r="J50661" s="1"/>
      <c r="K50661"/>
    </row>
    <row r="50662" spans="10:11">
      <c r="J50662" s="1"/>
      <c r="K50662"/>
    </row>
    <row r="50663" spans="10:11">
      <c r="J50663" s="1"/>
      <c r="K50663"/>
    </row>
    <row r="50664" spans="10:11">
      <c r="J50664" s="1"/>
      <c r="K50664"/>
    </row>
    <row r="50665" spans="10:11">
      <c r="J50665" s="1"/>
      <c r="K50665"/>
    </row>
    <row r="50666" spans="10:11">
      <c r="J50666" s="1"/>
      <c r="K50666"/>
    </row>
    <row r="50667" spans="10:11">
      <c r="J50667" s="1"/>
      <c r="K50667"/>
    </row>
    <row r="50668" spans="10:11">
      <c r="J50668" s="1"/>
      <c r="K50668"/>
    </row>
    <row r="50669" spans="10:11">
      <c r="J50669" s="1"/>
      <c r="K50669"/>
    </row>
    <row r="50670" spans="10:11">
      <c r="J50670" s="1"/>
      <c r="K50670"/>
    </row>
    <row r="50671" spans="10:11">
      <c r="J50671" s="1"/>
      <c r="K50671"/>
    </row>
    <row r="50672" spans="10:11">
      <c r="J50672" s="1"/>
      <c r="K50672"/>
    </row>
    <row r="50673" spans="10:11">
      <c r="J50673" s="1"/>
      <c r="K50673"/>
    </row>
    <row r="50674" spans="10:11">
      <c r="J50674" s="1"/>
      <c r="K50674"/>
    </row>
    <row r="50675" spans="10:11">
      <c r="J50675" s="1"/>
      <c r="K50675"/>
    </row>
    <row r="50676" spans="10:11">
      <c r="J50676" s="1"/>
      <c r="K50676"/>
    </row>
    <row r="50677" spans="10:11">
      <c r="J50677" s="1"/>
      <c r="K50677"/>
    </row>
    <row r="50678" spans="10:11">
      <c r="J50678" s="1"/>
      <c r="K50678"/>
    </row>
    <row r="50679" spans="10:11">
      <c r="J50679" s="1"/>
      <c r="K50679"/>
    </row>
    <row r="50680" spans="10:11">
      <c r="J50680" s="1"/>
      <c r="K50680"/>
    </row>
    <row r="50681" spans="10:11">
      <c r="J50681" s="1"/>
      <c r="K50681"/>
    </row>
    <row r="50682" spans="10:11">
      <c r="J50682" s="1"/>
      <c r="K50682"/>
    </row>
    <row r="50683" spans="10:11">
      <c r="J50683" s="1"/>
      <c r="K50683"/>
    </row>
    <row r="50684" spans="10:11">
      <c r="J50684" s="1"/>
      <c r="K50684"/>
    </row>
    <row r="50685" spans="10:11">
      <c r="J50685" s="1"/>
      <c r="K50685"/>
    </row>
    <row r="50686" spans="10:11">
      <c r="J50686" s="1"/>
      <c r="K50686"/>
    </row>
    <row r="50687" spans="10:11">
      <c r="J50687" s="1"/>
      <c r="K50687"/>
    </row>
    <row r="50688" spans="10:11">
      <c r="J50688" s="1"/>
      <c r="K50688"/>
    </row>
    <row r="50689" spans="10:11">
      <c r="J50689" s="1"/>
      <c r="K50689"/>
    </row>
    <row r="50690" spans="10:11">
      <c r="J50690" s="1"/>
      <c r="K50690"/>
    </row>
    <row r="50691" spans="10:11">
      <c r="J50691" s="1"/>
      <c r="K50691"/>
    </row>
    <row r="50692" spans="10:11">
      <c r="J50692" s="1"/>
      <c r="K50692"/>
    </row>
    <row r="50693" spans="10:11">
      <c r="J50693" s="1"/>
      <c r="K50693"/>
    </row>
    <row r="50694" spans="10:11">
      <c r="J50694" s="1"/>
      <c r="K50694"/>
    </row>
    <row r="50695" spans="10:11">
      <c r="J50695" s="1"/>
      <c r="K50695"/>
    </row>
    <row r="50696" spans="10:11">
      <c r="J50696" s="1"/>
      <c r="K50696"/>
    </row>
    <row r="50697" spans="10:11">
      <c r="J50697" s="1"/>
      <c r="K50697"/>
    </row>
    <row r="50698" spans="10:11">
      <c r="J50698" s="1"/>
      <c r="K50698"/>
    </row>
    <row r="50699" spans="10:11">
      <c r="J50699" s="1"/>
      <c r="K50699"/>
    </row>
    <row r="50700" spans="10:11">
      <c r="J50700" s="1"/>
      <c r="K50700"/>
    </row>
    <row r="50701" spans="10:11">
      <c r="J50701" s="1"/>
      <c r="K50701"/>
    </row>
    <row r="50702" spans="10:11">
      <c r="J50702" s="1"/>
      <c r="K50702"/>
    </row>
    <row r="50703" spans="10:11">
      <c r="J50703" s="1"/>
      <c r="K50703"/>
    </row>
    <row r="50704" spans="10:11">
      <c r="J50704" s="1"/>
      <c r="K50704"/>
    </row>
    <row r="50705" spans="10:11">
      <c r="J50705" s="1"/>
      <c r="K50705"/>
    </row>
    <row r="50706" spans="10:11">
      <c r="J50706" s="1"/>
      <c r="K50706"/>
    </row>
    <row r="50707" spans="10:11">
      <c r="J50707" s="1"/>
      <c r="K50707"/>
    </row>
    <row r="50708" spans="10:11">
      <c r="J50708" s="1"/>
      <c r="K50708"/>
    </row>
    <row r="50709" spans="10:11">
      <c r="J50709" s="1"/>
      <c r="K50709"/>
    </row>
    <row r="50710" spans="10:11">
      <c r="J50710" s="1"/>
      <c r="K50710"/>
    </row>
    <row r="50711" spans="10:11">
      <c r="J50711" s="1"/>
      <c r="K50711"/>
    </row>
    <row r="50712" spans="10:11">
      <c r="J50712" s="1"/>
      <c r="K50712"/>
    </row>
    <row r="50713" spans="10:11">
      <c r="J50713" s="1"/>
      <c r="K50713"/>
    </row>
    <row r="50714" spans="10:11">
      <c r="J50714" s="1"/>
      <c r="K50714"/>
    </row>
    <row r="50715" spans="10:11">
      <c r="J50715" s="1"/>
      <c r="K50715"/>
    </row>
    <row r="50716" spans="10:11">
      <c r="J50716" s="1"/>
      <c r="K50716"/>
    </row>
    <row r="50717" spans="10:11">
      <c r="J50717" s="1"/>
      <c r="K50717"/>
    </row>
    <row r="50718" spans="10:11">
      <c r="J50718" s="1"/>
      <c r="K50718"/>
    </row>
    <row r="50719" spans="10:11">
      <c r="J50719" s="1"/>
      <c r="K50719"/>
    </row>
    <row r="50720" spans="10:11">
      <c r="J50720" s="1"/>
      <c r="K50720"/>
    </row>
    <row r="50721" spans="10:11">
      <c r="J50721" s="1"/>
      <c r="K50721"/>
    </row>
    <row r="50722" spans="10:11">
      <c r="J50722" s="1"/>
      <c r="K50722"/>
    </row>
    <row r="50723" spans="10:11">
      <c r="J50723" s="1"/>
      <c r="K50723"/>
    </row>
    <row r="50724" spans="10:11">
      <c r="J50724" s="1"/>
      <c r="K50724"/>
    </row>
    <row r="50725" spans="10:11">
      <c r="J50725" s="1"/>
      <c r="K50725"/>
    </row>
    <row r="50726" spans="10:11">
      <c r="J50726" s="1"/>
      <c r="K50726"/>
    </row>
    <row r="50727" spans="10:11">
      <c r="J50727" s="1"/>
      <c r="K50727"/>
    </row>
    <row r="50728" spans="10:11">
      <c r="J50728" s="1"/>
      <c r="K50728"/>
    </row>
    <row r="50729" spans="10:11">
      <c r="J50729" s="1"/>
      <c r="K50729"/>
    </row>
    <row r="50730" spans="10:11">
      <c r="J50730" s="1"/>
      <c r="K50730"/>
    </row>
    <row r="50731" spans="10:11">
      <c r="J50731" s="1"/>
      <c r="K50731"/>
    </row>
    <row r="50732" spans="10:11">
      <c r="J50732" s="1"/>
      <c r="K50732"/>
    </row>
    <row r="50733" spans="10:11">
      <c r="J50733" s="1"/>
      <c r="K50733"/>
    </row>
    <row r="50734" spans="10:11">
      <c r="J50734" s="1"/>
      <c r="K50734"/>
    </row>
    <row r="50735" spans="10:11">
      <c r="J50735" s="1"/>
      <c r="K50735"/>
    </row>
    <row r="50736" spans="10:11">
      <c r="J50736" s="1"/>
      <c r="K50736"/>
    </row>
    <row r="50737" spans="10:11">
      <c r="J50737" s="1"/>
      <c r="K50737"/>
    </row>
    <row r="50738" spans="10:11">
      <c r="J50738" s="1"/>
      <c r="K50738"/>
    </row>
    <row r="50739" spans="10:11">
      <c r="J50739" s="1"/>
      <c r="K50739"/>
    </row>
    <row r="50740" spans="10:11">
      <c r="J50740" s="1"/>
      <c r="K50740"/>
    </row>
    <row r="50741" spans="10:11">
      <c r="J50741" s="1"/>
      <c r="K50741"/>
    </row>
    <row r="50742" spans="10:11">
      <c r="J50742" s="1"/>
      <c r="K50742"/>
    </row>
    <row r="50743" spans="10:11">
      <c r="J50743" s="1"/>
      <c r="K50743"/>
    </row>
    <row r="50744" spans="10:11">
      <c r="J50744" s="1"/>
      <c r="K50744"/>
    </row>
    <row r="50745" spans="10:11">
      <c r="J50745" s="1"/>
      <c r="K50745"/>
    </row>
    <row r="50746" spans="10:11">
      <c r="J50746" s="1"/>
      <c r="K50746"/>
    </row>
    <row r="50747" spans="10:11">
      <c r="J50747" s="1"/>
      <c r="K50747"/>
    </row>
    <row r="50748" spans="10:11">
      <c r="J50748" s="1"/>
      <c r="K50748"/>
    </row>
    <row r="50749" spans="10:11">
      <c r="J50749" s="1"/>
      <c r="K50749"/>
    </row>
    <row r="50750" spans="10:11">
      <c r="J50750" s="1"/>
      <c r="K50750"/>
    </row>
    <row r="50751" spans="10:11">
      <c r="J50751" s="1"/>
      <c r="K50751"/>
    </row>
    <row r="50752" spans="10:11">
      <c r="J50752" s="1"/>
      <c r="K50752"/>
    </row>
    <row r="50753" spans="10:11">
      <c r="J50753" s="1"/>
      <c r="K50753"/>
    </row>
    <row r="50754" spans="10:11">
      <c r="J50754" s="1"/>
      <c r="K50754"/>
    </row>
    <row r="50755" spans="10:11">
      <c r="J50755" s="1"/>
      <c r="K50755"/>
    </row>
    <row r="50756" spans="10:11">
      <c r="J50756" s="1"/>
      <c r="K50756"/>
    </row>
    <row r="50757" spans="10:11">
      <c r="J50757" s="1"/>
      <c r="K50757"/>
    </row>
    <row r="50758" spans="10:11">
      <c r="J50758" s="1"/>
      <c r="K50758"/>
    </row>
    <row r="50759" spans="10:11">
      <c r="J50759" s="1"/>
      <c r="K50759"/>
    </row>
    <row r="50760" spans="10:11">
      <c r="J50760" s="1"/>
      <c r="K50760"/>
    </row>
    <row r="50761" spans="10:11">
      <c r="J50761" s="1"/>
      <c r="K50761"/>
    </row>
    <row r="50762" spans="10:11">
      <c r="J50762" s="1"/>
      <c r="K50762"/>
    </row>
    <row r="50763" spans="10:11">
      <c r="J50763" s="1"/>
      <c r="K50763"/>
    </row>
    <row r="50764" spans="10:11">
      <c r="J50764" s="1"/>
      <c r="K50764"/>
    </row>
    <row r="50765" spans="10:11">
      <c r="J50765" s="1"/>
      <c r="K50765"/>
    </row>
    <row r="50766" spans="10:11">
      <c r="J50766" s="1"/>
      <c r="K50766"/>
    </row>
    <row r="50767" spans="10:11">
      <c r="J50767" s="1"/>
      <c r="K50767"/>
    </row>
    <row r="50768" spans="10:11">
      <c r="J50768" s="1"/>
      <c r="K50768"/>
    </row>
    <row r="50769" spans="10:11">
      <c r="J50769" s="1"/>
      <c r="K50769"/>
    </row>
    <row r="50770" spans="10:11">
      <c r="J50770" s="1"/>
      <c r="K50770"/>
    </row>
    <row r="50771" spans="10:11">
      <c r="J50771" s="1"/>
      <c r="K50771"/>
    </row>
    <row r="50772" spans="10:11">
      <c r="J50772" s="1"/>
      <c r="K50772"/>
    </row>
    <row r="50773" spans="10:11">
      <c r="J50773" s="1"/>
      <c r="K50773"/>
    </row>
    <row r="50774" spans="10:11">
      <c r="J50774" s="1"/>
      <c r="K50774"/>
    </row>
    <row r="50775" spans="10:11">
      <c r="J50775" s="1"/>
      <c r="K50775"/>
    </row>
    <row r="50776" spans="10:11">
      <c r="J50776" s="1"/>
      <c r="K50776"/>
    </row>
    <row r="50777" spans="10:11">
      <c r="J50777" s="1"/>
      <c r="K50777"/>
    </row>
    <row r="50778" spans="10:11">
      <c r="J50778" s="1"/>
      <c r="K50778"/>
    </row>
    <row r="50779" spans="10:11">
      <c r="J50779" s="1"/>
      <c r="K50779"/>
    </row>
    <row r="50780" spans="10:11">
      <c r="J50780" s="1"/>
      <c r="K50780"/>
    </row>
    <row r="50781" spans="10:11">
      <c r="J50781" s="1"/>
      <c r="K50781"/>
    </row>
    <row r="50782" spans="10:11">
      <c r="J50782" s="1"/>
      <c r="K50782"/>
    </row>
    <row r="50783" spans="10:11">
      <c r="J50783" s="1"/>
      <c r="K50783"/>
    </row>
    <row r="50784" spans="10:11">
      <c r="J50784" s="1"/>
      <c r="K50784"/>
    </row>
    <row r="50785" spans="10:11">
      <c r="J50785" s="1"/>
      <c r="K50785"/>
    </row>
    <row r="50786" spans="10:11">
      <c r="J50786" s="1"/>
      <c r="K50786"/>
    </row>
    <row r="50787" spans="10:11">
      <c r="J50787" s="1"/>
      <c r="K50787"/>
    </row>
    <row r="50788" spans="10:11">
      <c r="J50788" s="1"/>
      <c r="K50788"/>
    </row>
    <row r="50789" spans="10:11">
      <c r="J50789" s="1"/>
      <c r="K50789"/>
    </row>
    <row r="50790" spans="10:11">
      <c r="J50790" s="1"/>
      <c r="K50790"/>
    </row>
    <row r="50791" spans="10:11">
      <c r="J50791" s="1"/>
      <c r="K50791"/>
    </row>
    <row r="50792" spans="10:11">
      <c r="J50792" s="1"/>
      <c r="K50792"/>
    </row>
    <row r="50793" spans="10:11">
      <c r="J50793" s="1"/>
      <c r="K50793"/>
    </row>
    <row r="50794" spans="10:11">
      <c r="J50794" s="1"/>
      <c r="K50794"/>
    </row>
    <row r="50795" spans="10:11">
      <c r="J50795" s="1"/>
      <c r="K50795"/>
    </row>
    <row r="50796" spans="10:11">
      <c r="J50796" s="1"/>
      <c r="K50796"/>
    </row>
    <row r="50797" spans="10:11">
      <c r="J50797" s="1"/>
      <c r="K50797"/>
    </row>
    <row r="50798" spans="10:11">
      <c r="J50798" s="1"/>
      <c r="K50798"/>
    </row>
    <row r="50799" spans="10:11">
      <c r="J50799" s="1"/>
      <c r="K50799"/>
    </row>
    <row r="50800" spans="10:11">
      <c r="J50800" s="1"/>
      <c r="K50800"/>
    </row>
    <row r="50801" spans="10:11">
      <c r="J50801" s="1"/>
      <c r="K50801"/>
    </row>
    <row r="50802" spans="10:11">
      <c r="J50802" s="1"/>
      <c r="K50802"/>
    </row>
    <row r="50803" spans="10:11">
      <c r="J50803" s="1"/>
      <c r="K50803"/>
    </row>
    <row r="50804" spans="10:11">
      <c r="J50804" s="1"/>
      <c r="K50804"/>
    </row>
    <row r="50805" spans="10:11">
      <c r="J50805" s="1"/>
      <c r="K50805"/>
    </row>
    <row r="50806" spans="10:11">
      <c r="J50806" s="1"/>
      <c r="K50806"/>
    </row>
    <row r="50807" spans="10:11">
      <c r="J50807" s="1"/>
      <c r="K50807"/>
    </row>
    <row r="50808" spans="10:11">
      <c r="J50808" s="1"/>
      <c r="K50808"/>
    </row>
    <row r="50809" spans="10:11">
      <c r="J50809" s="1"/>
      <c r="K50809"/>
    </row>
    <row r="50810" spans="10:11">
      <c r="J50810" s="1"/>
      <c r="K50810"/>
    </row>
    <row r="50811" spans="10:11">
      <c r="J50811" s="1"/>
      <c r="K50811"/>
    </row>
    <row r="50812" spans="10:11">
      <c r="J50812" s="1"/>
      <c r="K50812"/>
    </row>
    <row r="50813" spans="10:11">
      <c r="J50813" s="1"/>
      <c r="K50813"/>
    </row>
    <row r="50814" spans="10:11">
      <c r="J50814" s="1"/>
      <c r="K50814"/>
    </row>
    <row r="50815" spans="10:11">
      <c r="J50815" s="1"/>
      <c r="K50815"/>
    </row>
    <row r="50816" spans="10:11">
      <c r="J50816" s="1"/>
      <c r="K50816"/>
    </row>
    <row r="50817" spans="10:11">
      <c r="J50817" s="1"/>
      <c r="K50817"/>
    </row>
    <row r="50818" spans="10:11">
      <c r="J50818" s="1"/>
      <c r="K50818"/>
    </row>
    <row r="50819" spans="10:11">
      <c r="J50819" s="1"/>
      <c r="K50819"/>
    </row>
    <row r="50820" spans="10:11">
      <c r="J50820" s="1"/>
      <c r="K50820"/>
    </row>
    <row r="50821" spans="10:11">
      <c r="J50821" s="1"/>
      <c r="K50821"/>
    </row>
    <row r="50822" spans="10:11">
      <c r="J50822" s="1"/>
      <c r="K50822"/>
    </row>
    <row r="50823" spans="10:11">
      <c r="J50823" s="1"/>
      <c r="K50823"/>
    </row>
    <row r="50824" spans="10:11">
      <c r="J50824" s="1"/>
      <c r="K50824"/>
    </row>
    <row r="50825" spans="10:11">
      <c r="J50825" s="1"/>
      <c r="K50825"/>
    </row>
    <row r="50826" spans="10:11">
      <c r="J50826" s="1"/>
      <c r="K50826"/>
    </row>
    <row r="50827" spans="10:11">
      <c r="J50827" s="1"/>
      <c r="K50827"/>
    </row>
    <row r="50828" spans="10:11">
      <c r="J50828" s="1"/>
      <c r="K50828"/>
    </row>
    <row r="50829" spans="10:11">
      <c r="J50829" s="1"/>
      <c r="K50829"/>
    </row>
    <row r="50830" spans="10:11">
      <c r="J50830" s="1"/>
      <c r="K50830"/>
    </row>
    <row r="50831" spans="10:11">
      <c r="J50831" s="1"/>
      <c r="K50831"/>
    </row>
    <row r="50832" spans="10:11">
      <c r="J50832" s="1"/>
      <c r="K50832"/>
    </row>
    <row r="50833" spans="10:11">
      <c r="J50833" s="1"/>
      <c r="K50833"/>
    </row>
    <row r="50834" spans="10:11">
      <c r="J50834" s="1"/>
      <c r="K50834"/>
    </row>
    <row r="50835" spans="10:11">
      <c r="J50835" s="1"/>
      <c r="K50835"/>
    </row>
    <row r="50836" spans="10:11">
      <c r="J50836" s="1"/>
      <c r="K50836"/>
    </row>
    <row r="50837" spans="10:11">
      <c r="J50837" s="1"/>
      <c r="K50837"/>
    </row>
    <row r="50838" spans="10:11">
      <c r="J50838" s="1"/>
      <c r="K50838"/>
    </row>
    <row r="50839" spans="10:11">
      <c r="J50839" s="1"/>
      <c r="K50839"/>
    </row>
    <row r="50840" spans="10:11">
      <c r="J50840" s="1"/>
      <c r="K50840"/>
    </row>
    <row r="50841" spans="10:11">
      <c r="J50841" s="1"/>
      <c r="K50841"/>
    </row>
    <row r="50842" spans="10:11">
      <c r="J50842" s="1"/>
      <c r="K50842"/>
    </row>
    <row r="50843" spans="10:11">
      <c r="J50843" s="1"/>
      <c r="K50843"/>
    </row>
    <row r="50844" spans="10:11">
      <c r="J50844" s="1"/>
      <c r="K50844"/>
    </row>
    <row r="50845" spans="10:11">
      <c r="J50845" s="1"/>
      <c r="K50845"/>
    </row>
    <row r="50846" spans="10:11">
      <c r="J50846" s="1"/>
      <c r="K50846"/>
    </row>
    <row r="50847" spans="10:11">
      <c r="J50847" s="1"/>
      <c r="K50847"/>
    </row>
    <row r="50848" spans="10:11">
      <c r="J50848" s="1"/>
      <c r="K50848"/>
    </row>
    <row r="50849" spans="10:11">
      <c r="J50849" s="1"/>
      <c r="K50849"/>
    </row>
    <row r="50850" spans="10:11">
      <c r="J50850" s="1"/>
      <c r="K50850"/>
    </row>
    <row r="50851" spans="10:11">
      <c r="J50851" s="1"/>
      <c r="K50851"/>
    </row>
    <row r="50852" spans="10:11">
      <c r="J50852" s="1"/>
      <c r="K50852"/>
    </row>
    <row r="50853" spans="10:11">
      <c r="J50853" s="1"/>
      <c r="K50853"/>
    </row>
    <row r="50854" spans="10:11">
      <c r="J50854" s="1"/>
      <c r="K50854"/>
    </row>
    <row r="50855" spans="10:11">
      <c r="J50855" s="1"/>
      <c r="K50855"/>
    </row>
    <row r="50856" spans="10:11">
      <c r="J50856" s="1"/>
      <c r="K50856"/>
    </row>
    <row r="50857" spans="10:11">
      <c r="J50857" s="1"/>
      <c r="K50857"/>
    </row>
    <row r="50858" spans="10:11">
      <c r="J50858" s="1"/>
      <c r="K50858"/>
    </row>
    <row r="50859" spans="10:11">
      <c r="J50859" s="1"/>
      <c r="K50859"/>
    </row>
    <row r="50860" spans="10:11">
      <c r="J50860" s="1"/>
      <c r="K50860"/>
    </row>
    <row r="50861" spans="10:11">
      <c r="J50861" s="1"/>
      <c r="K50861"/>
    </row>
    <row r="50862" spans="10:11">
      <c r="J50862" s="1"/>
      <c r="K50862"/>
    </row>
    <row r="50863" spans="10:11">
      <c r="J50863" s="1"/>
      <c r="K50863"/>
    </row>
    <row r="50864" spans="10:11">
      <c r="J50864" s="1"/>
      <c r="K50864"/>
    </row>
    <row r="50865" spans="10:11">
      <c r="J50865" s="1"/>
      <c r="K50865"/>
    </row>
    <row r="50866" spans="10:11">
      <c r="J50866" s="1"/>
      <c r="K50866"/>
    </row>
    <row r="50867" spans="10:11">
      <c r="J50867" s="1"/>
      <c r="K50867"/>
    </row>
    <row r="50868" spans="10:11">
      <c r="J50868" s="1"/>
      <c r="K50868"/>
    </row>
    <row r="50869" spans="10:11">
      <c r="J50869" s="1"/>
      <c r="K50869"/>
    </row>
    <row r="50870" spans="10:11">
      <c r="J50870" s="1"/>
      <c r="K50870"/>
    </row>
    <row r="50871" spans="10:11">
      <c r="J50871" s="1"/>
      <c r="K50871"/>
    </row>
    <row r="50872" spans="10:11">
      <c r="J50872" s="1"/>
      <c r="K50872"/>
    </row>
    <row r="50873" spans="10:11">
      <c r="J50873" s="1"/>
      <c r="K50873"/>
    </row>
    <row r="50874" spans="10:11">
      <c r="J50874" s="1"/>
      <c r="K50874"/>
    </row>
    <row r="50875" spans="10:11">
      <c r="J50875" s="1"/>
      <c r="K50875"/>
    </row>
    <row r="50876" spans="10:11">
      <c r="J50876" s="1"/>
      <c r="K50876"/>
    </row>
    <row r="50877" spans="10:11">
      <c r="J50877" s="1"/>
      <c r="K50877"/>
    </row>
    <row r="50878" spans="10:11">
      <c r="J50878" s="1"/>
      <c r="K50878"/>
    </row>
    <row r="50879" spans="10:11">
      <c r="J50879" s="1"/>
      <c r="K50879"/>
    </row>
    <row r="50880" spans="10:11">
      <c r="J50880" s="1"/>
      <c r="K50880"/>
    </row>
    <row r="50881" spans="10:11">
      <c r="J50881" s="1"/>
      <c r="K50881"/>
    </row>
    <row r="50882" spans="10:11">
      <c r="J50882" s="1"/>
      <c r="K50882"/>
    </row>
    <row r="50883" spans="10:11">
      <c r="J50883" s="1"/>
      <c r="K50883"/>
    </row>
    <row r="50884" spans="10:11">
      <c r="J50884" s="1"/>
      <c r="K50884"/>
    </row>
    <row r="50885" spans="10:11">
      <c r="J50885" s="1"/>
      <c r="K50885"/>
    </row>
    <row r="50886" spans="10:11">
      <c r="J50886" s="1"/>
      <c r="K50886"/>
    </row>
    <row r="50887" spans="10:11">
      <c r="J50887" s="1"/>
      <c r="K50887"/>
    </row>
    <row r="50888" spans="10:11">
      <c r="J50888" s="1"/>
      <c r="K50888"/>
    </row>
    <row r="50889" spans="10:11">
      <c r="J50889" s="1"/>
      <c r="K50889"/>
    </row>
    <row r="50890" spans="10:11">
      <c r="J50890" s="1"/>
      <c r="K50890"/>
    </row>
    <row r="50891" spans="10:11">
      <c r="J50891" s="1"/>
      <c r="K50891"/>
    </row>
    <row r="50892" spans="10:11">
      <c r="J50892" s="1"/>
      <c r="K50892"/>
    </row>
    <row r="50893" spans="10:11">
      <c r="J50893" s="1"/>
      <c r="K50893"/>
    </row>
    <row r="50894" spans="10:11">
      <c r="J50894" s="1"/>
      <c r="K50894"/>
    </row>
    <row r="50895" spans="10:11">
      <c r="J50895" s="1"/>
      <c r="K50895"/>
    </row>
    <row r="50896" spans="10:11">
      <c r="J50896" s="1"/>
      <c r="K50896"/>
    </row>
    <row r="50897" spans="10:11">
      <c r="J50897" s="1"/>
      <c r="K50897"/>
    </row>
    <row r="50898" spans="10:11">
      <c r="J50898" s="1"/>
      <c r="K50898"/>
    </row>
    <row r="50899" spans="10:11">
      <c r="J50899" s="1"/>
      <c r="K50899"/>
    </row>
    <row r="50900" spans="10:11">
      <c r="J50900" s="1"/>
      <c r="K50900"/>
    </row>
    <row r="50901" spans="10:11">
      <c r="J50901" s="1"/>
      <c r="K50901"/>
    </row>
    <row r="50902" spans="10:11">
      <c r="J50902" s="1"/>
      <c r="K50902"/>
    </row>
    <row r="50903" spans="10:11">
      <c r="J50903" s="1"/>
      <c r="K50903"/>
    </row>
    <row r="50904" spans="10:11">
      <c r="J50904" s="1"/>
      <c r="K50904"/>
    </row>
    <row r="50905" spans="10:11">
      <c r="J50905" s="1"/>
      <c r="K50905"/>
    </row>
    <row r="50906" spans="10:11">
      <c r="J50906" s="1"/>
      <c r="K50906"/>
    </row>
    <row r="50907" spans="10:11">
      <c r="J50907" s="1"/>
      <c r="K50907"/>
    </row>
    <row r="50908" spans="10:11">
      <c r="J50908" s="1"/>
      <c r="K50908"/>
    </row>
    <row r="50909" spans="10:11">
      <c r="J50909" s="1"/>
      <c r="K50909"/>
    </row>
    <row r="50910" spans="10:11">
      <c r="J50910" s="1"/>
      <c r="K50910"/>
    </row>
    <row r="50911" spans="10:11">
      <c r="J50911" s="1"/>
      <c r="K50911"/>
    </row>
    <row r="50912" spans="10:11">
      <c r="J50912" s="1"/>
      <c r="K50912"/>
    </row>
    <row r="50913" spans="10:11">
      <c r="J50913" s="1"/>
      <c r="K50913"/>
    </row>
    <row r="50914" spans="10:11">
      <c r="J50914" s="1"/>
      <c r="K50914"/>
    </row>
    <row r="50915" spans="10:11">
      <c r="J50915" s="1"/>
      <c r="K50915"/>
    </row>
    <row r="50916" spans="10:11">
      <c r="J50916" s="1"/>
      <c r="K50916"/>
    </row>
    <row r="50917" spans="10:11">
      <c r="J50917" s="1"/>
      <c r="K50917"/>
    </row>
    <row r="50918" spans="10:11">
      <c r="J50918" s="1"/>
      <c r="K50918"/>
    </row>
    <row r="50919" spans="10:11">
      <c r="J50919" s="1"/>
      <c r="K50919"/>
    </row>
    <row r="50920" spans="10:11">
      <c r="J50920" s="1"/>
      <c r="K50920"/>
    </row>
    <row r="50921" spans="10:11">
      <c r="J50921" s="1"/>
      <c r="K50921"/>
    </row>
    <row r="50922" spans="10:11">
      <c r="J50922" s="1"/>
      <c r="K50922"/>
    </row>
    <row r="50923" spans="10:11">
      <c r="J50923" s="1"/>
      <c r="K50923"/>
    </row>
    <row r="50924" spans="10:11">
      <c r="J50924" s="1"/>
      <c r="K50924"/>
    </row>
    <row r="50925" spans="10:11">
      <c r="J50925" s="1"/>
      <c r="K50925"/>
    </row>
    <row r="50926" spans="10:11">
      <c r="J50926" s="1"/>
      <c r="K50926"/>
    </row>
    <row r="50927" spans="10:11">
      <c r="J50927" s="1"/>
      <c r="K50927"/>
    </row>
    <row r="50928" spans="10:11">
      <c r="J50928" s="1"/>
      <c r="K50928"/>
    </row>
    <row r="50929" spans="10:11">
      <c r="J50929" s="1"/>
      <c r="K50929"/>
    </row>
    <row r="50930" spans="10:11">
      <c r="J50930" s="1"/>
      <c r="K50930"/>
    </row>
    <row r="50931" spans="10:11">
      <c r="J50931" s="1"/>
      <c r="K50931"/>
    </row>
    <row r="50932" spans="10:11">
      <c r="J50932" s="1"/>
      <c r="K50932"/>
    </row>
    <row r="50933" spans="10:11">
      <c r="J50933" s="1"/>
      <c r="K50933"/>
    </row>
    <row r="50934" spans="10:11">
      <c r="J50934" s="1"/>
      <c r="K50934"/>
    </row>
    <row r="50935" spans="10:11">
      <c r="J50935" s="1"/>
      <c r="K50935"/>
    </row>
    <row r="50936" spans="10:11">
      <c r="J50936" s="1"/>
      <c r="K50936"/>
    </row>
    <row r="50937" spans="10:11">
      <c r="J50937" s="1"/>
      <c r="K50937"/>
    </row>
    <row r="50938" spans="10:11">
      <c r="J50938" s="1"/>
      <c r="K50938"/>
    </row>
    <row r="50939" spans="10:11">
      <c r="J50939" s="1"/>
      <c r="K50939"/>
    </row>
    <row r="50940" spans="10:11">
      <c r="J50940" s="1"/>
      <c r="K50940"/>
    </row>
    <row r="50941" spans="10:11">
      <c r="J50941" s="1"/>
      <c r="K50941"/>
    </row>
    <row r="50942" spans="10:11">
      <c r="J50942" s="1"/>
      <c r="K50942"/>
    </row>
    <row r="50943" spans="10:11">
      <c r="J50943" s="1"/>
      <c r="K50943"/>
    </row>
    <row r="50944" spans="10:11">
      <c r="J50944" s="1"/>
      <c r="K50944"/>
    </row>
    <row r="50945" spans="10:11">
      <c r="J50945" s="1"/>
      <c r="K50945"/>
    </row>
    <row r="50946" spans="10:11">
      <c r="J50946" s="1"/>
      <c r="K50946"/>
    </row>
    <row r="50947" spans="10:11">
      <c r="J50947" s="1"/>
      <c r="K50947"/>
    </row>
    <row r="50948" spans="10:11">
      <c r="J50948" s="1"/>
      <c r="K50948"/>
    </row>
    <row r="50949" spans="10:11">
      <c r="J50949" s="1"/>
      <c r="K50949"/>
    </row>
    <row r="50950" spans="10:11">
      <c r="J50950" s="1"/>
      <c r="K50950"/>
    </row>
    <row r="50951" spans="10:11">
      <c r="J50951" s="1"/>
      <c r="K50951"/>
    </row>
    <row r="50952" spans="10:11">
      <c r="J50952" s="1"/>
      <c r="K50952"/>
    </row>
    <row r="50953" spans="10:11">
      <c r="J50953" s="1"/>
      <c r="K50953"/>
    </row>
    <row r="50954" spans="10:11">
      <c r="J50954" s="1"/>
      <c r="K50954"/>
    </row>
    <row r="50955" spans="10:11">
      <c r="J50955" s="1"/>
      <c r="K50955"/>
    </row>
    <row r="50956" spans="10:11">
      <c r="J50956" s="1"/>
      <c r="K50956"/>
    </row>
    <row r="50957" spans="10:11">
      <c r="J50957" s="1"/>
      <c r="K50957"/>
    </row>
    <row r="50958" spans="10:11">
      <c r="J50958" s="1"/>
      <c r="K50958"/>
    </row>
    <row r="50959" spans="10:11">
      <c r="J50959" s="1"/>
      <c r="K50959"/>
    </row>
    <row r="50960" spans="10:11">
      <c r="J50960" s="1"/>
      <c r="K50960"/>
    </row>
    <row r="50961" spans="10:11">
      <c r="J50961" s="1"/>
      <c r="K50961"/>
    </row>
    <row r="50962" spans="10:11">
      <c r="J50962" s="1"/>
      <c r="K50962"/>
    </row>
    <row r="50963" spans="10:11">
      <c r="J50963" s="1"/>
      <c r="K50963"/>
    </row>
    <row r="50964" spans="10:11">
      <c r="J50964" s="1"/>
      <c r="K50964"/>
    </row>
    <row r="50965" spans="10:11">
      <c r="J50965" s="1"/>
      <c r="K50965"/>
    </row>
    <row r="50966" spans="10:11">
      <c r="J50966" s="1"/>
      <c r="K50966"/>
    </row>
    <row r="50967" spans="10:11">
      <c r="J50967" s="1"/>
      <c r="K50967"/>
    </row>
    <row r="50968" spans="10:11">
      <c r="J50968" s="1"/>
      <c r="K50968"/>
    </row>
    <row r="50969" spans="10:11">
      <c r="J50969" s="1"/>
      <c r="K50969"/>
    </row>
    <row r="50970" spans="10:11">
      <c r="J50970" s="1"/>
      <c r="K50970"/>
    </row>
    <row r="50971" spans="10:11">
      <c r="J50971" s="1"/>
      <c r="K50971"/>
    </row>
    <row r="50972" spans="10:11">
      <c r="J50972" s="1"/>
      <c r="K50972"/>
    </row>
    <row r="50973" spans="10:11">
      <c r="J50973" s="1"/>
      <c r="K50973"/>
    </row>
    <row r="50974" spans="10:11">
      <c r="J50974" s="1"/>
      <c r="K50974"/>
    </row>
    <row r="50975" spans="10:11">
      <c r="J50975" s="1"/>
      <c r="K50975"/>
    </row>
    <row r="50976" spans="10:11">
      <c r="J50976" s="1"/>
      <c r="K50976"/>
    </row>
    <row r="50977" spans="10:11">
      <c r="J50977" s="1"/>
      <c r="K50977"/>
    </row>
    <row r="50978" spans="10:11">
      <c r="J50978" s="1"/>
      <c r="K50978"/>
    </row>
    <row r="50979" spans="10:11">
      <c r="J50979" s="1"/>
      <c r="K50979"/>
    </row>
    <row r="50980" spans="10:11">
      <c r="J50980" s="1"/>
      <c r="K50980"/>
    </row>
    <row r="50981" spans="10:11">
      <c r="J50981" s="1"/>
      <c r="K50981"/>
    </row>
    <row r="50982" spans="10:11">
      <c r="J50982" s="1"/>
      <c r="K50982"/>
    </row>
    <row r="50983" spans="10:11">
      <c r="J50983" s="1"/>
      <c r="K50983"/>
    </row>
    <row r="50984" spans="10:11">
      <c r="J50984" s="1"/>
      <c r="K50984"/>
    </row>
    <row r="50985" spans="10:11">
      <c r="J50985" s="1"/>
      <c r="K50985"/>
    </row>
    <row r="50986" spans="10:11">
      <c r="J50986" s="1"/>
      <c r="K50986"/>
    </row>
    <row r="50987" spans="10:11">
      <c r="J50987" s="1"/>
      <c r="K50987"/>
    </row>
    <row r="50988" spans="10:11">
      <c r="J50988" s="1"/>
      <c r="K50988"/>
    </row>
    <row r="50989" spans="10:11">
      <c r="J50989" s="1"/>
      <c r="K50989"/>
    </row>
    <row r="50990" spans="10:11">
      <c r="J50990" s="1"/>
      <c r="K50990"/>
    </row>
    <row r="50991" spans="10:11">
      <c r="J50991" s="1"/>
      <c r="K50991"/>
    </row>
    <row r="50992" spans="10:11">
      <c r="J50992" s="1"/>
      <c r="K50992"/>
    </row>
    <row r="50993" spans="10:11">
      <c r="J50993" s="1"/>
      <c r="K50993"/>
    </row>
    <row r="50994" spans="10:11">
      <c r="J50994" s="1"/>
      <c r="K50994"/>
    </row>
    <row r="50995" spans="10:11">
      <c r="J50995" s="1"/>
      <c r="K50995"/>
    </row>
    <row r="50996" spans="10:11">
      <c r="J50996" s="1"/>
      <c r="K50996"/>
    </row>
    <row r="50997" spans="10:11">
      <c r="J50997" s="1"/>
      <c r="K50997"/>
    </row>
    <row r="50998" spans="10:11">
      <c r="J50998" s="1"/>
      <c r="K50998"/>
    </row>
    <row r="50999" spans="10:11">
      <c r="J50999" s="1"/>
      <c r="K50999"/>
    </row>
    <row r="51000" spans="10:11">
      <c r="J51000" s="1"/>
      <c r="K51000"/>
    </row>
    <row r="51001" spans="10:11">
      <c r="J51001" s="1"/>
      <c r="K51001"/>
    </row>
    <row r="51002" spans="10:11">
      <c r="J51002" s="1"/>
      <c r="K51002"/>
    </row>
    <row r="51003" spans="10:11">
      <c r="J51003" s="1"/>
      <c r="K51003"/>
    </row>
    <row r="51004" spans="10:11">
      <c r="J51004" s="1"/>
      <c r="K51004"/>
    </row>
    <row r="51005" spans="10:11">
      <c r="J51005" s="1"/>
      <c r="K51005"/>
    </row>
    <row r="51006" spans="10:11">
      <c r="J51006" s="1"/>
      <c r="K51006"/>
    </row>
    <row r="51007" spans="10:11">
      <c r="J51007" s="1"/>
      <c r="K51007"/>
    </row>
    <row r="51008" spans="10:11">
      <c r="J51008" s="1"/>
      <c r="K51008"/>
    </row>
    <row r="51009" spans="10:11">
      <c r="J51009" s="1"/>
      <c r="K51009"/>
    </row>
    <row r="51010" spans="10:11">
      <c r="J51010" s="1"/>
      <c r="K51010"/>
    </row>
    <row r="51011" spans="10:11">
      <c r="J51011" s="1"/>
      <c r="K51011"/>
    </row>
    <row r="51012" spans="10:11">
      <c r="J51012" s="1"/>
      <c r="K51012"/>
    </row>
    <row r="51013" spans="10:11">
      <c r="J51013" s="1"/>
      <c r="K51013"/>
    </row>
    <row r="51014" spans="10:11">
      <c r="J51014" s="1"/>
      <c r="K51014"/>
    </row>
    <row r="51015" spans="10:11">
      <c r="J51015" s="1"/>
      <c r="K51015"/>
    </row>
    <row r="51016" spans="10:11">
      <c r="J51016" s="1"/>
      <c r="K51016"/>
    </row>
    <row r="51017" spans="10:11">
      <c r="J51017" s="1"/>
      <c r="K51017"/>
    </row>
    <row r="51018" spans="10:11">
      <c r="J51018" s="1"/>
      <c r="K51018"/>
    </row>
    <row r="51019" spans="10:11">
      <c r="J51019" s="1"/>
      <c r="K51019"/>
    </row>
    <row r="51020" spans="10:11">
      <c r="J51020" s="1"/>
      <c r="K51020"/>
    </row>
    <row r="51021" spans="10:11">
      <c r="J51021" s="1"/>
      <c r="K51021"/>
    </row>
    <row r="51022" spans="10:11">
      <c r="J51022" s="1"/>
      <c r="K51022"/>
    </row>
    <row r="51023" spans="10:11">
      <c r="J51023" s="1"/>
      <c r="K51023"/>
    </row>
    <row r="51024" spans="10:11">
      <c r="J51024" s="1"/>
      <c r="K51024"/>
    </row>
    <row r="51025" spans="10:11">
      <c r="J51025" s="1"/>
      <c r="K51025"/>
    </row>
    <row r="51026" spans="10:11">
      <c r="J51026" s="1"/>
      <c r="K51026"/>
    </row>
    <row r="51027" spans="10:11">
      <c r="J51027" s="1"/>
      <c r="K51027"/>
    </row>
    <row r="51028" spans="10:11">
      <c r="J51028" s="1"/>
      <c r="K51028"/>
    </row>
    <row r="51029" spans="10:11">
      <c r="J51029" s="1"/>
      <c r="K51029"/>
    </row>
    <row r="51030" spans="10:11">
      <c r="J51030" s="1"/>
      <c r="K51030"/>
    </row>
    <row r="51031" spans="10:11">
      <c r="J51031" s="1"/>
      <c r="K51031"/>
    </row>
    <row r="51032" spans="10:11">
      <c r="J51032" s="1"/>
      <c r="K51032"/>
    </row>
    <row r="51033" spans="10:11">
      <c r="J51033" s="1"/>
      <c r="K51033"/>
    </row>
    <row r="51034" spans="10:11">
      <c r="J51034" s="1"/>
      <c r="K51034"/>
    </row>
    <row r="51035" spans="10:11">
      <c r="J51035" s="1"/>
      <c r="K51035"/>
    </row>
    <row r="51036" spans="10:11">
      <c r="J51036" s="1"/>
      <c r="K51036"/>
    </row>
    <row r="51037" spans="10:11">
      <c r="J51037" s="1"/>
      <c r="K51037"/>
    </row>
    <row r="51038" spans="10:11">
      <c r="J51038" s="1"/>
      <c r="K51038"/>
    </row>
    <row r="51039" spans="10:11">
      <c r="J51039" s="1"/>
      <c r="K51039"/>
    </row>
    <row r="51040" spans="10:11">
      <c r="J51040" s="1"/>
      <c r="K51040"/>
    </row>
    <row r="51041" spans="10:11">
      <c r="J51041" s="1"/>
      <c r="K51041"/>
    </row>
    <row r="51042" spans="10:11">
      <c r="J51042" s="1"/>
      <c r="K51042"/>
    </row>
    <row r="51043" spans="10:11">
      <c r="J51043" s="1"/>
      <c r="K51043"/>
    </row>
    <row r="51044" spans="10:11">
      <c r="J51044" s="1"/>
      <c r="K51044"/>
    </row>
    <row r="51045" spans="10:11">
      <c r="J51045" s="1"/>
      <c r="K51045"/>
    </row>
    <row r="51046" spans="10:11">
      <c r="J51046" s="1"/>
      <c r="K51046"/>
    </row>
    <row r="51047" spans="10:11">
      <c r="J51047" s="1"/>
      <c r="K51047"/>
    </row>
    <row r="51048" spans="10:11">
      <c r="J51048" s="1"/>
      <c r="K51048"/>
    </row>
    <row r="51049" spans="10:11">
      <c r="J51049" s="1"/>
      <c r="K51049"/>
    </row>
    <row r="51050" spans="10:11">
      <c r="J51050" s="1"/>
      <c r="K51050"/>
    </row>
    <row r="51051" spans="10:11">
      <c r="J51051" s="1"/>
      <c r="K51051"/>
    </row>
    <row r="51052" spans="10:11">
      <c r="J51052" s="1"/>
      <c r="K51052"/>
    </row>
    <row r="51053" spans="10:11">
      <c r="J51053" s="1"/>
      <c r="K51053"/>
    </row>
    <row r="51054" spans="10:11">
      <c r="J51054" s="1"/>
      <c r="K51054"/>
    </row>
    <row r="51055" spans="10:11">
      <c r="J51055" s="1"/>
      <c r="K51055"/>
    </row>
    <row r="51056" spans="10:11">
      <c r="J51056" s="1"/>
      <c r="K51056"/>
    </row>
    <row r="51057" spans="10:11">
      <c r="J51057" s="1"/>
      <c r="K51057"/>
    </row>
    <row r="51058" spans="10:11">
      <c r="J51058" s="1"/>
      <c r="K51058"/>
    </row>
    <row r="51059" spans="10:11">
      <c r="J51059" s="1"/>
      <c r="K51059"/>
    </row>
    <row r="51060" spans="10:11">
      <c r="J51060" s="1"/>
      <c r="K51060"/>
    </row>
    <row r="51061" spans="10:11">
      <c r="J51061" s="1"/>
      <c r="K51061"/>
    </row>
    <row r="51062" spans="10:11">
      <c r="J51062" s="1"/>
      <c r="K51062"/>
    </row>
    <row r="51063" spans="10:11">
      <c r="J51063" s="1"/>
      <c r="K51063"/>
    </row>
    <row r="51064" spans="10:11">
      <c r="J51064" s="1"/>
      <c r="K51064"/>
    </row>
    <row r="51065" spans="10:11">
      <c r="J51065" s="1"/>
      <c r="K51065"/>
    </row>
    <row r="51066" spans="10:11">
      <c r="J51066" s="1"/>
      <c r="K51066"/>
    </row>
    <row r="51067" spans="10:11">
      <c r="J51067" s="1"/>
      <c r="K51067"/>
    </row>
    <row r="51068" spans="10:11">
      <c r="J51068" s="1"/>
      <c r="K51068"/>
    </row>
    <row r="51069" spans="10:11">
      <c r="J51069" s="1"/>
      <c r="K51069"/>
    </row>
    <row r="51070" spans="10:11">
      <c r="J51070" s="1"/>
      <c r="K51070"/>
    </row>
    <row r="51071" spans="10:11">
      <c r="J51071" s="1"/>
      <c r="K51071"/>
    </row>
    <row r="51072" spans="10:11">
      <c r="J51072" s="1"/>
      <c r="K51072"/>
    </row>
    <row r="51073" spans="10:11">
      <c r="J51073" s="1"/>
      <c r="K51073"/>
    </row>
    <row r="51074" spans="10:11">
      <c r="J51074" s="1"/>
      <c r="K51074"/>
    </row>
    <row r="51075" spans="10:11">
      <c r="J51075" s="1"/>
      <c r="K51075"/>
    </row>
    <row r="51076" spans="10:11">
      <c r="J51076" s="1"/>
      <c r="K51076"/>
    </row>
    <row r="51077" spans="10:11">
      <c r="J51077" s="1"/>
      <c r="K51077"/>
    </row>
    <row r="51078" spans="10:11">
      <c r="J51078" s="1"/>
      <c r="K51078"/>
    </row>
    <row r="51079" spans="10:11">
      <c r="J51079" s="1"/>
      <c r="K51079"/>
    </row>
    <row r="51080" spans="10:11">
      <c r="J51080" s="1"/>
      <c r="K51080"/>
    </row>
    <row r="51081" spans="10:11">
      <c r="J51081" s="1"/>
      <c r="K51081"/>
    </row>
    <row r="51082" spans="10:11">
      <c r="J51082" s="1"/>
      <c r="K51082"/>
    </row>
    <row r="51083" spans="10:11">
      <c r="J51083" s="1"/>
      <c r="K51083"/>
    </row>
    <row r="51084" spans="10:11">
      <c r="J51084" s="1"/>
      <c r="K51084"/>
    </row>
    <row r="51085" spans="10:11">
      <c r="J51085" s="1"/>
      <c r="K51085"/>
    </row>
    <row r="51086" spans="10:11">
      <c r="J51086" s="1"/>
      <c r="K51086"/>
    </row>
    <row r="51087" spans="10:11">
      <c r="J51087" s="1"/>
      <c r="K51087"/>
    </row>
    <row r="51088" spans="10:11">
      <c r="J51088" s="1"/>
      <c r="K51088"/>
    </row>
    <row r="51089" spans="10:11">
      <c r="J51089" s="1"/>
      <c r="K51089"/>
    </row>
    <row r="51090" spans="10:11">
      <c r="J51090" s="1"/>
      <c r="K51090"/>
    </row>
    <row r="51091" spans="10:11">
      <c r="J51091" s="1"/>
      <c r="K51091"/>
    </row>
    <row r="51092" spans="10:11">
      <c r="J51092" s="1"/>
      <c r="K51092"/>
    </row>
    <row r="51093" spans="10:11">
      <c r="J51093" s="1"/>
      <c r="K51093"/>
    </row>
    <row r="51094" spans="10:11">
      <c r="J51094" s="1"/>
      <c r="K51094"/>
    </row>
    <row r="51095" spans="10:11">
      <c r="J51095" s="1"/>
      <c r="K51095"/>
    </row>
    <row r="51096" spans="10:11">
      <c r="J51096" s="1"/>
      <c r="K51096"/>
    </row>
    <row r="51097" spans="10:11">
      <c r="J51097" s="1"/>
      <c r="K51097"/>
    </row>
    <row r="51098" spans="10:11">
      <c r="J51098" s="1"/>
      <c r="K51098"/>
    </row>
    <row r="51099" spans="10:11">
      <c r="J51099" s="1"/>
      <c r="K51099"/>
    </row>
    <row r="51100" spans="10:11">
      <c r="J51100" s="1"/>
      <c r="K51100"/>
    </row>
    <row r="51101" spans="10:11">
      <c r="J51101" s="1"/>
      <c r="K51101"/>
    </row>
    <row r="51102" spans="10:11">
      <c r="J51102" s="1"/>
      <c r="K51102"/>
    </row>
    <row r="51103" spans="10:11">
      <c r="J51103" s="1"/>
      <c r="K51103"/>
    </row>
    <row r="51104" spans="10:11">
      <c r="J51104" s="1"/>
      <c r="K51104"/>
    </row>
    <row r="51105" spans="10:11">
      <c r="J51105" s="1"/>
      <c r="K51105"/>
    </row>
    <row r="51106" spans="10:11">
      <c r="J51106" s="1"/>
      <c r="K51106"/>
    </row>
    <row r="51107" spans="10:11">
      <c r="J51107" s="1"/>
      <c r="K51107"/>
    </row>
    <row r="51108" spans="10:11">
      <c r="J51108" s="1"/>
      <c r="K51108"/>
    </row>
    <row r="51109" spans="10:11">
      <c r="J51109" s="1"/>
      <c r="K51109"/>
    </row>
    <row r="51110" spans="10:11">
      <c r="J51110" s="1"/>
      <c r="K51110"/>
    </row>
    <row r="51111" spans="10:11">
      <c r="J51111" s="1"/>
      <c r="K51111"/>
    </row>
    <row r="51112" spans="10:11">
      <c r="J51112" s="1"/>
      <c r="K51112"/>
    </row>
    <row r="51113" spans="10:11">
      <c r="J51113" s="1"/>
      <c r="K51113"/>
    </row>
    <row r="51114" spans="10:11">
      <c r="J51114" s="1"/>
      <c r="K51114"/>
    </row>
    <row r="51115" spans="10:11">
      <c r="J51115" s="1"/>
      <c r="K51115"/>
    </row>
    <row r="51116" spans="10:11">
      <c r="J51116" s="1"/>
      <c r="K51116"/>
    </row>
    <row r="51117" spans="10:11">
      <c r="J51117" s="1"/>
      <c r="K51117"/>
    </row>
    <row r="51118" spans="10:11">
      <c r="J51118" s="1"/>
      <c r="K51118"/>
    </row>
    <row r="51119" spans="10:11">
      <c r="J51119" s="1"/>
      <c r="K51119"/>
    </row>
    <row r="51120" spans="10:11">
      <c r="J51120" s="1"/>
      <c r="K51120"/>
    </row>
    <row r="51121" spans="10:11">
      <c r="J51121" s="1"/>
      <c r="K51121"/>
    </row>
    <row r="51122" spans="10:11">
      <c r="J51122" s="1"/>
      <c r="K51122"/>
    </row>
    <row r="51123" spans="10:11">
      <c r="J51123" s="1"/>
      <c r="K51123"/>
    </row>
    <row r="51124" spans="10:11">
      <c r="J51124" s="1"/>
      <c r="K51124"/>
    </row>
    <row r="51125" spans="10:11">
      <c r="J51125" s="1"/>
      <c r="K51125"/>
    </row>
    <row r="51126" spans="10:11">
      <c r="J51126" s="1"/>
      <c r="K51126"/>
    </row>
    <row r="51127" spans="10:11">
      <c r="J51127" s="1"/>
      <c r="K51127"/>
    </row>
    <row r="51128" spans="10:11">
      <c r="J51128" s="1"/>
      <c r="K51128"/>
    </row>
    <row r="51129" spans="10:11">
      <c r="J51129" s="1"/>
      <c r="K51129"/>
    </row>
    <row r="51130" spans="10:11">
      <c r="J51130" s="1"/>
      <c r="K51130"/>
    </row>
    <row r="51131" spans="10:11">
      <c r="J51131" s="1"/>
      <c r="K51131"/>
    </row>
    <row r="51132" spans="10:11">
      <c r="J51132" s="1"/>
      <c r="K51132"/>
    </row>
    <row r="51133" spans="10:11">
      <c r="J51133" s="1"/>
      <c r="K51133"/>
    </row>
    <row r="51134" spans="10:11">
      <c r="J51134" s="1"/>
      <c r="K51134"/>
    </row>
    <row r="51135" spans="10:11">
      <c r="J51135" s="1"/>
      <c r="K51135"/>
    </row>
    <row r="51136" spans="10:11">
      <c r="J51136" s="1"/>
      <c r="K51136"/>
    </row>
    <row r="51137" spans="10:11">
      <c r="J51137" s="1"/>
      <c r="K51137"/>
    </row>
    <row r="51138" spans="10:11">
      <c r="J51138" s="1"/>
      <c r="K51138"/>
    </row>
    <row r="51139" spans="10:11">
      <c r="J51139" s="1"/>
      <c r="K51139"/>
    </row>
    <row r="51140" spans="10:11">
      <c r="J51140" s="1"/>
      <c r="K51140"/>
    </row>
    <row r="51141" spans="10:11">
      <c r="J51141" s="1"/>
      <c r="K51141"/>
    </row>
    <row r="51142" spans="10:11">
      <c r="J51142" s="1"/>
      <c r="K51142"/>
    </row>
    <row r="51143" spans="10:11">
      <c r="J51143" s="1"/>
      <c r="K51143"/>
    </row>
    <row r="51144" spans="10:11">
      <c r="J51144" s="1"/>
      <c r="K51144"/>
    </row>
    <row r="51145" spans="10:11">
      <c r="J51145" s="1"/>
      <c r="K51145"/>
    </row>
    <row r="51146" spans="10:11">
      <c r="J51146" s="1"/>
      <c r="K51146"/>
    </row>
    <row r="51147" spans="10:11">
      <c r="J51147" s="1"/>
      <c r="K51147"/>
    </row>
    <row r="51148" spans="10:11">
      <c r="J51148" s="1"/>
      <c r="K51148"/>
    </row>
    <row r="51149" spans="10:11">
      <c r="J51149" s="1"/>
      <c r="K51149"/>
    </row>
    <row r="51150" spans="10:11">
      <c r="J51150" s="1"/>
      <c r="K51150"/>
    </row>
    <row r="51151" spans="10:11">
      <c r="J51151" s="1"/>
      <c r="K51151"/>
    </row>
    <row r="51152" spans="10:11">
      <c r="J51152" s="1"/>
      <c r="K51152"/>
    </row>
    <row r="51153" spans="10:11">
      <c r="J51153" s="1"/>
      <c r="K51153"/>
    </row>
    <row r="51154" spans="10:11">
      <c r="J51154" s="1"/>
      <c r="K51154"/>
    </row>
    <row r="51155" spans="10:11">
      <c r="J51155" s="1"/>
      <c r="K51155"/>
    </row>
    <row r="51156" spans="10:11">
      <c r="J51156" s="1"/>
      <c r="K51156"/>
    </row>
    <row r="51157" spans="10:11">
      <c r="J51157" s="1"/>
      <c r="K51157"/>
    </row>
    <row r="51158" spans="10:11">
      <c r="J51158" s="1"/>
      <c r="K51158"/>
    </row>
    <row r="51159" spans="10:11">
      <c r="J51159" s="1"/>
      <c r="K51159"/>
    </row>
    <row r="51160" spans="10:11">
      <c r="J51160" s="1"/>
      <c r="K51160"/>
    </row>
    <row r="51161" spans="10:11">
      <c r="J51161" s="1"/>
      <c r="K51161"/>
    </row>
    <row r="51162" spans="10:11">
      <c r="J51162" s="1"/>
      <c r="K51162"/>
    </row>
    <row r="51163" spans="10:11">
      <c r="J51163" s="1"/>
      <c r="K51163"/>
    </row>
    <row r="51164" spans="10:11">
      <c r="J51164" s="1"/>
      <c r="K51164"/>
    </row>
    <row r="51165" spans="10:11">
      <c r="J51165" s="1"/>
      <c r="K51165"/>
    </row>
    <row r="51166" spans="10:11">
      <c r="J51166" s="1"/>
      <c r="K51166"/>
    </row>
    <row r="51167" spans="10:11">
      <c r="J51167" s="1"/>
      <c r="K51167"/>
    </row>
    <row r="51168" spans="10:11">
      <c r="J51168" s="1"/>
      <c r="K51168"/>
    </row>
    <row r="51169" spans="10:11">
      <c r="J51169" s="1"/>
      <c r="K51169"/>
    </row>
    <row r="51170" spans="10:11">
      <c r="J51170" s="1"/>
      <c r="K51170"/>
    </row>
    <row r="51171" spans="10:11">
      <c r="J51171" s="1"/>
      <c r="K51171"/>
    </row>
    <row r="51172" spans="10:11">
      <c r="J51172" s="1"/>
      <c r="K51172"/>
    </row>
    <row r="51173" spans="10:11">
      <c r="J51173" s="1"/>
      <c r="K51173"/>
    </row>
    <row r="51174" spans="10:11">
      <c r="J51174" s="1"/>
      <c r="K51174"/>
    </row>
    <row r="51175" spans="10:11">
      <c r="J51175" s="1"/>
      <c r="K51175"/>
    </row>
    <row r="51176" spans="10:11">
      <c r="J51176" s="1"/>
      <c r="K51176"/>
    </row>
    <row r="51177" spans="10:11">
      <c r="J51177" s="1"/>
      <c r="K51177"/>
    </row>
    <row r="51178" spans="10:11">
      <c r="J51178" s="1"/>
      <c r="K51178"/>
    </row>
    <row r="51179" spans="10:11">
      <c r="J51179" s="1"/>
      <c r="K51179"/>
    </row>
    <row r="51180" spans="10:11">
      <c r="J51180" s="1"/>
      <c r="K51180"/>
    </row>
    <row r="51181" spans="10:11">
      <c r="J51181" s="1"/>
      <c r="K51181"/>
    </row>
    <row r="51182" spans="10:11">
      <c r="J51182" s="1"/>
      <c r="K51182"/>
    </row>
    <row r="51183" spans="10:11">
      <c r="J51183" s="1"/>
      <c r="K51183"/>
    </row>
    <row r="51184" spans="10:11">
      <c r="J51184" s="1"/>
      <c r="K51184"/>
    </row>
    <row r="51185" spans="10:11">
      <c r="J51185" s="1"/>
      <c r="K51185"/>
    </row>
    <row r="51186" spans="10:11">
      <c r="J51186" s="1"/>
      <c r="K51186"/>
    </row>
    <row r="51187" spans="10:11">
      <c r="J51187" s="1"/>
      <c r="K51187"/>
    </row>
    <row r="51188" spans="10:11">
      <c r="J51188" s="1"/>
      <c r="K51188"/>
    </row>
    <row r="51189" spans="10:11">
      <c r="J51189" s="1"/>
      <c r="K51189"/>
    </row>
    <row r="51190" spans="10:11">
      <c r="J51190" s="1"/>
      <c r="K51190"/>
    </row>
    <row r="51191" spans="10:11">
      <c r="J51191" s="1"/>
      <c r="K51191"/>
    </row>
    <row r="51192" spans="10:11">
      <c r="J51192" s="1"/>
      <c r="K51192"/>
    </row>
    <row r="51193" spans="10:11">
      <c r="J51193" s="1"/>
      <c r="K51193"/>
    </row>
    <row r="51194" spans="10:11">
      <c r="J51194" s="1"/>
      <c r="K51194"/>
    </row>
    <row r="51195" spans="10:11">
      <c r="J51195" s="1"/>
      <c r="K51195"/>
    </row>
    <row r="51196" spans="10:11">
      <c r="J51196" s="1"/>
      <c r="K51196"/>
    </row>
    <row r="51197" spans="10:11">
      <c r="J51197" s="1"/>
      <c r="K51197"/>
    </row>
    <row r="51198" spans="10:11">
      <c r="J51198" s="1"/>
      <c r="K51198"/>
    </row>
    <row r="51199" spans="10:11">
      <c r="J51199" s="1"/>
      <c r="K51199"/>
    </row>
    <row r="51200" spans="10:11">
      <c r="J51200" s="1"/>
      <c r="K51200"/>
    </row>
    <row r="51201" spans="10:11">
      <c r="J51201" s="1"/>
      <c r="K51201"/>
    </row>
    <row r="51202" spans="10:11">
      <c r="J51202" s="1"/>
      <c r="K51202"/>
    </row>
    <row r="51203" spans="10:11">
      <c r="J51203" s="1"/>
      <c r="K51203"/>
    </row>
    <row r="51204" spans="10:11">
      <c r="J51204" s="1"/>
      <c r="K51204"/>
    </row>
    <row r="51205" spans="10:11">
      <c r="J51205" s="1"/>
      <c r="K51205"/>
    </row>
    <row r="51206" spans="10:11">
      <c r="J51206" s="1"/>
      <c r="K51206"/>
    </row>
    <row r="51207" spans="10:11">
      <c r="J51207" s="1"/>
      <c r="K51207"/>
    </row>
    <row r="51208" spans="10:11">
      <c r="J51208" s="1"/>
      <c r="K51208"/>
    </row>
    <row r="51209" spans="10:11">
      <c r="J51209" s="1"/>
      <c r="K51209"/>
    </row>
    <row r="51210" spans="10:11">
      <c r="J51210" s="1"/>
      <c r="K51210"/>
    </row>
    <row r="51211" spans="10:11">
      <c r="J51211" s="1"/>
      <c r="K51211"/>
    </row>
    <row r="51212" spans="10:11">
      <c r="J51212" s="1"/>
      <c r="K51212"/>
    </row>
    <row r="51213" spans="10:11">
      <c r="J51213" s="1"/>
      <c r="K51213"/>
    </row>
    <row r="51214" spans="10:11">
      <c r="J51214" s="1"/>
      <c r="K51214"/>
    </row>
    <row r="51215" spans="10:11">
      <c r="J51215" s="1"/>
      <c r="K51215"/>
    </row>
    <row r="51216" spans="10:11">
      <c r="J51216" s="1"/>
      <c r="K51216"/>
    </row>
    <row r="51217" spans="10:11">
      <c r="J51217" s="1"/>
      <c r="K51217"/>
    </row>
    <row r="51218" spans="10:11">
      <c r="J51218" s="1"/>
      <c r="K51218"/>
    </row>
    <row r="51219" spans="10:11">
      <c r="J51219" s="1"/>
      <c r="K51219"/>
    </row>
    <row r="51220" spans="10:11">
      <c r="J51220" s="1"/>
      <c r="K51220"/>
    </row>
    <row r="51221" spans="10:11">
      <c r="J51221" s="1"/>
      <c r="K51221"/>
    </row>
    <row r="51222" spans="10:11">
      <c r="J51222" s="1"/>
      <c r="K51222"/>
    </row>
    <row r="51223" spans="10:11">
      <c r="J51223" s="1"/>
      <c r="K51223"/>
    </row>
    <row r="51224" spans="10:11">
      <c r="J51224" s="1"/>
      <c r="K51224"/>
    </row>
    <row r="51225" spans="10:11">
      <c r="J51225" s="1"/>
      <c r="K51225"/>
    </row>
    <row r="51226" spans="10:11">
      <c r="J51226" s="1"/>
      <c r="K51226"/>
    </row>
    <row r="51227" spans="10:11">
      <c r="J51227" s="1"/>
      <c r="K51227"/>
    </row>
    <row r="51228" spans="10:11">
      <c r="J51228" s="1"/>
      <c r="K51228"/>
    </row>
    <row r="51229" spans="10:11">
      <c r="J51229" s="1"/>
      <c r="K51229"/>
    </row>
    <row r="51230" spans="10:11">
      <c r="J51230" s="1"/>
      <c r="K51230"/>
    </row>
    <row r="51231" spans="10:11">
      <c r="J51231" s="1"/>
      <c r="K51231"/>
    </row>
    <row r="51232" spans="10:11">
      <c r="J51232" s="1"/>
      <c r="K51232"/>
    </row>
    <row r="51233" spans="10:11">
      <c r="J51233" s="1"/>
      <c r="K51233"/>
    </row>
    <row r="51234" spans="10:11">
      <c r="J51234" s="1"/>
      <c r="K51234"/>
    </row>
    <row r="51235" spans="10:11">
      <c r="J51235" s="1"/>
      <c r="K51235"/>
    </row>
    <row r="51236" spans="10:11">
      <c r="J51236" s="1"/>
      <c r="K51236"/>
    </row>
    <row r="51237" spans="10:11">
      <c r="J51237" s="1"/>
      <c r="K51237"/>
    </row>
    <row r="51238" spans="10:11">
      <c r="J51238" s="1"/>
      <c r="K51238"/>
    </row>
    <row r="51239" spans="10:11">
      <c r="J51239" s="1"/>
      <c r="K51239"/>
    </row>
    <row r="51240" spans="10:11">
      <c r="J51240" s="1"/>
      <c r="K51240"/>
    </row>
    <row r="51241" spans="10:11">
      <c r="J51241" s="1"/>
      <c r="K51241"/>
    </row>
    <row r="51242" spans="10:11">
      <c r="J51242" s="1"/>
      <c r="K51242"/>
    </row>
    <row r="51243" spans="10:11">
      <c r="J51243" s="1"/>
      <c r="K51243"/>
    </row>
    <row r="51244" spans="10:11">
      <c r="J51244" s="1"/>
      <c r="K51244"/>
    </row>
    <row r="51245" spans="10:11">
      <c r="J51245" s="1"/>
      <c r="K51245"/>
    </row>
    <row r="51246" spans="10:11">
      <c r="J51246" s="1"/>
      <c r="K51246"/>
    </row>
    <row r="51247" spans="10:11">
      <c r="J51247" s="1"/>
      <c r="K51247"/>
    </row>
    <row r="51248" spans="10:11">
      <c r="J51248" s="1"/>
      <c r="K51248"/>
    </row>
    <row r="51249" spans="10:11">
      <c r="J51249" s="1"/>
      <c r="K51249"/>
    </row>
    <row r="51250" spans="10:11">
      <c r="J51250" s="1"/>
      <c r="K51250"/>
    </row>
    <row r="51251" spans="10:11">
      <c r="J51251" s="1"/>
      <c r="K51251"/>
    </row>
    <row r="51252" spans="10:11">
      <c r="J51252" s="1"/>
      <c r="K51252"/>
    </row>
    <row r="51253" spans="10:11">
      <c r="J51253" s="1"/>
      <c r="K51253"/>
    </row>
    <row r="51254" spans="10:11">
      <c r="J51254" s="1"/>
      <c r="K51254"/>
    </row>
    <row r="51255" spans="10:11">
      <c r="J51255" s="1"/>
      <c r="K51255"/>
    </row>
    <row r="51256" spans="10:11">
      <c r="J51256" s="1"/>
      <c r="K51256"/>
    </row>
    <row r="51257" spans="10:11">
      <c r="J51257" s="1"/>
      <c r="K51257"/>
    </row>
    <row r="51258" spans="10:11">
      <c r="J51258" s="1"/>
      <c r="K51258"/>
    </row>
    <row r="51259" spans="10:11">
      <c r="J51259" s="1"/>
      <c r="K51259"/>
    </row>
    <row r="51260" spans="10:11">
      <c r="J51260" s="1"/>
      <c r="K51260"/>
    </row>
    <row r="51261" spans="10:11">
      <c r="J51261" s="1"/>
      <c r="K51261"/>
    </row>
    <row r="51262" spans="10:11">
      <c r="J51262" s="1"/>
      <c r="K51262"/>
    </row>
    <row r="51263" spans="10:11">
      <c r="J51263" s="1"/>
      <c r="K51263"/>
    </row>
    <row r="51264" spans="10:11">
      <c r="J51264" s="1"/>
      <c r="K51264"/>
    </row>
    <row r="51265" spans="10:11">
      <c r="J51265" s="1"/>
      <c r="K51265"/>
    </row>
    <row r="51266" spans="10:11">
      <c r="J51266" s="1"/>
      <c r="K51266"/>
    </row>
    <row r="51267" spans="10:11">
      <c r="J51267" s="1"/>
      <c r="K51267"/>
    </row>
    <row r="51268" spans="10:11">
      <c r="J51268" s="1"/>
      <c r="K51268"/>
    </row>
    <row r="51269" spans="10:11">
      <c r="J51269" s="1"/>
      <c r="K51269"/>
    </row>
    <row r="51270" spans="10:11">
      <c r="J51270" s="1"/>
      <c r="K51270"/>
    </row>
    <row r="51271" spans="10:11">
      <c r="J51271" s="1"/>
      <c r="K51271"/>
    </row>
    <row r="51272" spans="10:11">
      <c r="J51272" s="1"/>
      <c r="K51272"/>
    </row>
    <row r="51273" spans="10:11">
      <c r="J51273" s="1"/>
      <c r="K51273"/>
    </row>
    <row r="51274" spans="10:11">
      <c r="J51274" s="1"/>
      <c r="K51274"/>
    </row>
    <row r="51275" spans="10:11">
      <c r="J51275" s="1"/>
      <c r="K51275"/>
    </row>
    <row r="51276" spans="10:11">
      <c r="J51276" s="1"/>
      <c r="K51276"/>
    </row>
    <row r="51277" spans="10:11">
      <c r="J51277" s="1"/>
      <c r="K51277"/>
    </row>
    <row r="51278" spans="10:11">
      <c r="J51278" s="1"/>
      <c r="K51278"/>
    </row>
    <row r="51279" spans="10:11">
      <c r="J51279" s="1"/>
      <c r="K51279"/>
    </row>
    <row r="51280" spans="10:11">
      <c r="J51280" s="1"/>
      <c r="K51280"/>
    </row>
    <row r="51281" spans="10:11">
      <c r="J51281" s="1"/>
      <c r="K51281"/>
    </row>
    <row r="51282" spans="10:11">
      <c r="J51282" s="1"/>
      <c r="K51282"/>
    </row>
    <row r="51283" spans="10:11">
      <c r="J51283" s="1"/>
      <c r="K51283"/>
    </row>
    <row r="51284" spans="10:11">
      <c r="J51284" s="1"/>
      <c r="K51284"/>
    </row>
    <row r="51285" spans="10:11">
      <c r="J51285" s="1"/>
      <c r="K51285"/>
    </row>
    <row r="51286" spans="10:11">
      <c r="J51286" s="1"/>
      <c r="K51286"/>
    </row>
    <row r="51287" spans="10:11">
      <c r="J51287" s="1"/>
      <c r="K51287"/>
    </row>
    <row r="51288" spans="10:11">
      <c r="J51288" s="1"/>
      <c r="K51288"/>
    </row>
    <row r="51289" spans="10:11">
      <c r="J51289" s="1"/>
      <c r="K51289"/>
    </row>
    <row r="51290" spans="10:11">
      <c r="J51290" s="1"/>
      <c r="K51290"/>
    </row>
    <row r="51291" spans="10:11">
      <c r="J51291" s="1"/>
      <c r="K51291"/>
    </row>
    <row r="51292" spans="10:11">
      <c r="J51292" s="1"/>
      <c r="K51292"/>
    </row>
    <row r="51293" spans="10:11">
      <c r="J51293" s="1"/>
      <c r="K51293"/>
    </row>
    <row r="51294" spans="10:11">
      <c r="J51294" s="1"/>
      <c r="K51294"/>
    </row>
    <row r="51295" spans="10:11">
      <c r="J51295" s="1"/>
      <c r="K51295"/>
    </row>
    <row r="51296" spans="10:11">
      <c r="J51296" s="1"/>
      <c r="K51296"/>
    </row>
    <row r="51297" spans="10:11">
      <c r="J51297" s="1"/>
      <c r="K51297"/>
    </row>
    <row r="51298" spans="10:11">
      <c r="J51298" s="1"/>
      <c r="K51298"/>
    </row>
    <row r="51299" spans="10:11">
      <c r="J51299" s="1"/>
      <c r="K51299"/>
    </row>
    <row r="51300" spans="10:11">
      <c r="J51300" s="1"/>
      <c r="K51300"/>
    </row>
    <row r="51301" spans="10:11">
      <c r="J51301" s="1"/>
      <c r="K51301"/>
    </row>
    <row r="51302" spans="10:11">
      <c r="J51302" s="1"/>
      <c r="K51302"/>
    </row>
    <row r="51303" spans="10:11">
      <c r="J51303" s="1"/>
      <c r="K51303"/>
    </row>
    <row r="51304" spans="10:11">
      <c r="J51304" s="1"/>
      <c r="K51304"/>
    </row>
    <row r="51305" spans="10:11">
      <c r="J51305" s="1"/>
      <c r="K51305"/>
    </row>
    <row r="51306" spans="10:11">
      <c r="J51306" s="1"/>
      <c r="K51306"/>
    </row>
    <row r="51307" spans="10:11">
      <c r="J51307" s="1"/>
      <c r="K51307"/>
    </row>
    <row r="51308" spans="10:11">
      <c r="J51308" s="1"/>
      <c r="K51308"/>
    </row>
    <row r="51309" spans="10:11">
      <c r="J51309" s="1"/>
      <c r="K51309"/>
    </row>
    <row r="51310" spans="10:11">
      <c r="J51310" s="1"/>
      <c r="K51310"/>
    </row>
    <row r="51311" spans="10:11">
      <c r="J51311" s="1"/>
      <c r="K51311"/>
    </row>
    <row r="51312" spans="10:11">
      <c r="J51312" s="1"/>
      <c r="K51312"/>
    </row>
    <row r="51313" spans="10:11">
      <c r="J51313" s="1"/>
      <c r="K51313"/>
    </row>
    <row r="51314" spans="10:11">
      <c r="J51314" s="1"/>
      <c r="K51314"/>
    </row>
    <row r="51315" spans="10:11">
      <c r="J51315" s="1"/>
      <c r="K51315"/>
    </row>
    <row r="51316" spans="10:11">
      <c r="J51316" s="1"/>
      <c r="K51316"/>
    </row>
    <row r="51317" spans="10:11">
      <c r="J51317" s="1"/>
      <c r="K51317"/>
    </row>
    <row r="51318" spans="10:11">
      <c r="J51318" s="1"/>
      <c r="K51318"/>
    </row>
    <row r="51319" spans="10:11">
      <c r="J51319" s="1"/>
      <c r="K51319"/>
    </row>
    <row r="51320" spans="10:11">
      <c r="J51320" s="1"/>
      <c r="K51320"/>
    </row>
    <row r="51321" spans="10:11">
      <c r="J51321" s="1"/>
      <c r="K51321"/>
    </row>
    <row r="51322" spans="10:11">
      <c r="J51322" s="1"/>
      <c r="K51322"/>
    </row>
    <row r="51323" spans="10:11">
      <c r="J51323" s="1"/>
      <c r="K51323"/>
    </row>
    <row r="51324" spans="10:11">
      <c r="J51324" s="1"/>
      <c r="K51324"/>
    </row>
    <row r="51325" spans="10:11">
      <c r="J51325" s="1"/>
      <c r="K51325"/>
    </row>
    <row r="51326" spans="10:11">
      <c r="J51326" s="1"/>
      <c r="K51326"/>
    </row>
    <row r="51327" spans="10:11">
      <c r="J51327" s="1"/>
      <c r="K51327"/>
    </row>
    <row r="51328" spans="10:11">
      <c r="J51328" s="1"/>
      <c r="K51328"/>
    </row>
    <row r="51329" spans="10:11">
      <c r="J51329" s="1"/>
      <c r="K51329"/>
    </row>
    <row r="51330" spans="10:11">
      <c r="J51330" s="1"/>
      <c r="K51330"/>
    </row>
    <row r="51331" spans="10:11">
      <c r="J51331" s="1"/>
      <c r="K51331"/>
    </row>
    <row r="51332" spans="10:11">
      <c r="J51332" s="1"/>
      <c r="K51332"/>
    </row>
    <row r="51333" spans="10:11">
      <c r="J51333" s="1"/>
      <c r="K51333"/>
    </row>
    <row r="51334" spans="10:11">
      <c r="J51334" s="1"/>
      <c r="K51334"/>
    </row>
    <row r="51335" spans="10:11">
      <c r="J51335" s="1"/>
      <c r="K51335"/>
    </row>
    <row r="51336" spans="10:11">
      <c r="J51336" s="1"/>
      <c r="K51336"/>
    </row>
    <row r="51337" spans="10:11">
      <c r="J51337" s="1"/>
      <c r="K51337"/>
    </row>
    <row r="51338" spans="10:11">
      <c r="J51338" s="1"/>
      <c r="K51338"/>
    </row>
    <row r="51339" spans="10:11">
      <c r="J51339" s="1"/>
      <c r="K51339"/>
    </row>
    <row r="51340" spans="10:11">
      <c r="J51340" s="1"/>
      <c r="K51340"/>
    </row>
    <row r="51341" spans="10:11">
      <c r="J51341" s="1"/>
      <c r="K51341"/>
    </row>
    <row r="51342" spans="10:11">
      <c r="J51342" s="1"/>
      <c r="K51342"/>
    </row>
    <row r="51343" spans="10:11">
      <c r="J51343" s="1"/>
      <c r="K51343"/>
    </row>
    <row r="51344" spans="10:11">
      <c r="J51344" s="1"/>
      <c r="K51344"/>
    </row>
    <row r="51345" spans="10:11">
      <c r="J51345" s="1"/>
      <c r="K51345"/>
    </row>
    <row r="51346" spans="10:11">
      <c r="J51346" s="1"/>
      <c r="K51346"/>
    </row>
    <row r="51347" spans="10:11">
      <c r="J51347" s="1"/>
      <c r="K51347"/>
    </row>
    <row r="51348" spans="10:11">
      <c r="J51348" s="1"/>
      <c r="K51348"/>
    </row>
    <row r="51349" spans="10:11">
      <c r="J51349" s="1"/>
      <c r="K51349"/>
    </row>
    <row r="51350" spans="10:11">
      <c r="J51350" s="1"/>
      <c r="K51350"/>
    </row>
    <row r="51351" spans="10:11">
      <c r="J51351" s="1"/>
      <c r="K51351"/>
    </row>
    <row r="51352" spans="10:11">
      <c r="J51352" s="1"/>
      <c r="K51352"/>
    </row>
    <row r="51353" spans="10:11">
      <c r="J51353" s="1"/>
      <c r="K51353"/>
    </row>
    <row r="51354" spans="10:11">
      <c r="J51354" s="1"/>
      <c r="K51354"/>
    </row>
    <row r="51355" spans="10:11">
      <c r="J51355" s="1"/>
      <c r="K51355"/>
    </row>
    <row r="51356" spans="10:11">
      <c r="J51356" s="1"/>
      <c r="K51356"/>
    </row>
    <row r="51357" spans="10:11">
      <c r="J51357" s="1"/>
      <c r="K51357"/>
    </row>
    <row r="51358" spans="10:11">
      <c r="J51358" s="1"/>
      <c r="K51358"/>
    </row>
    <row r="51359" spans="10:11">
      <c r="J51359" s="1"/>
      <c r="K51359"/>
    </row>
    <row r="51360" spans="10:11">
      <c r="J51360" s="1"/>
      <c r="K51360"/>
    </row>
    <row r="51361" spans="10:11">
      <c r="J51361" s="1"/>
      <c r="K51361"/>
    </row>
    <row r="51362" spans="10:11">
      <c r="J51362" s="1"/>
      <c r="K51362"/>
    </row>
    <row r="51363" spans="10:11">
      <c r="J51363" s="1"/>
      <c r="K51363"/>
    </row>
    <row r="51364" spans="10:11">
      <c r="J51364" s="1"/>
      <c r="K51364"/>
    </row>
    <row r="51365" spans="10:11">
      <c r="J51365" s="1"/>
      <c r="K51365"/>
    </row>
    <row r="51366" spans="10:11">
      <c r="J51366" s="1"/>
      <c r="K51366"/>
    </row>
    <row r="51367" spans="10:11">
      <c r="J51367" s="1"/>
      <c r="K51367"/>
    </row>
    <row r="51368" spans="10:11">
      <c r="J51368" s="1"/>
      <c r="K51368"/>
    </row>
    <row r="51369" spans="10:11">
      <c r="J51369" s="1"/>
      <c r="K51369"/>
    </row>
    <row r="51370" spans="10:11">
      <c r="J51370" s="1"/>
      <c r="K51370"/>
    </row>
    <row r="51371" spans="10:11">
      <c r="J51371" s="1"/>
      <c r="K51371"/>
    </row>
    <row r="51372" spans="10:11">
      <c r="J51372" s="1"/>
      <c r="K51372"/>
    </row>
    <row r="51373" spans="10:11">
      <c r="J51373" s="1"/>
      <c r="K51373"/>
    </row>
    <row r="51374" spans="10:11">
      <c r="J51374" s="1"/>
      <c r="K51374"/>
    </row>
    <row r="51375" spans="10:11">
      <c r="J51375" s="1"/>
      <c r="K51375"/>
    </row>
    <row r="51376" spans="10:11">
      <c r="J51376" s="1"/>
      <c r="K51376"/>
    </row>
    <row r="51377" spans="10:11">
      <c r="J51377" s="1"/>
      <c r="K51377"/>
    </row>
    <row r="51378" spans="10:11">
      <c r="J51378" s="1"/>
      <c r="K51378"/>
    </row>
    <row r="51379" spans="10:11">
      <c r="J51379" s="1"/>
      <c r="K51379"/>
    </row>
    <row r="51380" spans="10:11">
      <c r="J51380" s="1"/>
      <c r="K51380"/>
    </row>
    <row r="51381" spans="10:11">
      <c r="J51381" s="1"/>
      <c r="K51381"/>
    </row>
    <row r="51382" spans="10:11">
      <c r="J51382" s="1"/>
      <c r="K51382"/>
    </row>
    <row r="51383" spans="10:11">
      <c r="J51383" s="1"/>
      <c r="K51383"/>
    </row>
    <row r="51384" spans="10:11">
      <c r="J51384" s="1"/>
      <c r="K51384"/>
    </row>
    <row r="51385" spans="10:11">
      <c r="J51385" s="1"/>
      <c r="K51385"/>
    </row>
    <row r="51386" spans="10:11">
      <c r="J51386" s="1"/>
      <c r="K51386"/>
    </row>
    <row r="51387" spans="10:11">
      <c r="J51387" s="1"/>
      <c r="K51387"/>
    </row>
    <row r="51388" spans="10:11">
      <c r="J51388" s="1"/>
      <c r="K51388"/>
    </row>
    <row r="51389" spans="10:11">
      <c r="J51389" s="1"/>
      <c r="K51389"/>
    </row>
    <row r="51390" spans="10:11">
      <c r="J51390" s="1"/>
      <c r="K51390"/>
    </row>
    <row r="51391" spans="10:11">
      <c r="J51391" s="1"/>
      <c r="K51391"/>
    </row>
    <row r="51392" spans="10:11">
      <c r="J51392" s="1"/>
      <c r="K51392"/>
    </row>
    <row r="51393" spans="10:11">
      <c r="J51393" s="1"/>
      <c r="K51393"/>
    </row>
    <row r="51394" spans="10:11">
      <c r="J51394" s="1"/>
      <c r="K51394"/>
    </row>
    <row r="51395" spans="10:11">
      <c r="J51395" s="1"/>
      <c r="K51395"/>
    </row>
    <row r="51396" spans="10:11">
      <c r="J51396" s="1"/>
      <c r="K51396"/>
    </row>
    <row r="51397" spans="10:11">
      <c r="J51397" s="1"/>
      <c r="K51397"/>
    </row>
    <row r="51398" spans="10:11">
      <c r="J51398" s="1"/>
      <c r="K51398"/>
    </row>
    <row r="51399" spans="10:11">
      <c r="J51399" s="1"/>
      <c r="K51399"/>
    </row>
    <row r="51400" spans="10:11">
      <c r="J51400" s="1"/>
      <c r="K51400"/>
    </row>
    <row r="51401" spans="10:11">
      <c r="J51401" s="1"/>
      <c r="K51401"/>
    </row>
    <row r="51402" spans="10:11">
      <c r="J51402" s="1"/>
      <c r="K51402"/>
    </row>
    <row r="51403" spans="10:11">
      <c r="J51403" s="1"/>
      <c r="K51403"/>
    </row>
    <row r="51404" spans="10:11">
      <c r="J51404" s="1"/>
      <c r="K51404"/>
    </row>
    <row r="51405" spans="10:11">
      <c r="J51405" s="1"/>
      <c r="K51405"/>
    </row>
    <row r="51406" spans="10:11">
      <c r="J51406" s="1"/>
      <c r="K51406"/>
    </row>
    <row r="51407" spans="10:11">
      <c r="J51407" s="1"/>
      <c r="K51407"/>
    </row>
    <row r="51408" spans="10:11">
      <c r="J51408" s="1"/>
      <c r="K51408"/>
    </row>
    <row r="51409" spans="10:11">
      <c r="J51409" s="1"/>
      <c r="K51409"/>
    </row>
    <row r="51410" spans="10:11">
      <c r="J51410" s="1"/>
      <c r="K51410"/>
    </row>
    <row r="51411" spans="10:11">
      <c r="J51411" s="1"/>
      <c r="K51411"/>
    </row>
    <row r="51412" spans="10:11">
      <c r="J51412" s="1"/>
      <c r="K51412"/>
    </row>
    <row r="51413" spans="10:11">
      <c r="J51413" s="1"/>
      <c r="K51413"/>
    </row>
    <row r="51414" spans="10:11">
      <c r="J51414" s="1"/>
      <c r="K51414"/>
    </row>
    <row r="51415" spans="10:11">
      <c r="J51415" s="1"/>
      <c r="K51415"/>
    </row>
    <row r="51416" spans="10:11">
      <c r="J51416" s="1"/>
      <c r="K51416"/>
    </row>
    <row r="51417" spans="10:11">
      <c r="J51417" s="1"/>
      <c r="K51417"/>
    </row>
    <row r="51418" spans="10:11">
      <c r="J51418" s="1"/>
      <c r="K51418"/>
    </row>
    <row r="51419" spans="10:11">
      <c r="J51419" s="1"/>
      <c r="K51419"/>
    </row>
    <row r="51420" spans="10:11">
      <c r="J51420" s="1"/>
      <c r="K51420"/>
    </row>
    <row r="51421" spans="10:11">
      <c r="J51421" s="1"/>
      <c r="K51421"/>
    </row>
    <row r="51422" spans="10:11">
      <c r="J51422" s="1"/>
      <c r="K51422"/>
    </row>
    <row r="51423" spans="10:11">
      <c r="J51423" s="1"/>
      <c r="K51423"/>
    </row>
    <row r="51424" spans="10:11">
      <c r="J51424" s="1"/>
      <c r="K51424"/>
    </row>
    <row r="51425" spans="10:11">
      <c r="J51425" s="1"/>
      <c r="K51425"/>
    </row>
    <row r="51426" spans="10:11">
      <c r="J51426" s="1"/>
      <c r="K51426"/>
    </row>
    <row r="51427" spans="10:11">
      <c r="J51427" s="1"/>
      <c r="K51427"/>
    </row>
    <row r="51428" spans="10:11">
      <c r="J51428" s="1"/>
      <c r="K51428"/>
    </row>
    <row r="51429" spans="10:11">
      <c r="J51429" s="1"/>
      <c r="K51429"/>
    </row>
    <row r="51430" spans="10:11">
      <c r="J51430" s="1"/>
      <c r="K51430"/>
    </row>
    <row r="51431" spans="10:11">
      <c r="J51431" s="1"/>
      <c r="K51431"/>
    </row>
    <row r="51432" spans="10:11">
      <c r="J51432" s="1"/>
      <c r="K51432"/>
    </row>
    <row r="51433" spans="10:11">
      <c r="J51433" s="1"/>
      <c r="K51433"/>
    </row>
    <row r="51434" spans="10:11">
      <c r="J51434" s="1"/>
      <c r="K51434"/>
    </row>
    <row r="51435" spans="10:11">
      <c r="J51435" s="1"/>
      <c r="K51435"/>
    </row>
    <row r="51436" spans="10:11">
      <c r="J51436" s="1"/>
      <c r="K51436"/>
    </row>
    <row r="51437" spans="10:11">
      <c r="J51437" s="1"/>
      <c r="K51437"/>
    </row>
    <row r="51438" spans="10:11">
      <c r="J51438" s="1"/>
      <c r="K51438"/>
    </row>
    <row r="51439" spans="10:11">
      <c r="J51439" s="1"/>
      <c r="K51439"/>
    </row>
    <row r="51440" spans="10:11">
      <c r="J51440" s="1"/>
      <c r="K51440"/>
    </row>
    <row r="51441" spans="10:11">
      <c r="J51441" s="1"/>
      <c r="K51441"/>
    </row>
    <row r="51442" spans="10:11">
      <c r="J51442" s="1"/>
      <c r="K51442"/>
    </row>
    <row r="51443" spans="10:11">
      <c r="J51443" s="1"/>
      <c r="K51443"/>
    </row>
    <row r="51444" spans="10:11">
      <c r="J51444" s="1"/>
      <c r="K51444"/>
    </row>
    <row r="51445" spans="10:11">
      <c r="J51445" s="1"/>
      <c r="K51445"/>
    </row>
    <row r="51446" spans="10:11">
      <c r="J51446" s="1"/>
      <c r="K51446"/>
    </row>
    <row r="51447" spans="10:11">
      <c r="J51447" s="1"/>
      <c r="K51447"/>
    </row>
    <row r="51448" spans="10:11">
      <c r="J51448" s="1"/>
      <c r="K51448"/>
    </row>
    <row r="51449" spans="10:11">
      <c r="J51449" s="1"/>
      <c r="K51449"/>
    </row>
    <row r="51450" spans="10:11">
      <c r="J51450" s="1"/>
      <c r="K51450"/>
    </row>
    <row r="51451" spans="10:11">
      <c r="J51451" s="1"/>
      <c r="K51451"/>
    </row>
    <row r="51452" spans="10:11">
      <c r="J51452" s="1"/>
      <c r="K51452"/>
    </row>
    <row r="51453" spans="10:11">
      <c r="J51453" s="1"/>
      <c r="K51453"/>
    </row>
    <row r="51454" spans="10:11">
      <c r="J51454" s="1"/>
      <c r="K51454"/>
    </row>
    <row r="51455" spans="10:11">
      <c r="J51455" s="1"/>
      <c r="K51455"/>
    </row>
    <row r="51456" spans="10:11">
      <c r="J51456" s="1"/>
      <c r="K51456"/>
    </row>
    <row r="51457" spans="10:11">
      <c r="J51457" s="1"/>
      <c r="K51457"/>
    </row>
    <row r="51458" spans="10:11">
      <c r="J51458" s="1"/>
      <c r="K51458"/>
    </row>
    <row r="51459" spans="10:11">
      <c r="J51459" s="1"/>
      <c r="K51459"/>
    </row>
    <row r="51460" spans="10:11">
      <c r="J51460" s="1"/>
      <c r="K51460"/>
    </row>
    <row r="51461" spans="10:11">
      <c r="J51461" s="1"/>
      <c r="K51461"/>
    </row>
    <row r="51462" spans="10:11">
      <c r="J51462" s="1"/>
      <c r="K51462"/>
    </row>
    <row r="51463" spans="10:11">
      <c r="J51463" s="1"/>
      <c r="K51463"/>
    </row>
    <row r="51464" spans="10:11">
      <c r="J51464" s="1"/>
      <c r="K51464"/>
    </row>
    <row r="51465" spans="10:11">
      <c r="J51465" s="1"/>
      <c r="K51465"/>
    </row>
    <row r="51466" spans="10:11">
      <c r="J51466" s="1"/>
      <c r="K51466"/>
    </row>
    <row r="51467" spans="10:11">
      <c r="J51467" s="1"/>
      <c r="K51467"/>
    </row>
    <row r="51468" spans="10:11">
      <c r="J51468" s="1"/>
      <c r="K51468"/>
    </row>
    <row r="51469" spans="10:11">
      <c r="J51469" s="1"/>
      <c r="K51469"/>
    </row>
    <row r="51470" spans="10:11">
      <c r="J51470" s="1"/>
      <c r="K51470"/>
    </row>
    <row r="51471" spans="10:11">
      <c r="J51471" s="1"/>
      <c r="K51471"/>
    </row>
    <row r="51472" spans="10:11">
      <c r="J51472" s="1"/>
      <c r="K51472"/>
    </row>
    <row r="51473" spans="10:11">
      <c r="J51473" s="1"/>
      <c r="K51473"/>
    </row>
    <row r="51474" spans="10:11">
      <c r="J51474" s="1"/>
      <c r="K51474"/>
    </row>
    <row r="51475" spans="10:11">
      <c r="J51475" s="1"/>
      <c r="K51475"/>
    </row>
    <row r="51476" spans="10:11">
      <c r="J51476" s="1"/>
      <c r="K51476"/>
    </row>
    <row r="51477" spans="10:11">
      <c r="J51477" s="1"/>
      <c r="K51477"/>
    </row>
    <row r="51478" spans="10:11">
      <c r="J51478" s="1"/>
      <c r="K51478"/>
    </row>
    <row r="51479" spans="10:11">
      <c r="J51479" s="1"/>
      <c r="K51479"/>
    </row>
    <row r="51480" spans="10:11">
      <c r="J51480" s="1"/>
      <c r="K51480"/>
    </row>
    <row r="51481" spans="10:11">
      <c r="J51481" s="1"/>
      <c r="K51481"/>
    </row>
    <row r="51482" spans="10:11">
      <c r="J51482" s="1"/>
      <c r="K51482"/>
    </row>
    <row r="51483" spans="10:11">
      <c r="J51483" s="1"/>
      <c r="K51483"/>
    </row>
    <row r="51484" spans="10:11">
      <c r="J51484" s="1"/>
      <c r="K51484"/>
    </row>
    <row r="51485" spans="10:11">
      <c r="J51485" s="1"/>
      <c r="K51485"/>
    </row>
    <row r="51486" spans="10:11">
      <c r="J51486" s="1"/>
      <c r="K51486"/>
    </row>
    <row r="51487" spans="10:11">
      <c r="J51487" s="1"/>
      <c r="K51487"/>
    </row>
    <row r="51488" spans="10:11">
      <c r="J51488" s="1"/>
      <c r="K51488"/>
    </row>
    <row r="51489" spans="10:11">
      <c r="J51489" s="1"/>
      <c r="K51489"/>
    </row>
    <row r="51490" spans="10:11">
      <c r="J51490" s="1"/>
      <c r="K51490"/>
    </row>
    <row r="51491" spans="10:11">
      <c r="J51491" s="1"/>
      <c r="K51491"/>
    </row>
    <row r="51492" spans="10:11">
      <c r="J51492" s="1"/>
      <c r="K51492"/>
    </row>
    <row r="51493" spans="10:11">
      <c r="J51493" s="1"/>
      <c r="K51493"/>
    </row>
    <row r="51494" spans="10:11">
      <c r="J51494" s="1"/>
      <c r="K51494"/>
    </row>
    <row r="51495" spans="10:11">
      <c r="J51495" s="1"/>
      <c r="K51495"/>
    </row>
    <row r="51496" spans="10:11">
      <c r="J51496" s="1"/>
      <c r="K51496"/>
    </row>
    <row r="51497" spans="10:11">
      <c r="J51497" s="1"/>
      <c r="K51497"/>
    </row>
    <row r="51498" spans="10:11">
      <c r="J51498" s="1"/>
      <c r="K51498"/>
    </row>
    <row r="51499" spans="10:11">
      <c r="J51499" s="1"/>
      <c r="K51499"/>
    </row>
    <row r="51500" spans="10:11">
      <c r="J51500" s="1"/>
      <c r="K51500"/>
    </row>
    <row r="51501" spans="10:11">
      <c r="J51501" s="1"/>
      <c r="K51501"/>
    </row>
    <row r="51502" spans="10:11">
      <c r="J51502" s="1"/>
      <c r="K51502"/>
    </row>
    <row r="51503" spans="10:11">
      <c r="J51503" s="1"/>
      <c r="K51503"/>
    </row>
    <row r="51504" spans="10:11">
      <c r="J51504" s="1"/>
      <c r="K51504"/>
    </row>
    <row r="51505" spans="10:11">
      <c r="J51505" s="1"/>
      <c r="K51505"/>
    </row>
    <row r="51506" spans="10:11">
      <c r="J51506" s="1"/>
      <c r="K51506"/>
    </row>
    <row r="51507" spans="10:11">
      <c r="J51507" s="1"/>
      <c r="K51507"/>
    </row>
    <row r="51508" spans="10:11">
      <c r="J51508" s="1"/>
      <c r="K51508"/>
    </row>
    <row r="51509" spans="10:11">
      <c r="J51509" s="1"/>
      <c r="K51509"/>
    </row>
    <row r="51510" spans="10:11">
      <c r="J51510" s="1"/>
      <c r="K51510"/>
    </row>
    <row r="51511" spans="10:11">
      <c r="J51511" s="1"/>
      <c r="K51511"/>
    </row>
    <row r="51512" spans="10:11">
      <c r="J51512" s="1"/>
      <c r="K51512"/>
    </row>
    <row r="51513" spans="10:11">
      <c r="J51513" s="1"/>
      <c r="K51513"/>
    </row>
    <row r="51514" spans="10:11">
      <c r="J51514" s="1"/>
      <c r="K51514"/>
    </row>
    <row r="51515" spans="10:11">
      <c r="J51515" s="1"/>
      <c r="K51515"/>
    </row>
    <row r="51516" spans="10:11">
      <c r="J51516" s="1"/>
      <c r="K51516"/>
    </row>
    <row r="51517" spans="10:11">
      <c r="J51517" s="1"/>
      <c r="K51517"/>
    </row>
    <row r="51518" spans="10:11">
      <c r="J51518" s="1"/>
      <c r="K51518"/>
    </row>
    <row r="51519" spans="10:11">
      <c r="J51519" s="1"/>
      <c r="K51519"/>
    </row>
    <row r="51520" spans="10:11">
      <c r="J51520" s="1"/>
      <c r="K51520"/>
    </row>
    <row r="51521" spans="10:11">
      <c r="J51521" s="1"/>
      <c r="K51521"/>
    </row>
    <row r="51522" spans="10:11">
      <c r="J51522" s="1"/>
      <c r="K51522"/>
    </row>
    <row r="51523" spans="10:11">
      <c r="J51523" s="1"/>
      <c r="K51523"/>
    </row>
    <row r="51524" spans="10:11">
      <c r="J51524" s="1"/>
      <c r="K51524"/>
    </row>
    <row r="51525" spans="10:11">
      <c r="J51525" s="1"/>
      <c r="K51525"/>
    </row>
    <row r="51526" spans="10:11">
      <c r="J51526" s="1"/>
      <c r="K51526"/>
    </row>
    <row r="51527" spans="10:11">
      <c r="J51527" s="1"/>
      <c r="K51527"/>
    </row>
    <row r="51528" spans="10:11">
      <c r="J51528" s="1"/>
      <c r="K51528"/>
    </row>
    <row r="51529" spans="10:11">
      <c r="J51529" s="1"/>
      <c r="K51529"/>
    </row>
    <row r="51530" spans="10:11">
      <c r="J51530" s="1"/>
      <c r="K51530"/>
    </row>
    <row r="51531" spans="10:11">
      <c r="J51531" s="1"/>
      <c r="K51531"/>
    </row>
    <row r="51532" spans="10:11">
      <c r="J51532" s="1"/>
      <c r="K51532"/>
    </row>
    <row r="51533" spans="10:11">
      <c r="J51533" s="1"/>
      <c r="K51533"/>
    </row>
    <row r="51534" spans="10:11">
      <c r="J51534" s="1"/>
      <c r="K51534"/>
    </row>
    <row r="51535" spans="10:11">
      <c r="J51535" s="1"/>
      <c r="K51535"/>
    </row>
    <row r="51536" spans="10:11">
      <c r="J51536" s="1"/>
      <c r="K51536"/>
    </row>
    <row r="51537" spans="10:11">
      <c r="J51537" s="1"/>
      <c r="K51537"/>
    </row>
    <row r="51538" spans="10:11">
      <c r="J51538" s="1"/>
      <c r="K51538"/>
    </row>
    <row r="51539" spans="10:11">
      <c r="J51539" s="1"/>
      <c r="K51539"/>
    </row>
    <row r="51540" spans="10:11">
      <c r="J51540" s="1"/>
      <c r="K51540"/>
    </row>
    <row r="51541" spans="10:11">
      <c r="J51541" s="1"/>
      <c r="K51541"/>
    </row>
    <row r="51542" spans="10:11">
      <c r="J51542" s="1"/>
      <c r="K51542"/>
    </row>
    <row r="51543" spans="10:11">
      <c r="J51543" s="1"/>
      <c r="K51543"/>
    </row>
    <row r="51544" spans="10:11">
      <c r="J51544" s="1"/>
      <c r="K51544"/>
    </row>
    <row r="51545" spans="10:11">
      <c r="J51545" s="1"/>
      <c r="K51545"/>
    </row>
    <row r="51546" spans="10:11">
      <c r="J51546" s="1"/>
      <c r="K51546"/>
    </row>
    <row r="51547" spans="10:11">
      <c r="J51547" s="1"/>
      <c r="K51547"/>
    </row>
    <row r="51548" spans="10:11">
      <c r="J51548" s="1"/>
      <c r="K51548"/>
    </row>
    <row r="51549" spans="10:11">
      <c r="J51549" s="1"/>
      <c r="K51549"/>
    </row>
    <row r="51550" spans="10:11">
      <c r="J51550" s="1"/>
      <c r="K51550"/>
    </row>
    <row r="51551" spans="10:11">
      <c r="J51551" s="1"/>
      <c r="K51551"/>
    </row>
    <row r="51552" spans="10:11">
      <c r="J51552" s="1"/>
      <c r="K51552"/>
    </row>
    <row r="51553" spans="10:11">
      <c r="J51553" s="1"/>
      <c r="K51553"/>
    </row>
    <row r="51554" spans="10:11">
      <c r="J51554" s="1"/>
      <c r="K51554"/>
    </row>
    <row r="51555" spans="10:11">
      <c r="J51555" s="1"/>
      <c r="K51555"/>
    </row>
    <row r="51556" spans="10:11">
      <c r="J51556" s="1"/>
      <c r="K51556"/>
    </row>
    <row r="51557" spans="10:11">
      <c r="J51557" s="1"/>
      <c r="K51557"/>
    </row>
    <row r="51558" spans="10:11">
      <c r="J51558" s="1"/>
      <c r="K51558"/>
    </row>
    <row r="51559" spans="10:11">
      <c r="J51559" s="1"/>
      <c r="K51559"/>
    </row>
    <row r="51560" spans="10:11">
      <c r="J51560" s="1"/>
      <c r="K51560"/>
    </row>
    <row r="51561" spans="10:11">
      <c r="J51561" s="1"/>
      <c r="K51561"/>
    </row>
    <row r="51562" spans="10:11">
      <c r="J51562" s="1"/>
      <c r="K51562"/>
    </row>
    <row r="51563" spans="10:11">
      <c r="J51563" s="1"/>
      <c r="K51563"/>
    </row>
    <row r="51564" spans="10:11">
      <c r="J51564" s="1"/>
      <c r="K51564"/>
    </row>
    <row r="51565" spans="10:11">
      <c r="J51565" s="1"/>
      <c r="K51565"/>
    </row>
    <row r="51566" spans="10:11">
      <c r="J51566" s="1"/>
      <c r="K51566"/>
    </row>
    <row r="51567" spans="10:11">
      <c r="J51567" s="1"/>
      <c r="K51567"/>
    </row>
    <row r="51568" spans="10:11">
      <c r="J51568" s="1"/>
      <c r="K51568"/>
    </row>
    <row r="51569" spans="10:11">
      <c r="J51569" s="1"/>
      <c r="K51569"/>
    </row>
    <row r="51570" spans="10:11">
      <c r="J51570" s="1"/>
      <c r="K51570"/>
    </row>
    <row r="51571" spans="10:11">
      <c r="J51571" s="1"/>
      <c r="K51571"/>
    </row>
    <row r="51572" spans="10:11">
      <c r="J51572" s="1"/>
      <c r="K51572"/>
    </row>
    <row r="51573" spans="10:11">
      <c r="J51573" s="1"/>
      <c r="K51573"/>
    </row>
    <row r="51574" spans="10:11">
      <c r="J51574" s="1"/>
      <c r="K51574"/>
    </row>
    <row r="51575" spans="10:11">
      <c r="J51575" s="1"/>
      <c r="K51575"/>
    </row>
    <row r="51576" spans="10:11">
      <c r="J51576" s="1"/>
      <c r="K51576"/>
    </row>
    <row r="51577" spans="10:11">
      <c r="J51577" s="1"/>
      <c r="K51577"/>
    </row>
    <row r="51578" spans="10:11">
      <c r="J51578" s="1"/>
      <c r="K51578"/>
    </row>
    <row r="51579" spans="10:11">
      <c r="J51579" s="1"/>
      <c r="K51579"/>
    </row>
    <row r="51580" spans="10:11">
      <c r="J51580" s="1"/>
      <c r="K51580"/>
    </row>
    <row r="51581" spans="10:11">
      <c r="J51581" s="1"/>
      <c r="K51581"/>
    </row>
    <row r="51582" spans="10:11">
      <c r="J51582" s="1"/>
      <c r="K51582"/>
    </row>
    <row r="51583" spans="10:11">
      <c r="J51583" s="1"/>
      <c r="K51583"/>
    </row>
    <row r="51584" spans="10:11">
      <c r="J51584" s="1"/>
      <c r="K51584"/>
    </row>
    <row r="51585" spans="10:11">
      <c r="J51585" s="1"/>
      <c r="K51585"/>
    </row>
    <row r="51586" spans="10:11">
      <c r="J51586" s="1"/>
      <c r="K51586"/>
    </row>
    <row r="51587" spans="10:11">
      <c r="J51587" s="1"/>
      <c r="K51587"/>
    </row>
    <row r="51588" spans="10:11">
      <c r="J51588" s="1"/>
      <c r="K51588"/>
    </row>
    <row r="51589" spans="10:11">
      <c r="J51589" s="1"/>
      <c r="K51589"/>
    </row>
    <row r="51590" spans="10:11">
      <c r="J51590" s="1"/>
      <c r="K51590"/>
    </row>
    <row r="51591" spans="10:11">
      <c r="J51591" s="1"/>
      <c r="K51591"/>
    </row>
    <row r="51592" spans="10:11">
      <c r="J51592" s="1"/>
      <c r="K51592"/>
    </row>
    <row r="51593" spans="10:11">
      <c r="J51593" s="1"/>
      <c r="K51593"/>
    </row>
    <row r="51594" spans="10:11">
      <c r="J51594" s="1"/>
      <c r="K51594"/>
    </row>
    <row r="51595" spans="10:11">
      <c r="J51595" s="1"/>
      <c r="K51595"/>
    </row>
    <row r="51596" spans="10:11">
      <c r="J51596" s="1"/>
      <c r="K51596"/>
    </row>
    <row r="51597" spans="10:11">
      <c r="J51597" s="1"/>
      <c r="K51597"/>
    </row>
    <row r="51598" spans="10:11">
      <c r="J51598" s="1"/>
      <c r="K51598"/>
    </row>
    <row r="51599" spans="10:11">
      <c r="J51599" s="1"/>
      <c r="K51599"/>
    </row>
    <row r="51600" spans="10:11">
      <c r="J51600" s="1"/>
      <c r="K51600"/>
    </row>
    <row r="51601" spans="10:11">
      <c r="J51601" s="1"/>
      <c r="K51601"/>
    </row>
    <row r="51602" spans="10:11">
      <c r="J51602" s="1"/>
      <c r="K51602"/>
    </row>
    <row r="51603" spans="10:11">
      <c r="J51603" s="1"/>
      <c r="K51603"/>
    </row>
    <row r="51604" spans="10:11">
      <c r="J51604" s="1"/>
      <c r="K51604"/>
    </row>
    <row r="51605" spans="10:11">
      <c r="J51605" s="1"/>
      <c r="K51605"/>
    </row>
    <row r="51606" spans="10:11">
      <c r="J51606" s="1"/>
      <c r="K51606"/>
    </row>
    <row r="51607" spans="10:11">
      <c r="J51607" s="1"/>
      <c r="K51607"/>
    </row>
    <row r="51608" spans="10:11">
      <c r="J51608" s="1"/>
      <c r="K51608"/>
    </row>
    <row r="51609" spans="10:11">
      <c r="J51609" s="1"/>
      <c r="K51609"/>
    </row>
    <row r="51610" spans="10:11">
      <c r="J51610" s="1"/>
      <c r="K51610"/>
    </row>
    <row r="51611" spans="10:11">
      <c r="J51611" s="1"/>
      <c r="K51611"/>
    </row>
    <row r="51612" spans="10:11">
      <c r="J51612" s="1"/>
      <c r="K51612"/>
    </row>
    <row r="51613" spans="10:11">
      <c r="J51613" s="1"/>
      <c r="K51613"/>
    </row>
    <row r="51614" spans="10:11">
      <c r="J51614" s="1"/>
      <c r="K51614"/>
    </row>
    <row r="51615" spans="10:11">
      <c r="J51615" s="1"/>
      <c r="K51615"/>
    </row>
    <row r="51616" spans="10:11">
      <c r="J51616" s="1"/>
      <c r="K51616"/>
    </row>
    <row r="51617" spans="10:11">
      <c r="J51617" s="1"/>
      <c r="K51617"/>
    </row>
    <row r="51618" spans="10:11">
      <c r="J51618" s="1"/>
      <c r="K51618"/>
    </row>
    <row r="51619" spans="10:11">
      <c r="J51619" s="1"/>
      <c r="K51619"/>
    </row>
    <row r="51620" spans="10:11">
      <c r="J51620" s="1"/>
      <c r="K51620"/>
    </row>
    <row r="51621" spans="10:11">
      <c r="J51621" s="1"/>
      <c r="K51621"/>
    </row>
    <row r="51622" spans="10:11">
      <c r="J51622" s="1"/>
      <c r="K51622"/>
    </row>
    <row r="51623" spans="10:11">
      <c r="J51623" s="1"/>
      <c r="K51623"/>
    </row>
    <row r="51624" spans="10:11">
      <c r="J51624" s="1"/>
      <c r="K51624"/>
    </row>
    <row r="51625" spans="10:11">
      <c r="J51625" s="1"/>
      <c r="K51625"/>
    </row>
    <row r="51626" spans="10:11">
      <c r="J51626" s="1"/>
      <c r="K51626"/>
    </row>
    <row r="51627" spans="10:11">
      <c r="J51627" s="1"/>
      <c r="K51627"/>
    </row>
    <row r="51628" spans="10:11">
      <c r="J51628" s="1"/>
      <c r="K51628"/>
    </row>
    <row r="51629" spans="10:11">
      <c r="J51629" s="1"/>
      <c r="K51629"/>
    </row>
    <row r="51630" spans="10:11">
      <c r="J51630" s="1"/>
      <c r="K51630"/>
    </row>
    <row r="51631" spans="10:11">
      <c r="J51631" s="1"/>
      <c r="K51631"/>
    </row>
    <row r="51632" spans="10:11">
      <c r="J51632" s="1"/>
      <c r="K51632"/>
    </row>
    <row r="51633" spans="10:11">
      <c r="J51633" s="1"/>
      <c r="K51633"/>
    </row>
    <row r="51634" spans="10:11">
      <c r="J51634" s="1"/>
      <c r="K51634"/>
    </row>
    <row r="51635" spans="10:11">
      <c r="J51635" s="1"/>
      <c r="K51635"/>
    </row>
    <row r="51636" spans="10:11">
      <c r="J51636" s="1"/>
      <c r="K51636"/>
    </row>
    <row r="51637" spans="10:11">
      <c r="J51637" s="1"/>
      <c r="K51637"/>
    </row>
    <row r="51638" spans="10:11">
      <c r="J51638" s="1"/>
      <c r="K51638"/>
    </row>
    <row r="51639" spans="10:11">
      <c r="J51639" s="1"/>
      <c r="K51639"/>
    </row>
    <row r="51640" spans="10:11">
      <c r="J51640" s="1"/>
      <c r="K51640"/>
    </row>
    <row r="51641" spans="10:11">
      <c r="J51641" s="1"/>
      <c r="K51641"/>
    </row>
    <row r="51642" spans="10:11">
      <c r="J51642" s="1"/>
      <c r="K51642"/>
    </row>
    <row r="51643" spans="10:11">
      <c r="J51643" s="1"/>
      <c r="K51643"/>
    </row>
    <row r="51644" spans="10:11">
      <c r="J51644" s="1"/>
      <c r="K51644"/>
    </row>
    <row r="51645" spans="10:11">
      <c r="J51645" s="1"/>
      <c r="K51645"/>
    </row>
    <row r="51646" spans="10:11">
      <c r="J51646" s="1"/>
      <c r="K51646"/>
    </row>
    <row r="51647" spans="10:11">
      <c r="J51647" s="1"/>
      <c r="K51647"/>
    </row>
    <row r="51648" spans="10:11">
      <c r="J51648" s="1"/>
      <c r="K51648"/>
    </row>
    <row r="51649" spans="10:11">
      <c r="J51649" s="1"/>
      <c r="K51649"/>
    </row>
    <row r="51650" spans="10:11">
      <c r="J51650" s="1"/>
      <c r="K51650"/>
    </row>
    <row r="51651" spans="10:11">
      <c r="J51651" s="1"/>
      <c r="K51651"/>
    </row>
    <row r="51652" spans="10:11">
      <c r="J51652" s="1"/>
      <c r="K51652"/>
    </row>
    <row r="51653" spans="10:11">
      <c r="J51653" s="1"/>
      <c r="K51653"/>
    </row>
    <row r="51654" spans="10:11">
      <c r="J51654" s="1"/>
      <c r="K51654"/>
    </row>
    <row r="51655" spans="10:11">
      <c r="J51655" s="1"/>
      <c r="K51655"/>
    </row>
    <row r="51656" spans="10:11">
      <c r="J51656" s="1"/>
      <c r="K51656"/>
    </row>
    <row r="51657" spans="10:11">
      <c r="J51657" s="1"/>
      <c r="K51657"/>
    </row>
    <row r="51658" spans="10:11">
      <c r="J51658" s="1"/>
      <c r="K51658"/>
    </row>
    <row r="51659" spans="10:11">
      <c r="J51659" s="1"/>
      <c r="K51659"/>
    </row>
    <row r="51660" spans="10:11">
      <c r="J51660" s="1"/>
      <c r="K51660"/>
    </row>
    <row r="51661" spans="10:11">
      <c r="J51661" s="1"/>
      <c r="K51661"/>
    </row>
    <row r="51662" spans="10:11">
      <c r="J51662" s="1"/>
      <c r="K51662"/>
    </row>
    <row r="51663" spans="10:11">
      <c r="J51663" s="1"/>
      <c r="K51663"/>
    </row>
    <row r="51664" spans="10:11">
      <c r="J51664" s="1"/>
      <c r="K51664"/>
    </row>
    <row r="51665" spans="10:11">
      <c r="J51665" s="1"/>
      <c r="K51665"/>
    </row>
    <row r="51666" spans="10:11">
      <c r="J51666" s="1"/>
      <c r="K51666"/>
    </row>
    <row r="51667" spans="10:11">
      <c r="J51667" s="1"/>
      <c r="K51667"/>
    </row>
    <row r="51668" spans="10:11">
      <c r="J51668" s="1"/>
      <c r="K51668"/>
    </row>
    <row r="51669" spans="10:11">
      <c r="J51669" s="1"/>
      <c r="K51669"/>
    </row>
    <row r="51670" spans="10:11">
      <c r="J51670" s="1"/>
      <c r="K51670"/>
    </row>
    <row r="51671" spans="10:11">
      <c r="J51671" s="1"/>
      <c r="K51671"/>
    </row>
    <row r="51672" spans="10:11">
      <c r="J51672" s="1"/>
      <c r="K51672"/>
    </row>
    <row r="51673" spans="10:11">
      <c r="J51673" s="1"/>
      <c r="K51673"/>
    </row>
    <row r="51674" spans="10:11">
      <c r="J51674" s="1"/>
      <c r="K51674"/>
    </row>
    <row r="51675" spans="10:11">
      <c r="J51675" s="1"/>
      <c r="K51675"/>
    </row>
    <row r="51676" spans="10:11">
      <c r="J51676" s="1"/>
      <c r="K51676"/>
    </row>
    <row r="51677" spans="10:11">
      <c r="J51677" s="1"/>
      <c r="K51677"/>
    </row>
    <row r="51678" spans="10:11">
      <c r="J51678" s="1"/>
      <c r="K51678"/>
    </row>
    <row r="51679" spans="10:11">
      <c r="J51679" s="1"/>
      <c r="K51679"/>
    </row>
    <row r="51680" spans="10:11">
      <c r="J51680" s="1"/>
      <c r="K51680"/>
    </row>
    <row r="51681" spans="10:11">
      <c r="J51681" s="1"/>
      <c r="K51681"/>
    </row>
    <row r="51682" spans="10:11">
      <c r="J51682" s="1"/>
      <c r="K51682"/>
    </row>
    <row r="51683" spans="10:11">
      <c r="J51683" s="1"/>
      <c r="K51683"/>
    </row>
    <row r="51684" spans="10:11">
      <c r="J51684" s="1"/>
      <c r="K51684"/>
    </row>
    <row r="51685" spans="10:11">
      <c r="J51685" s="1"/>
      <c r="K51685"/>
    </row>
    <row r="51686" spans="10:11">
      <c r="J51686" s="1"/>
      <c r="K51686"/>
    </row>
    <row r="51687" spans="10:11">
      <c r="J51687" s="1"/>
      <c r="K51687"/>
    </row>
    <row r="51688" spans="10:11">
      <c r="J51688" s="1"/>
      <c r="K51688"/>
    </row>
    <row r="51689" spans="10:11">
      <c r="J51689" s="1"/>
      <c r="K51689"/>
    </row>
    <row r="51690" spans="10:11">
      <c r="J51690" s="1"/>
      <c r="K51690"/>
    </row>
    <row r="51691" spans="10:11">
      <c r="J51691" s="1"/>
      <c r="K51691"/>
    </row>
    <row r="51692" spans="10:11">
      <c r="J51692" s="1"/>
      <c r="K51692"/>
    </row>
    <row r="51693" spans="10:11">
      <c r="J51693" s="1"/>
      <c r="K51693"/>
    </row>
    <row r="51694" spans="10:11">
      <c r="J51694" s="1"/>
      <c r="K51694"/>
    </row>
    <row r="51695" spans="10:11">
      <c r="J51695" s="1"/>
      <c r="K51695"/>
    </row>
    <row r="51696" spans="10:11">
      <c r="J51696" s="1"/>
      <c r="K51696"/>
    </row>
    <row r="51697" spans="10:11">
      <c r="J51697" s="1"/>
      <c r="K51697"/>
    </row>
    <row r="51698" spans="10:11">
      <c r="J51698" s="1"/>
      <c r="K51698"/>
    </row>
    <row r="51699" spans="10:11">
      <c r="J51699" s="1"/>
      <c r="K51699"/>
    </row>
    <row r="51700" spans="10:11">
      <c r="J51700" s="1"/>
      <c r="K51700"/>
    </row>
    <row r="51701" spans="10:11">
      <c r="J51701" s="1"/>
      <c r="K51701"/>
    </row>
    <row r="51702" spans="10:11">
      <c r="J51702" s="1"/>
      <c r="K51702"/>
    </row>
    <row r="51703" spans="10:11">
      <c r="J51703" s="1"/>
      <c r="K51703"/>
    </row>
    <row r="51704" spans="10:11">
      <c r="J51704" s="1"/>
      <c r="K51704"/>
    </row>
    <row r="51705" spans="10:11">
      <c r="J51705" s="1"/>
      <c r="K51705"/>
    </row>
    <row r="51706" spans="10:11">
      <c r="J51706" s="1"/>
      <c r="K51706"/>
    </row>
    <row r="51707" spans="10:11">
      <c r="J51707" s="1"/>
      <c r="K51707"/>
    </row>
    <row r="51708" spans="10:11">
      <c r="J51708" s="1"/>
      <c r="K51708"/>
    </row>
    <row r="51709" spans="10:11">
      <c r="J51709" s="1"/>
      <c r="K51709"/>
    </row>
    <row r="51710" spans="10:11">
      <c r="J51710" s="1"/>
      <c r="K51710"/>
    </row>
    <row r="51711" spans="10:11">
      <c r="J51711" s="1"/>
      <c r="K51711"/>
    </row>
    <row r="51712" spans="10:11">
      <c r="J51712" s="1"/>
      <c r="K51712"/>
    </row>
    <row r="51713" spans="10:11">
      <c r="J51713" s="1"/>
      <c r="K51713"/>
    </row>
    <row r="51714" spans="10:11">
      <c r="J51714" s="1"/>
      <c r="K51714"/>
    </row>
    <row r="51715" spans="10:11">
      <c r="J51715" s="1"/>
      <c r="K51715"/>
    </row>
    <row r="51716" spans="10:11">
      <c r="J51716" s="1"/>
      <c r="K51716"/>
    </row>
    <row r="51717" spans="10:11">
      <c r="J51717" s="1"/>
      <c r="K51717"/>
    </row>
    <row r="51718" spans="10:11">
      <c r="J51718" s="1"/>
      <c r="K51718"/>
    </row>
    <row r="51719" spans="10:11">
      <c r="J51719" s="1"/>
      <c r="K51719"/>
    </row>
    <row r="51720" spans="10:11">
      <c r="J51720" s="1"/>
      <c r="K51720"/>
    </row>
    <row r="51721" spans="10:11">
      <c r="J51721" s="1"/>
      <c r="K51721"/>
    </row>
    <row r="51722" spans="10:11">
      <c r="J51722" s="1"/>
      <c r="K51722"/>
    </row>
    <row r="51723" spans="10:11">
      <c r="J51723" s="1"/>
      <c r="K51723"/>
    </row>
    <row r="51724" spans="10:11">
      <c r="J51724" s="1"/>
      <c r="K51724"/>
    </row>
    <row r="51725" spans="10:11">
      <c r="J51725" s="1"/>
      <c r="K51725"/>
    </row>
    <row r="51726" spans="10:11">
      <c r="J51726" s="1"/>
      <c r="K51726"/>
    </row>
    <row r="51727" spans="10:11">
      <c r="J51727" s="1"/>
      <c r="K51727"/>
    </row>
    <row r="51728" spans="10:11">
      <c r="J51728" s="1"/>
      <c r="K51728"/>
    </row>
    <row r="51729" spans="10:11">
      <c r="J51729" s="1"/>
      <c r="K51729"/>
    </row>
    <row r="51730" spans="10:11">
      <c r="J51730" s="1"/>
      <c r="K51730"/>
    </row>
    <row r="51731" spans="10:11">
      <c r="J51731" s="1"/>
      <c r="K51731"/>
    </row>
    <row r="51732" spans="10:11">
      <c r="J51732" s="1"/>
      <c r="K51732"/>
    </row>
    <row r="51733" spans="10:11">
      <c r="J51733" s="1"/>
      <c r="K51733"/>
    </row>
    <row r="51734" spans="10:11">
      <c r="J51734" s="1"/>
      <c r="K51734"/>
    </row>
    <row r="51735" spans="10:11">
      <c r="J51735" s="1"/>
      <c r="K51735"/>
    </row>
    <row r="51736" spans="10:11">
      <c r="J51736" s="1"/>
      <c r="K51736"/>
    </row>
    <row r="51737" spans="10:11">
      <c r="J51737" s="1"/>
      <c r="K51737"/>
    </row>
    <row r="51738" spans="10:11">
      <c r="J51738" s="1"/>
      <c r="K51738"/>
    </row>
    <row r="51739" spans="10:11">
      <c r="J51739" s="1"/>
      <c r="K51739"/>
    </row>
    <row r="51740" spans="10:11">
      <c r="J51740" s="1"/>
      <c r="K51740"/>
    </row>
    <row r="51741" spans="10:11">
      <c r="J51741" s="1"/>
      <c r="K51741"/>
    </row>
    <row r="51742" spans="10:11">
      <c r="J51742" s="1"/>
      <c r="K51742"/>
    </row>
    <row r="51743" spans="10:11">
      <c r="J51743" s="1"/>
      <c r="K51743"/>
    </row>
    <row r="51744" spans="10:11">
      <c r="J51744" s="1"/>
      <c r="K51744"/>
    </row>
    <row r="51745" spans="10:11">
      <c r="J51745" s="1"/>
      <c r="K51745"/>
    </row>
    <row r="51746" spans="10:11">
      <c r="J51746" s="1"/>
      <c r="K51746"/>
    </row>
    <row r="51747" spans="10:11">
      <c r="J51747" s="1"/>
      <c r="K51747"/>
    </row>
    <row r="51748" spans="10:11">
      <c r="J51748" s="1"/>
      <c r="K51748"/>
    </row>
    <row r="51749" spans="10:11">
      <c r="J51749" s="1"/>
      <c r="K51749"/>
    </row>
    <row r="51750" spans="10:11">
      <c r="J51750" s="1"/>
      <c r="K51750"/>
    </row>
    <row r="51751" spans="10:11">
      <c r="J51751" s="1"/>
      <c r="K51751"/>
    </row>
    <row r="51752" spans="10:11">
      <c r="J51752" s="1"/>
      <c r="K51752"/>
    </row>
    <row r="51753" spans="10:11">
      <c r="J51753" s="1"/>
      <c r="K51753"/>
    </row>
    <row r="51754" spans="10:11">
      <c r="J51754" s="1"/>
      <c r="K51754"/>
    </row>
    <row r="51755" spans="10:11">
      <c r="J51755" s="1"/>
      <c r="K51755"/>
    </row>
    <row r="51756" spans="10:11">
      <c r="J51756" s="1"/>
      <c r="K51756"/>
    </row>
    <row r="51757" spans="10:11">
      <c r="J51757" s="1"/>
      <c r="K51757"/>
    </row>
    <row r="51758" spans="10:11">
      <c r="J51758" s="1"/>
      <c r="K51758"/>
    </row>
    <row r="51759" spans="10:11">
      <c r="J51759" s="1"/>
      <c r="K51759"/>
    </row>
    <row r="51760" spans="10:11">
      <c r="J51760" s="1"/>
      <c r="K51760"/>
    </row>
    <row r="51761" spans="10:11">
      <c r="J51761" s="1"/>
      <c r="K51761"/>
    </row>
    <row r="51762" spans="10:11">
      <c r="J51762" s="1"/>
      <c r="K51762"/>
    </row>
    <row r="51763" spans="10:11">
      <c r="J51763" s="1"/>
      <c r="K51763"/>
    </row>
    <row r="51764" spans="10:11">
      <c r="J51764" s="1"/>
      <c r="K51764"/>
    </row>
    <row r="51765" spans="10:11">
      <c r="J51765" s="1"/>
      <c r="K51765"/>
    </row>
    <row r="51766" spans="10:11">
      <c r="J51766" s="1"/>
      <c r="K51766"/>
    </row>
    <row r="51767" spans="10:11">
      <c r="J51767" s="1"/>
      <c r="K51767"/>
    </row>
    <row r="51768" spans="10:11">
      <c r="J51768" s="1"/>
      <c r="K51768"/>
    </row>
    <row r="51769" spans="10:11">
      <c r="J51769" s="1"/>
      <c r="K51769"/>
    </row>
    <row r="51770" spans="10:11">
      <c r="J51770" s="1"/>
      <c r="K51770"/>
    </row>
    <row r="51771" spans="10:11">
      <c r="J51771" s="1"/>
      <c r="K51771"/>
    </row>
    <row r="51772" spans="10:11">
      <c r="J51772" s="1"/>
      <c r="K51772"/>
    </row>
    <row r="51773" spans="10:11">
      <c r="J51773" s="1"/>
      <c r="K51773"/>
    </row>
    <row r="51774" spans="10:11">
      <c r="J51774" s="1"/>
      <c r="K51774"/>
    </row>
    <row r="51775" spans="10:11">
      <c r="J51775" s="1"/>
      <c r="K51775"/>
    </row>
    <row r="51776" spans="10:11">
      <c r="J51776" s="1"/>
      <c r="K51776"/>
    </row>
    <row r="51777" spans="10:11">
      <c r="J51777" s="1"/>
      <c r="K51777"/>
    </row>
    <row r="51778" spans="10:11">
      <c r="J51778" s="1"/>
      <c r="K51778"/>
    </row>
    <row r="51779" spans="10:11">
      <c r="J51779" s="1"/>
      <c r="K51779"/>
    </row>
    <row r="51780" spans="10:11">
      <c r="J51780" s="1"/>
      <c r="K51780"/>
    </row>
    <row r="51781" spans="10:11">
      <c r="J51781" s="1"/>
      <c r="K51781"/>
    </row>
    <row r="51782" spans="10:11">
      <c r="J51782" s="1"/>
      <c r="K51782"/>
    </row>
    <row r="51783" spans="10:11">
      <c r="J51783" s="1"/>
      <c r="K51783"/>
    </row>
    <row r="51784" spans="10:11">
      <c r="J51784" s="1"/>
      <c r="K51784"/>
    </row>
    <row r="51785" spans="10:11">
      <c r="J51785" s="1"/>
      <c r="K51785"/>
    </row>
    <row r="51786" spans="10:11">
      <c r="J51786" s="1"/>
      <c r="K51786"/>
    </row>
    <row r="51787" spans="10:11">
      <c r="J51787" s="1"/>
      <c r="K51787"/>
    </row>
    <row r="51788" spans="10:11">
      <c r="J51788" s="1"/>
      <c r="K51788"/>
    </row>
    <row r="51789" spans="10:11">
      <c r="J51789" s="1"/>
      <c r="K51789"/>
    </row>
    <row r="51790" spans="10:11">
      <c r="J51790" s="1"/>
      <c r="K51790"/>
    </row>
    <row r="51791" spans="10:11">
      <c r="J51791" s="1"/>
      <c r="K51791"/>
    </row>
    <row r="51792" spans="10:11">
      <c r="J51792" s="1"/>
      <c r="K51792"/>
    </row>
    <row r="51793" spans="10:11">
      <c r="J51793" s="1"/>
      <c r="K51793"/>
    </row>
    <row r="51794" spans="10:11">
      <c r="J51794" s="1"/>
      <c r="K51794"/>
    </row>
    <row r="51795" spans="10:11">
      <c r="J51795" s="1"/>
      <c r="K51795"/>
    </row>
    <row r="51796" spans="10:11">
      <c r="J51796" s="1"/>
      <c r="K51796"/>
    </row>
    <row r="51797" spans="10:11">
      <c r="J51797" s="1"/>
      <c r="K51797"/>
    </row>
    <row r="51798" spans="10:11">
      <c r="J51798" s="1"/>
      <c r="K51798"/>
    </row>
    <row r="51799" spans="10:11">
      <c r="J51799" s="1"/>
      <c r="K51799"/>
    </row>
    <row r="51800" spans="10:11">
      <c r="J51800" s="1"/>
      <c r="K51800"/>
    </row>
    <row r="51801" spans="10:11">
      <c r="J51801" s="1"/>
      <c r="K51801"/>
    </row>
    <row r="51802" spans="10:11">
      <c r="J51802" s="1"/>
      <c r="K51802"/>
    </row>
    <row r="51803" spans="10:11">
      <c r="J51803" s="1"/>
      <c r="K51803"/>
    </row>
    <row r="51804" spans="10:11">
      <c r="J51804" s="1"/>
      <c r="K51804"/>
    </row>
    <row r="51805" spans="10:11">
      <c r="J51805" s="1"/>
      <c r="K51805"/>
    </row>
    <row r="51806" spans="10:11">
      <c r="J51806" s="1"/>
      <c r="K51806"/>
    </row>
    <row r="51807" spans="10:11">
      <c r="J51807" s="1"/>
      <c r="K51807"/>
    </row>
    <row r="51808" spans="10:11">
      <c r="J51808" s="1"/>
      <c r="K51808"/>
    </row>
    <row r="51809" spans="10:11">
      <c r="J51809" s="1"/>
      <c r="K51809"/>
    </row>
    <row r="51810" spans="10:11">
      <c r="J51810" s="1"/>
      <c r="K51810"/>
    </row>
    <row r="51811" spans="10:11">
      <c r="J51811" s="1"/>
      <c r="K51811"/>
    </row>
    <row r="51812" spans="10:11">
      <c r="J51812" s="1"/>
      <c r="K51812"/>
    </row>
    <row r="51813" spans="10:11">
      <c r="J51813" s="1"/>
      <c r="K51813"/>
    </row>
    <row r="51814" spans="10:11">
      <c r="J51814" s="1"/>
      <c r="K51814"/>
    </row>
    <row r="51815" spans="10:11">
      <c r="J51815" s="1"/>
      <c r="K51815"/>
    </row>
    <row r="51816" spans="10:11">
      <c r="J51816" s="1"/>
      <c r="K51816"/>
    </row>
    <row r="51817" spans="10:11">
      <c r="J51817" s="1"/>
      <c r="K51817"/>
    </row>
    <row r="51818" spans="10:11">
      <c r="J51818" s="1"/>
      <c r="K51818"/>
    </row>
    <row r="51819" spans="10:11">
      <c r="J51819" s="1"/>
      <c r="K51819"/>
    </row>
    <row r="51820" spans="10:11">
      <c r="J51820" s="1"/>
      <c r="K51820"/>
    </row>
    <row r="51821" spans="10:11">
      <c r="J51821" s="1"/>
      <c r="K51821"/>
    </row>
    <row r="51822" spans="10:11">
      <c r="J51822" s="1"/>
      <c r="K51822"/>
    </row>
    <row r="51823" spans="10:11">
      <c r="J51823" s="1"/>
      <c r="K51823"/>
    </row>
    <row r="51824" spans="10:11">
      <c r="J51824" s="1"/>
      <c r="K51824"/>
    </row>
    <row r="51825" spans="10:11">
      <c r="J51825" s="1"/>
      <c r="K51825"/>
    </row>
    <row r="51826" spans="10:11">
      <c r="J51826" s="1"/>
      <c r="K51826"/>
    </row>
    <row r="51827" spans="10:11">
      <c r="J51827" s="1"/>
      <c r="K51827"/>
    </row>
    <row r="51828" spans="10:11">
      <c r="J51828" s="1"/>
      <c r="K51828"/>
    </row>
    <row r="51829" spans="10:11">
      <c r="J51829" s="1"/>
      <c r="K51829"/>
    </row>
    <row r="51830" spans="10:11">
      <c r="J51830" s="1"/>
      <c r="K51830"/>
    </row>
    <row r="51831" spans="10:11">
      <c r="J51831" s="1"/>
      <c r="K51831"/>
    </row>
    <row r="51832" spans="10:11">
      <c r="J51832" s="1"/>
      <c r="K51832"/>
    </row>
    <row r="51833" spans="10:11">
      <c r="J51833" s="1"/>
      <c r="K51833"/>
    </row>
    <row r="51834" spans="10:11">
      <c r="J51834" s="1"/>
      <c r="K51834"/>
    </row>
    <row r="51835" spans="10:11">
      <c r="J51835" s="1"/>
      <c r="K51835"/>
    </row>
    <row r="51836" spans="10:11">
      <c r="J51836" s="1"/>
      <c r="K51836"/>
    </row>
    <row r="51837" spans="10:11">
      <c r="J51837" s="1"/>
      <c r="K51837"/>
    </row>
    <row r="51838" spans="10:11">
      <c r="J51838" s="1"/>
      <c r="K51838"/>
    </row>
    <row r="51839" spans="10:11">
      <c r="J51839" s="1"/>
      <c r="K51839"/>
    </row>
    <row r="51840" spans="10:11">
      <c r="J51840" s="1"/>
      <c r="K51840"/>
    </row>
    <row r="51841" spans="10:11">
      <c r="J51841" s="1"/>
      <c r="K51841"/>
    </row>
    <row r="51842" spans="10:11">
      <c r="J51842" s="1"/>
      <c r="K51842"/>
    </row>
    <row r="51843" spans="10:11">
      <c r="J51843" s="1"/>
      <c r="K51843"/>
    </row>
    <row r="51844" spans="10:11">
      <c r="J51844" s="1"/>
      <c r="K51844"/>
    </row>
    <row r="51845" spans="10:11">
      <c r="J51845" s="1"/>
      <c r="K51845"/>
    </row>
    <row r="51846" spans="10:11">
      <c r="J51846" s="1"/>
      <c r="K51846"/>
    </row>
    <row r="51847" spans="10:11">
      <c r="J51847" s="1"/>
      <c r="K51847"/>
    </row>
    <row r="51848" spans="10:11">
      <c r="J51848" s="1"/>
      <c r="K51848"/>
    </row>
    <row r="51849" spans="10:11">
      <c r="J51849" s="1"/>
      <c r="K51849"/>
    </row>
    <row r="51850" spans="10:11">
      <c r="J51850" s="1"/>
      <c r="K51850"/>
    </row>
    <row r="51851" spans="10:11">
      <c r="J51851" s="1"/>
      <c r="K51851"/>
    </row>
    <row r="51852" spans="10:11">
      <c r="J51852" s="1"/>
      <c r="K51852"/>
    </row>
    <row r="51853" spans="10:11">
      <c r="J51853" s="1"/>
      <c r="K51853"/>
    </row>
    <row r="51854" spans="10:11">
      <c r="J51854" s="1"/>
      <c r="K51854"/>
    </row>
    <row r="51855" spans="10:11">
      <c r="J51855" s="1"/>
      <c r="K51855"/>
    </row>
    <row r="51856" spans="10:11">
      <c r="J51856" s="1"/>
      <c r="K51856"/>
    </row>
    <row r="51857" spans="10:11">
      <c r="J51857" s="1"/>
      <c r="K51857"/>
    </row>
    <row r="51858" spans="10:11">
      <c r="J51858" s="1"/>
      <c r="K51858"/>
    </row>
    <row r="51859" spans="10:11">
      <c r="J51859" s="1"/>
      <c r="K51859"/>
    </row>
    <row r="51860" spans="10:11">
      <c r="J51860" s="1"/>
      <c r="K51860"/>
    </row>
    <row r="51861" spans="10:11">
      <c r="J51861" s="1"/>
      <c r="K51861"/>
    </row>
    <row r="51862" spans="10:11">
      <c r="J51862" s="1"/>
      <c r="K51862"/>
    </row>
    <row r="51863" spans="10:11">
      <c r="J51863" s="1"/>
      <c r="K51863"/>
    </row>
    <row r="51864" spans="10:11">
      <c r="J51864" s="1"/>
      <c r="K51864"/>
    </row>
    <row r="51865" spans="10:11">
      <c r="J51865" s="1"/>
      <c r="K51865"/>
    </row>
    <row r="51866" spans="10:11">
      <c r="J51866" s="1"/>
      <c r="K51866"/>
    </row>
    <row r="51867" spans="10:11">
      <c r="J51867" s="1"/>
      <c r="K51867"/>
    </row>
    <row r="51868" spans="10:11">
      <c r="J51868" s="1"/>
      <c r="K51868"/>
    </row>
    <row r="51869" spans="10:11">
      <c r="J51869" s="1"/>
      <c r="K51869"/>
    </row>
    <row r="51870" spans="10:11">
      <c r="J51870" s="1"/>
      <c r="K51870"/>
    </row>
    <row r="51871" spans="10:11">
      <c r="J51871" s="1"/>
      <c r="K51871"/>
    </row>
    <row r="51872" spans="10:11">
      <c r="J51872" s="1"/>
      <c r="K51872"/>
    </row>
    <row r="51873" spans="10:11">
      <c r="J51873" s="1"/>
      <c r="K51873"/>
    </row>
    <row r="51874" spans="10:11">
      <c r="J51874" s="1"/>
      <c r="K51874"/>
    </row>
    <row r="51875" spans="10:11">
      <c r="J51875" s="1"/>
      <c r="K51875"/>
    </row>
    <row r="51876" spans="10:11">
      <c r="J51876" s="1"/>
      <c r="K51876"/>
    </row>
    <row r="51877" spans="10:11">
      <c r="J51877" s="1"/>
      <c r="K51877"/>
    </row>
    <row r="51878" spans="10:11">
      <c r="J51878" s="1"/>
      <c r="K51878"/>
    </row>
    <row r="51879" spans="10:11">
      <c r="J51879" s="1"/>
      <c r="K51879"/>
    </row>
    <row r="51880" spans="10:11">
      <c r="J51880" s="1"/>
      <c r="K51880"/>
    </row>
    <row r="51881" spans="10:11">
      <c r="J51881" s="1"/>
      <c r="K51881"/>
    </row>
    <row r="51882" spans="10:11">
      <c r="J51882" s="1"/>
      <c r="K51882"/>
    </row>
    <row r="51883" spans="10:11">
      <c r="J51883" s="1"/>
      <c r="K51883"/>
    </row>
    <row r="51884" spans="10:11">
      <c r="J51884" s="1"/>
      <c r="K51884"/>
    </row>
    <row r="51885" spans="10:11">
      <c r="J51885" s="1"/>
      <c r="K51885"/>
    </row>
    <row r="51886" spans="10:11">
      <c r="J51886" s="1"/>
      <c r="K51886"/>
    </row>
    <row r="51887" spans="10:11">
      <c r="J51887" s="1"/>
      <c r="K51887"/>
    </row>
    <row r="51888" spans="10:11">
      <c r="J51888" s="1"/>
      <c r="K51888"/>
    </row>
    <row r="51889" spans="10:11">
      <c r="J51889" s="1"/>
      <c r="K51889"/>
    </row>
    <row r="51890" spans="10:11">
      <c r="J51890" s="1"/>
      <c r="K51890"/>
    </row>
    <row r="51891" spans="10:11">
      <c r="J51891" s="1"/>
      <c r="K51891"/>
    </row>
    <row r="51892" spans="10:11">
      <c r="J51892" s="1"/>
      <c r="K51892"/>
    </row>
    <row r="51893" spans="10:11">
      <c r="J51893" s="1"/>
      <c r="K51893"/>
    </row>
    <row r="51894" spans="10:11">
      <c r="J51894" s="1"/>
      <c r="K51894"/>
    </row>
    <row r="51895" spans="10:11">
      <c r="J51895" s="1"/>
      <c r="K51895"/>
    </row>
    <row r="51896" spans="10:11">
      <c r="J51896" s="1"/>
      <c r="K51896"/>
    </row>
    <row r="51897" spans="10:11">
      <c r="J51897" s="1"/>
      <c r="K51897"/>
    </row>
    <row r="51898" spans="10:11">
      <c r="J51898" s="1"/>
      <c r="K51898"/>
    </row>
    <row r="51899" spans="10:11">
      <c r="J51899" s="1"/>
      <c r="K51899"/>
    </row>
    <row r="51900" spans="10:11">
      <c r="J51900" s="1"/>
      <c r="K51900"/>
    </row>
    <row r="51901" spans="10:11">
      <c r="J51901" s="1"/>
      <c r="K51901"/>
    </row>
    <row r="51902" spans="10:11">
      <c r="J51902" s="1"/>
      <c r="K51902"/>
    </row>
    <row r="51903" spans="10:11">
      <c r="J51903" s="1"/>
      <c r="K51903"/>
    </row>
    <row r="51904" spans="10:11">
      <c r="J51904" s="1"/>
      <c r="K51904"/>
    </row>
    <row r="51905" spans="10:11">
      <c r="J51905" s="1"/>
      <c r="K51905"/>
    </row>
    <row r="51906" spans="10:11">
      <c r="J51906" s="1"/>
      <c r="K51906"/>
    </row>
    <row r="51907" spans="10:11">
      <c r="J51907" s="1"/>
      <c r="K51907"/>
    </row>
    <row r="51908" spans="10:11">
      <c r="J51908" s="1"/>
      <c r="K51908"/>
    </row>
    <row r="51909" spans="10:11">
      <c r="J51909" s="1"/>
      <c r="K51909"/>
    </row>
    <row r="51910" spans="10:11">
      <c r="J51910" s="1"/>
      <c r="K51910"/>
    </row>
    <row r="51911" spans="10:11">
      <c r="J51911" s="1"/>
      <c r="K51911"/>
    </row>
    <row r="51912" spans="10:11">
      <c r="J51912" s="1"/>
      <c r="K51912"/>
    </row>
    <row r="51913" spans="10:11">
      <c r="J51913" s="1"/>
      <c r="K51913"/>
    </row>
    <row r="51914" spans="10:11">
      <c r="J51914" s="1"/>
      <c r="K51914"/>
    </row>
    <row r="51915" spans="10:11">
      <c r="J51915" s="1"/>
      <c r="K51915"/>
    </row>
    <row r="51916" spans="10:11">
      <c r="J51916" s="1"/>
      <c r="K51916"/>
    </row>
    <row r="51917" spans="10:11">
      <c r="J51917" s="1"/>
      <c r="K51917"/>
    </row>
    <row r="51918" spans="10:11">
      <c r="J51918" s="1"/>
      <c r="K51918"/>
    </row>
    <row r="51919" spans="10:11">
      <c r="J51919" s="1"/>
      <c r="K51919"/>
    </row>
    <row r="51920" spans="10:11">
      <c r="J51920" s="1"/>
      <c r="K51920"/>
    </row>
    <row r="51921" spans="10:11">
      <c r="J51921" s="1"/>
      <c r="K51921"/>
    </row>
    <row r="51922" spans="10:11">
      <c r="J51922" s="1"/>
      <c r="K51922"/>
    </row>
    <row r="51923" spans="10:11">
      <c r="J51923" s="1"/>
      <c r="K51923"/>
    </row>
    <row r="51924" spans="10:11">
      <c r="J51924" s="1"/>
      <c r="K51924"/>
    </row>
    <row r="51925" spans="10:11">
      <c r="J51925" s="1"/>
      <c r="K51925"/>
    </row>
    <row r="51926" spans="10:11">
      <c r="J51926" s="1"/>
      <c r="K51926"/>
    </row>
    <row r="51927" spans="10:11">
      <c r="J51927" s="1"/>
      <c r="K51927"/>
    </row>
    <row r="51928" spans="10:11">
      <c r="J51928" s="1"/>
      <c r="K51928"/>
    </row>
    <row r="51929" spans="10:11">
      <c r="J51929" s="1"/>
      <c r="K51929"/>
    </row>
    <row r="51930" spans="10:11">
      <c r="J51930" s="1"/>
      <c r="K51930"/>
    </row>
    <row r="51931" spans="10:11">
      <c r="J51931" s="1"/>
      <c r="K51931"/>
    </row>
    <row r="51932" spans="10:11">
      <c r="J51932" s="1"/>
      <c r="K51932"/>
    </row>
    <row r="51933" spans="10:11">
      <c r="J51933" s="1"/>
      <c r="K51933"/>
    </row>
    <row r="51934" spans="10:11">
      <c r="J51934" s="1"/>
      <c r="K51934"/>
    </row>
    <row r="51935" spans="10:11">
      <c r="J51935" s="1"/>
      <c r="K51935"/>
    </row>
    <row r="51936" spans="10:11">
      <c r="J51936" s="1"/>
      <c r="K51936"/>
    </row>
    <row r="51937" spans="10:11">
      <c r="J51937" s="1"/>
      <c r="K51937"/>
    </row>
    <row r="51938" spans="10:11">
      <c r="J51938" s="1"/>
      <c r="K51938"/>
    </row>
    <row r="51939" spans="10:11">
      <c r="J51939" s="1"/>
      <c r="K51939"/>
    </row>
    <row r="51940" spans="10:11">
      <c r="J51940" s="1"/>
      <c r="K51940"/>
    </row>
    <row r="51941" spans="10:11">
      <c r="J51941" s="1"/>
      <c r="K51941"/>
    </row>
    <row r="51942" spans="10:11">
      <c r="J51942" s="1"/>
      <c r="K51942"/>
    </row>
    <row r="51943" spans="10:11">
      <c r="J51943" s="1"/>
      <c r="K51943"/>
    </row>
    <row r="51944" spans="10:11">
      <c r="J51944" s="1"/>
      <c r="K51944"/>
    </row>
    <row r="51945" spans="10:11">
      <c r="J51945" s="1"/>
      <c r="K51945"/>
    </row>
    <row r="51946" spans="10:11">
      <c r="J51946" s="1"/>
      <c r="K51946"/>
    </row>
    <row r="51947" spans="10:11">
      <c r="J51947" s="1"/>
      <c r="K51947"/>
    </row>
    <row r="51948" spans="10:11">
      <c r="J51948" s="1"/>
      <c r="K51948"/>
    </row>
    <row r="51949" spans="10:11">
      <c r="J51949" s="1"/>
      <c r="K51949"/>
    </row>
    <row r="51950" spans="10:11">
      <c r="J51950" s="1"/>
      <c r="K51950"/>
    </row>
    <row r="51951" spans="10:11">
      <c r="J51951" s="1"/>
      <c r="K51951"/>
    </row>
    <row r="51952" spans="10:11">
      <c r="J51952" s="1"/>
      <c r="K51952"/>
    </row>
    <row r="51953" spans="10:11">
      <c r="J51953" s="1"/>
      <c r="K51953"/>
    </row>
    <row r="51954" spans="10:11">
      <c r="J51954" s="1"/>
      <c r="K51954"/>
    </row>
    <row r="51955" spans="10:11">
      <c r="J51955" s="1"/>
      <c r="K51955"/>
    </row>
    <row r="51956" spans="10:11">
      <c r="J51956" s="1"/>
      <c r="K51956"/>
    </row>
    <row r="51957" spans="10:11">
      <c r="J51957" s="1"/>
      <c r="K51957"/>
    </row>
    <row r="51958" spans="10:11">
      <c r="J51958" s="1"/>
      <c r="K51958"/>
    </row>
    <row r="51959" spans="10:11">
      <c r="J51959" s="1"/>
      <c r="K51959"/>
    </row>
    <row r="51960" spans="10:11">
      <c r="J51960" s="1"/>
      <c r="K51960"/>
    </row>
    <row r="51961" spans="10:11">
      <c r="J51961" s="1"/>
      <c r="K51961"/>
    </row>
    <row r="51962" spans="10:11">
      <c r="J51962" s="1"/>
      <c r="K51962"/>
    </row>
    <row r="51963" spans="10:11">
      <c r="J51963" s="1"/>
      <c r="K51963"/>
    </row>
    <row r="51964" spans="10:11">
      <c r="J51964" s="1"/>
      <c r="K51964"/>
    </row>
    <row r="51965" spans="10:11">
      <c r="J51965" s="1"/>
      <c r="K51965"/>
    </row>
    <row r="51966" spans="10:11">
      <c r="J51966" s="1"/>
      <c r="K51966"/>
    </row>
    <row r="51967" spans="10:11">
      <c r="J51967" s="1"/>
      <c r="K51967"/>
    </row>
    <row r="51968" spans="10:11">
      <c r="J51968" s="1"/>
      <c r="K51968"/>
    </row>
    <row r="51969" spans="10:11">
      <c r="J51969" s="1"/>
      <c r="K51969"/>
    </row>
    <row r="51970" spans="10:11">
      <c r="J51970" s="1"/>
      <c r="K51970"/>
    </row>
    <row r="51971" spans="10:11">
      <c r="J51971" s="1"/>
      <c r="K51971"/>
    </row>
    <row r="51972" spans="10:11">
      <c r="J51972" s="1"/>
      <c r="K51972"/>
    </row>
    <row r="51973" spans="10:11">
      <c r="J51973" s="1"/>
      <c r="K51973"/>
    </row>
    <row r="51974" spans="10:11">
      <c r="J51974" s="1"/>
      <c r="K51974"/>
    </row>
    <row r="51975" spans="10:11">
      <c r="J51975" s="1"/>
      <c r="K51975"/>
    </row>
    <row r="51976" spans="10:11">
      <c r="J51976" s="1"/>
      <c r="K51976"/>
    </row>
    <row r="51977" spans="10:11">
      <c r="J51977" s="1"/>
      <c r="K51977"/>
    </row>
    <row r="51978" spans="10:11">
      <c r="J51978" s="1"/>
      <c r="K51978"/>
    </row>
    <row r="51979" spans="10:11">
      <c r="J51979" s="1"/>
      <c r="K51979"/>
    </row>
    <row r="51980" spans="10:11">
      <c r="J51980" s="1"/>
      <c r="K51980"/>
    </row>
    <row r="51981" spans="10:11">
      <c r="J51981" s="1"/>
      <c r="K51981"/>
    </row>
    <row r="51982" spans="10:11">
      <c r="J51982" s="1"/>
      <c r="K51982"/>
    </row>
    <row r="51983" spans="10:11">
      <c r="J51983" s="1"/>
      <c r="K51983"/>
    </row>
    <row r="51984" spans="10:11">
      <c r="J51984" s="1"/>
      <c r="K51984"/>
    </row>
    <row r="51985" spans="10:11">
      <c r="J51985" s="1"/>
      <c r="K51985"/>
    </row>
    <row r="51986" spans="10:11">
      <c r="J51986" s="1"/>
      <c r="K51986"/>
    </row>
    <row r="51987" spans="10:11">
      <c r="J51987" s="1"/>
      <c r="K51987"/>
    </row>
    <row r="51988" spans="10:11">
      <c r="J51988" s="1"/>
      <c r="K51988"/>
    </row>
    <row r="51989" spans="10:11">
      <c r="J51989" s="1"/>
      <c r="K51989"/>
    </row>
    <row r="51990" spans="10:11">
      <c r="J51990" s="1"/>
      <c r="K51990"/>
    </row>
    <row r="51991" spans="10:11">
      <c r="J51991" s="1"/>
      <c r="K51991"/>
    </row>
    <row r="51992" spans="10:11">
      <c r="J51992" s="1"/>
      <c r="K51992"/>
    </row>
    <row r="51993" spans="10:11">
      <c r="J51993" s="1"/>
      <c r="K51993"/>
    </row>
    <row r="51994" spans="10:11">
      <c r="J51994" s="1"/>
      <c r="K51994"/>
    </row>
    <row r="51995" spans="10:11">
      <c r="J51995" s="1"/>
      <c r="K51995"/>
    </row>
    <row r="51996" spans="10:11">
      <c r="J51996" s="1"/>
      <c r="K51996"/>
    </row>
    <row r="51997" spans="10:11">
      <c r="J51997" s="1"/>
      <c r="K51997"/>
    </row>
    <row r="51998" spans="10:11">
      <c r="J51998" s="1"/>
      <c r="K51998"/>
    </row>
    <row r="51999" spans="10:11">
      <c r="J51999" s="1"/>
      <c r="K51999"/>
    </row>
    <row r="52000" spans="10:11">
      <c r="J52000" s="1"/>
      <c r="K52000"/>
    </row>
    <row r="52001" spans="10:11">
      <c r="J52001" s="1"/>
      <c r="K52001"/>
    </row>
    <row r="52002" spans="10:11">
      <c r="J52002" s="1"/>
      <c r="K52002"/>
    </row>
    <row r="52003" spans="10:11">
      <c r="J52003" s="1"/>
      <c r="K52003"/>
    </row>
    <row r="52004" spans="10:11">
      <c r="J52004" s="1"/>
      <c r="K52004"/>
    </row>
    <row r="52005" spans="10:11">
      <c r="J52005" s="1"/>
      <c r="K52005"/>
    </row>
    <row r="52006" spans="10:11">
      <c r="J52006" s="1"/>
      <c r="K52006"/>
    </row>
    <row r="52007" spans="10:11">
      <c r="J52007" s="1"/>
      <c r="K52007"/>
    </row>
    <row r="52008" spans="10:11">
      <c r="J52008" s="1"/>
      <c r="K52008"/>
    </row>
    <row r="52009" spans="10:11">
      <c r="J52009" s="1"/>
      <c r="K52009"/>
    </row>
    <row r="52010" spans="10:11">
      <c r="J52010" s="1"/>
      <c r="K52010"/>
    </row>
    <row r="52011" spans="10:11">
      <c r="J52011" s="1"/>
      <c r="K52011"/>
    </row>
    <row r="52012" spans="10:11">
      <c r="J52012" s="1"/>
      <c r="K52012"/>
    </row>
    <row r="52013" spans="10:11">
      <c r="J52013" s="1"/>
      <c r="K52013"/>
    </row>
    <row r="52014" spans="10:11">
      <c r="J52014" s="1"/>
      <c r="K52014"/>
    </row>
    <row r="52015" spans="10:11">
      <c r="J52015" s="1"/>
      <c r="K52015"/>
    </row>
    <row r="52016" spans="10:11">
      <c r="J52016" s="1"/>
      <c r="K52016"/>
    </row>
    <row r="52017" spans="10:11">
      <c r="J52017" s="1"/>
      <c r="K52017"/>
    </row>
    <row r="52018" spans="10:11">
      <c r="J52018" s="1"/>
      <c r="K52018"/>
    </row>
    <row r="52019" spans="10:11">
      <c r="J52019" s="1"/>
      <c r="K52019"/>
    </row>
    <row r="52020" spans="10:11">
      <c r="J52020" s="1"/>
      <c r="K52020"/>
    </row>
    <row r="52021" spans="10:11">
      <c r="J52021" s="1"/>
      <c r="K52021"/>
    </row>
    <row r="52022" spans="10:11">
      <c r="J52022" s="1"/>
      <c r="K52022"/>
    </row>
    <row r="52023" spans="10:11">
      <c r="J52023" s="1"/>
      <c r="K52023"/>
    </row>
    <row r="52024" spans="10:11">
      <c r="J52024" s="1"/>
      <c r="K52024"/>
    </row>
    <row r="52025" spans="10:11">
      <c r="J52025" s="1"/>
      <c r="K52025"/>
    </row>
    <row r="52026" spans="10:11">
      <c r="J52026" s="1"/>
      <c r="K52026"/>
    </row>
    <row r="52027" spans="10:11">
      <c r="J52027" s="1"/>
      <c r="K52027"/>
    </row>
    <row r="52028" spans="10:11">
      <c r="J52028" s="1"/>
      <c r="K52028"/>
    </row>
    <row r="52029" spans="10:11">
      <c r="J52029" s="1"/>
      <c r="K52029"/>
    </row>
    <row r="52030" spans="10:11">
      <c r="J52030" s="1"/>
      <c r="K52030"/>
    </row>
    <row r="52031" spans="10:11">
      <c r="J52031" s="1"/>
      <c r="K52031"/>
    </row>
    <row r="52032" spans="10:11">
      <c r="J52032" s="1"/>
      <c r="K52032"/>
    </row>
    <row r="52033" spans="10:11">
      <c r="J52033" s="1"/>
      <c r="K52033"/>
    </row>
    <row r="52034" spans="10:11">
      <c r="J52034" s="1"/>
      <c r="K52034"/>
    </row>
    <row r="52035" spans="10:11">
      <c r="J52035" s="1"/>
      <c r="K52035"/>
    </row>
    <row r="52036" spans="10:11">
      <c r="J52036" s="1"/>
      <c r="K52036"/>
    </row>
    <row r="52037" spans="10:11">
      <c r="J52037" s="1"/>
      <c r="K52037"/>
    </row>
    <row r="52038" spans="10:11">
      <c r="J52038" s="1"/>
      <c r="K52038"/>
    </row>
    <row r="52039" spans="10:11">
      <c r="J52039" s="1"/>
      <c r="K52039"/>
    </row>
    <row r="52040" spans="10:11">
      <c r="J52040" s="1"/>
      <c r="K52040"/>
    </row>
    <row r="52041" spans="10:11">
      <c r="J52041" s="1"/>
      <c r="K52041"/>
    </row>
    <row r="52042" spans="10:11">
      <c r="J52042" s="1"/>
      <c r="K52042"/>
    </row>
    <row r="52043" spans="10:11">
      <c r="J52043" s="1"/>
      <c r="K52043"/>
    </row>
    <row r="52044" spans="10:11">
      <c r="J52044" s="1"/>
      <c r="K52044"/>
    </row>
    <row r="52045" spans="10:11">
      <c r="J52045" s="1"/>
      <c r="K52045"/>
    </row>
    <row r="52046" spans="10:11">
      <c r="J52046" s="1"/>
      <c r="K52046"/>
    </row>
    <row r="52047" spans="10:11">
      <c r="J52047" s="1"/>
      <c r="K52047"/>
    </row>
    <row r="52048" spans="10:11">
      <c r="J52048" s="1"/>
      <c r="K52048"/>
    </row>
    <row r="52049" spans="10:11">
      <c r="J52049" s="1"/>
      <c r="K52049"/>
    </row>
    <row r="52050" spans="10:11">
      <c r="J52050" s="1"/>
      <c r="K52050"/>
    </row>
    <row r="52051" spans="10:11">
      <c r="J52051" s="1"/>
      <c r="K52051"/>
    </row>
    <row r="52052" spans="10:11">
      <c r="J52052" s="1"/>
      <c r="K52052"/>
    </row>
    <row r="52053" spans="10:11">
      <c r="J52053" s="1"/>
      <c r="K52053"/>
    </row>
    <row r="52054" spans="10:11">
      <c r="J52054" s="1"/>
      <c r="K52054"/>
    </row>
    <row r="52055" spans="10:11">
      <c r="J52055" s="1"/>
      <c r="K52055"/>
    </row>
    <row r="52056" spans="10:11">
      <c r="J52056" s="1"/>
      <c r="K52056"/>
    </row>
    <row r="52057" spans="10:11">
      <c r="J52057" s="1"/>
      <c r="K52057"/>
    </row>
    <row r="52058" spans="10:11">
      <c r="J52058" s="1"/>
      <c r="K52058"/>
    </row>
    <row r="52059" spans="10:11">
      <c r="J52059" s="1"/>
      <c r="K52059"/>
    </row>
    <row r="52060" spans="10:11">
      <c r="J52060" s="1"/>
      <c r="K52060"/>
    </row>
    <row r="52061" spans="10:11">
      <c r="J52061" s="1"/>
      <c r="K52061"/>
    </row>
    <row r="52062" spans="10:11">
      <c r="J52062" s="1"/>
      <c r="K52062"/>
    </row>
    <row r="52063" spans="10:11">
      <c r="J52063" s="1"/>
      <c r="K52063"/>
    </row>
    <row r="52064" spans="10:11">
      <c r="J52064" s="1"/>
      <c r="K52064"/>
    </row>
    <row r="52065" spans="10:11">
      <c r="J52065" s="1"/>
      <c r="K52065"/>
    </row>
    <row r="52066" spans="10:11">
      <c r="J52066" s="1"/>
      <c r="K52066"/>
    </row>
    <row r="52067" spans="10:11">
      <c r="J52067" s="1"/>
      <c r="K52067"/>
    </row>
    <row r="52068" spans="10:11">
      <c r="J52068" s="1"/>
      <c r="K52068"/>
    </row>
    <row r="52069" spans="10:11">
      <c r="J52069" s="1"/>
      <c r="K52069"/>
    </row>
    <row r="52070" spans="10:11">
      <c r="J52070" s="1"/>
      <c r="K52070"/>
    </row>
    <row r="52071" spans="10:11">
      <c r="J52071" s="1"/>
      <c r="K52071"/>
    </row>
    <row r="52072" spans="10:11">
      <c r="J52072" s="1"/>
      <c r="K52072"/>
    </row>
    <row r="52073" spans="10:11">
      <c r="J52073" s="1"/>
      <c r="K52073"/>
    </row>
    <row r="52074" spans="10:11">
      <c r="J52074" s="1"/>
      <c r="K52074"/>
    </row>
    <row r="52075" spans="10:11">
      <c r="J52075" s="1"/>
      <c r="K52075"/>
    </row>
    <row r="52076" spans="10:11">
      <c r="J52076" s="1"/>
      <c r="K52076"/>
    </row>
    <row r="52077" spans="10:11">
      <c r="J52077" s="1"/>
      <c r="K52077"/>
    </row>
    <row r="52078" spans="10:11">
      <c r="J52078" s="1"/>
      <c r="K52078"/>
    </row>
    <row r="52079" spans="10:11">
      <c r="J52079" s="1"/>
      <c r="K52079"/>
    </row>
    <row r="52080" spans="10:11">
      <c r="J52080" s="1"/>
      <c r="K52080"/>
    </row>
    <row r="52081" spans="10:11">
      <c r="J52081" s="1"/>
      <c r="K52081"/>
    </row>
    <row r="52082" spans="10:11">
      <c r="J52082" s="1"/>
      <c r="K52082"/>
    </row>
    <row r="52083" spans="10:11">
      <c r="J52083" s="1"/>
      <c r="K52083"/>
    </row>
    <row r="52084" spans="10:11">
      <c r="J52084" s="1"/>
      <c r="K52084"/>
    </row>
    <row r="52085" spans="10:11">
      <c r="J52085" s="1"/>
      <c r="K52085"/>
    </row>
    <row r="52086" spans="10:11">
      <c r="J52086" s="1"/>
      <c r="K52086"/>
    </row>
    <row r="52087" spans="10:11">
      <c r="J52087" s="1"/>
      <c r="K52087"/>
    </row>
    <row r="52088" spans="10:11">
      <c r="J52088" s="1"/>
      <c r="K52088"/>
    </row>
    <row r="52089" spans="10:11">
      <c r="J52089" s="1"/>
      <c r="K52089"/>
    </row>
    <row r="52090" spans="10:11">
      <c r="J52090" s="1"/>
      <c r="K52090"/>
    </row>
    <row r="52091" spans="10:11">
      <c r="J52091" s="1"/>
      <c r="K52091"/>
    </row>
    <row r="52092" spans="10:11">
      <c r="J52092" s="1"/>
      <c r="K52092"/>
    </row>
    <row r="52093" spans="10:11">
      <c r="J52093" s="1"/>
      <c r="K52093"/>
    </row>
    <row r="52094" spans="10:11">
      <c r="J52094" s="1"/>
      <c r="K52094"/>
    </row>
    <row r="52095" spans="10:11">
      <c r="J52095" s="1"/>
      <c r="K52095"/>
    </row>
    <row r="52096" spans="10:11">
      <c r="J52096" s="1"/>
      <c r="K52096"/>
    </row>
    <row r="52097" spans="10:11">
      <c r="J52097" s="1"/>
      <c r="K52097"/>
    </row>
    <row r="52098" spans="10:11">
      <c r="J52098" s="1"/>
      <c r="K52098"/>
    </row>
    <row r="52099" spans="10:11">
      <c r="J52099" s="1"/>
      <c r="K52099"/>
    </row>
    <row r="52100" spans="10:11">
      <c r="J52100" s="1"/>
      <c r="K52100"/>
    </row>
    <row r="52101" spans="10:11">
      <c r="J52101" s="1"/>
      <c r="K52101"/>
    </row>
    <row r="52102" spans="10:11">
      <c r="J52102" s="1"/>
      <c r="K52102"/>
    </row>
    <row r="52103" spans="10:11">
      <c r="J52103" s="1"/>
      <c r="K52103"/>
    </row>
    <row r="52104" spans="10:11">
      <c r="J52104" s="1"/>
      <c r="K52104"/>
    </row>
    <row r="52105" spans="10:11">
      <c r="J52105" s="1"/>
      <c r="K52105"/>
    </row>
    <row r="52106" spans="10:11">
      <c r="J52106" s="1"/>
      <c r="K52106"/>
    </row>
    <row r="52107" spans="10:11">
      <c r="J52107" s="1"/>
      <c r="K52107"/>
    </row>
    <row r="52108" spans="10:11">
      <c r="J52108" s="1"/>
      <c r="K52108"/>
    </row>
    <row r="52109" spans="10:11">
      <c r="J52109" s="1"/>
      <c r="K52109"/>
    </row>
    <row r="52110" spans="10:11">
      <c r="J52110" s="1"/>
      <c r="K52110"/>
    </row>
    <row r="52111" spans="10:11">
      <c r="J52111" s="1"/>
      <c r="K52111"/>
    </row>
    <row r="52112" spans="10:11">
      <c r="J52112" s="1"/>
      <c r="K52112"/>
    </row>
    <row r="52113" spans="10:11">
      <c r="J52113" s="1"/>
      <c r="K52113"/>
    </row>
    <row r="52114" spans="10:11">
      <c r="J52114" s="1"/>
      <c r="K52114"/>
    </row>
    <row r="52115" spans="10:11">
      <c r="J52115" s="1"/>
      <c r="K52115"/>
    </row>
    <row r="52116" spans="10:11">
      <c r="J52116" s="1"/>
      <c r="K52116"/>
    </row>
    <row r="52117" spans="10:11">
      <c r="J52117" s="1"/>
      <c r="K52117"/>
    </row>
    <row r="52118" spans="10:11">
      <c r="J52118" s="1"/>
      <c r="K52118"/>
    </row>
    <row r="52119" spans="10:11">
      <c r="J52119" s="1"/>
      <c r="K52119"/>
    </row>
    <row r="52120" spans="10:11">
      <c r="J52120" s="1"/>
      <c r="K52120"/>
    </row>
    <row r="52121" spans="10:11">
      <c r="J52121" s="1"/>
      <c r="K52121"/>
    </row>
    <row r="52122" spans="10:11">
      <c r="J52122" s="1"/>
      <c r="K52122"/>
    </row>
    <row r="52123" spans="10:11">
      <c r="J52123" s="1"/>
      <c r="K52123"/>
    </row>
    <row r="52124" spans="10:11">
      <c r="J52124" s="1"/>
      <c r="K52124"/>
    </row>
    <row r="52125" spans="10:11">
      <c r="J52125" s="1"/>
      <c r="K52125"/>
    </row>
    <row r="52126" spans="10:11">
      <c r="J52126" s="1"/>
      <c r="K52126"/>
    </row>
    <row r="52127" spans="10:11">
      <c r="J52127" s="1"/>
      <c r="K52127"/>
    </row>
    <row r="52128" spans="10:11">
      <c r="J52128" s="1"/>
      <c r="K52128"/>
    </row>
    <row r="52129" spans="10:11">
      <c r="J52129" s="1"/>
      <c r="K52129"/>
    </row>
    <row r="52130" spans="10:11">
      <c r="J52130" s="1"/>
      <c r="K52130"/>
    </row>
    <row r="52131" spans="10:11">
      <c r="J52131" s="1"/>
      <c r="K52131"/>
    </row>
    <row r="52132" spans="10:11">
      <c r="J52132" s="1"/>
      <c r="K52132"/>
    </row>
    <row r="52133" spans="10:11">
      <c r="J52133" s="1"/>
      <c r="K52133"/>
    </row>
    <row r="52134" spans="10:11">
      <c r="J52134" s="1"/>
      <c r="K52134"/>
    </row>
    <row r="52135" spans="10:11">
      <c r="J52135" s="1"/>
      <c r="K52135"/>
    </row>
    <row r="52136" spans="10:11">
      <c r="J52136" s="1"/>
      <c r="K52136"/>
    </row>
    <row r="52137" spans="10:11">
      <c r="J52137" s="1"/>
      <c r="K52137"/>
    </row>
    <row r="52138" spans="10:11">
      <c r="J52138" s="1"/>
      <c r="K52138"/>
    </row>
    <row r="52139" spans="10:11">
      <c r="J52139" s="1"/>
      <c r="K52139"/>
    </row>
    <row r="52140" spans="10:11">
      <c r="J52140" s="1"/>
      <c r="K52140"/>
    </row>
    <row r="52141" spans="10:11">
      <c r="J52141" s="1"/>
      <c r="K52141"/>
    </row>
    <row r="52142" spans="10:11">
      <c r="J52142" s="1"/>
      <c r="K52142"/>
    </row>
    <row r="52143" spans="10:11">
      <c r="J52143" s="1"/>
      <c r="K52143"/>
    </row>
    <row r="52144" spans="10:11">
      <c r="J52144" s="1"/>
      <c r="K52144"/>
    </row>
    <row r="52145" spans="10:11">
      <c r="J52145" s="1"/>
      <c r="K52145"/>
    </row>
    <row r="52146" spans="10:11">
      <c r="J52146" s="1"/>
      <c r="K52146"/>
    </row>
    <row r="52147" spans="10:11">
      <c r="J52147" s="1"/>
      <c r="K52147"/>
    </row>
    <row r="52148" spans="10:11">
      <c r="J52148" s="1"/>
      <c r="K52148"/>
    </row>
    <row r="52149" spans="10:11">
      <c r="J52149" s="1"/>
      <c r="K52149"/>
    </row>
    <row r="52150" spans="10:11">
      <c r="J52150" s="1"/>
      <c r="K52150"/>
    </row>
    <row r="52151" spans="10:11">
      <c r="J52151" s="1"/>
      <c r="K52151"/>
    </row>
    <row r="52152" spans="10:11">
      <c r="J52152" s="1"/>
      <c r="K52152"/>
    </row>
    <row r="52153" spans="10:11">
      <c r="J52153" s="1"/>
      <c r="K52153"/>
    </row>
    <row r="52154" spans="10:11">
      <c r="J52154" s="1"/>
      <c r="K52154"/>
    </row>
    <row r="52155" spans="10:11">
      <c r="J52155" s="1"/>
      <c r="K52155"/>
    </row>
    <row r="52156" spans="10:11">
      <c r="J52156" s="1"/>
      <c r="K52156"/>
    </row>
    <row r="52157" spans="10:11">
      <c r="J52157" s="1"/>
      <c r="K52157"/>
    </row>
    <row r="52158" spans="10:11">
      <c r="J52158" s="1"/>
      <c r="K52158"/>
    </row>
    <row r="52159" spans="10:11">
      <c r="J52159" s="1"/>
      <c r="K52159"/>
    </row>
    <row r="52160" spans="10:11">
      <c r="J52160" s="1"/>
      <c r="K52160"/>
    </row>
    <row r="52161" spans="10:11">
      <c r="J52161" s="1"/>
      <c r="K52161"/>
    </row>
    <row r="52162" spans="10:11">
      <c r="J52162" s="1"/>
      <c r="K52162"/>
    </row>
    <row r="52163" spans="10:11">
      <c r="J52163" s="1"/>
      <c r="K52163"/>
    </row>
    <row r="52164" spans="10:11">
      <c r="J52164" s="1"/>
      <c r="K52164"/>
    </row>
    <row r="52165" spans="10:11">
      <c r="J52165" s="1"/>
      <c r="K52165"/>
    </row>
    <row r="52166" spans="10:11">
      <c r="J52166" s="1"/>
      <c r="K52166"/>
    </row>
    <row r="52167" spans="10:11">
      <c r="J52167" s="1"/>
      <c r="K52167"/>
    </row>
    <row r="52168" spans="10:11">
      <c r="J52168" s="1"/>
      <c r="K52168"/>
    </row>
    <row r="52169" spans="10:11">
      <c r="J52169" s="1"/>
      <c r="K52169"/>
    </row>
    <row r="52170" spans="10:11">
      <c r="J52170" s="1"/>
      <c r="K52170"/>
    </row>
    <row r="52171" spans="10:11">
      <c r="J52171" s="1"/>
      <c r="K52171"/>
    </row>
    <row r="52172" spans="10:11">
      <c r="J52172" s="1"/>
      <c r="K52172"/>
    </row>
    <row r="52173" spans="10:11">
      <c r="J52173" s="1"/>
      <c r="K52173"/>
    </row>
    <row r="52174" spans="10:11">
      <c r="J52174" s="1"/>
      <c r="K52174"/>
    </row>
    <row r="52175" spans="10:11">
      <c r="J52175" s="1"/>
      <c r="K52175"/>
    </row>
    <row r="52176" spans="10:11">
      <c r="J52176" s="1"/>
      <c r="K52176"/>
    </row>
    <row r="52177" spans="10:11">
      <c r="J52177" s="1"/>
      <c r="K52177"/>
    </row>
    <row r="52178" spans="10:11">
      <c r="J52178" s="1"/>
      <c r="K52178"/>
    </row>
    <row r="52179" spans="10:11">
      <c r="J52179" s="1"/>
      <c r="K52179"/>
    </row>
    <row r="52180" spans="10:11">
      <c r="J52180" s="1"/>
      <c r="K52180"/>
    </row>
    <row r="52181" spans="10:11">
      <c r="J52181" s="1"/>
      <c r="K52181"/>
    </row>
    <row r="52182" spans="10:11">
      <c r="J52182" s="1"/>
      <c r="K52182"/>
    </row>
    <row r="52183" spans="10:11">
      <c r="J52183" s="1"/>
      <c r="K52183"/>
    </row>
    <row r="52184" spans="10:11">
      <c r="J52184" s="1"/>
      <c r="K52184"/>
    </row>
    <row r="52185" spans="10:11">
      <c r="J52185" s="1"/>
      <c r="K52185"/>
    </row>
    <row r="52186" spans="10:11">
      <c r="J52186" s="1"/>
      <c r="K52186"/>
    </row>
    <row r="52187" spans="10:11">
      <c r="J52187" s="1"/>
      <c r="K52187"/>
    </row>
    <row r="52188" spans="10:11">
      <c r="J52188" s="1"/>
      <c r="K52188"/>
    </row>
    <row r="52189" spans="10:11">
      <c r="J52189" s="1"/>
      <c r="K52189"/>
    </row>
    <row r="52190" spans="10:11">
      <c r="J52190" s="1"/>
      <c r="K52190"/>
    </row>
    <row r="52191" spans="10:11">
      <c r="J52191" s="1"/>
      <c r="K52191"/>
    </row>
    <row r="52192" spans="10:11">
      <c r="J52192" s="1"/>
      <c r="K52192"/>
    </row>
    <row r="52193" spans="10:11">
      <c r="J52193" s="1"/>
      <c r="K52193"/>
    </row>
    <row r="52194" spans="10:11">
      <c r="J52194" s="1"/>
      <c r="K52194"/>
    </row>
    <row r="52195" spans="10:11">
      <c r="J52195" s="1"/>
      <c r="K52195"/>
    </row>
    <row r="52196" spans="10:11">
      <c r="J52196" s="1"/>
      <c r="K52196"/>
    </row>
    <row r="52197" spans="10:11">
      <c r="J52197" s="1"/>
      <c r="K52197"/>
    </row>
    <row r="52198" spans="10:11">
      <c r="J52198" s="1"/>
      <c r="K52198"/>
    </row>
    <row r="52199" spans="10:11">
      <c r="J52199" s="1"/>
      <c r="K52199"/>
    </row>
    <row r="52200" spans="10:11">
      <c r="J52200" s="1"/>
      <c r="K52200"/>
    </row>
    <row r="52201" spans="10:11">
      <c r="J52201" s="1"/>
      <c r="K52201"/>
    </row>
    <row r="52202" spans="10:11">
      <c r="J52202" s="1"/>
      <c r="K52202"/>
    </row>
    <row r="52203" spans="10:11">
      <c r="J52203" s="1"/>
      <c r="K52203"/>
    </row>
    <row r="52204" spans="10:11">
      <c r="J52204" s="1"/>
      <c r="K52204"/>
    </row>
    <row r="52205" spans="10:11">
      <c r="J52205" s="1"/>
      <c r="K52205"/>
    </row>
    <row r="52206" spans="10:11">
      <c r="J52206" s="1"/>
      <c r="K52206"/>
    </row>
    <row r="52207" spans="10:11">
      <c r="J52207" s="1"/>
      <c r="K52207"/>
    </row>
    <row r="52208" spans="10:11">
      <c r="J52208" s="1"/>
      <c r="K52208"/>
    </row>
    <row r="52209" spans="10:11">
      <c r="J52209" s="1"/>
      <c r="K52209"/>
    </row>
    <row r="52210" spans="10:11">
      <c r="J52210" s="1"/>
      <c r="K52210"/>
    </row>
    <row r="52211" spans="10:11">
      <c r="J52211" s="1"/>
      <c r="K52211"/>
    </row>
    <row r="52212" spans="10:11">
      <c r="J52212" s="1"/>
      <c r="K52212"/>
    </row>
    <row r="52213" spans="10:11">
      <c r="J52213" s="1"/>
      <c r="K52213"/>
    </row>
    <row r="52214" spans="10:11">
      <c r="J52214" s="1"/>
      <c r="K52214"/>
    </row>
    <row r="52215" spans="10:11">
      <c r="J52215" s="1"/>
      <c r="K52215"/>
    </row>
    <row r="52216" spans="10:11">
      <c r="J52216" s="1"/>
      <c r="K52216"/>
    </row>
    <row r="52217" spans="10:11">
      <c r="J52217" s="1"/>
      <c r="K52217"/>
    </row>
    <row r="52218" spans="10:11">
      <c r="J52218" s="1"/>
      <c r="K52218"/>
    </row>
    <row r="52219" spans="10:11">
      <c r="J52219" s="1"/>
      <c r="K52219"/>
    </row>
    <row r="52220" spans="10:11">
      <c r="J52220" s="1"/>
      <c r="K52220"/>
    </row>
    <row r="52221" spans="10:11">
      <c r="J52221" s="1"/>
      <c r="K52221"/>
    </row>
    <row r="52222" spans="10:11">
      <c r="J52222" s="1"/>
      <c r="K52222"/>
    </row>
    <row r="52223" spans="10:11">
      <c r="J52223" s="1"/>
      <c r="K52223"/>
    </row>
    <row r="52224" spans="10:11">
      <c r="J52224" s="1"/>
      <c r="K52224"/>
    </row>
    <row r="52225" spans="10:11">
      <c r="J52225" s="1"/>
      <c r="K52225"/>
    </row>
    <row r="52226" spans="10:11">
      <c r="J52226" s="1"/>
      <c r="K52226"/>
    </row>
    <row r="52227" spans="10:11">
      <c r="J52227" s="1"/>
      <c r="K52227"/>
    </row>
    <row r="52228" spans="10:11">
      <c r="J52228" s="1"/>
      <c r="K52228"/>
    </row>
    <row r="52229" spans="10:11">
      <c r="J52229" s="1"/>
      <c r="K52229"/>
    </row>
    <row r="52230" spans="10:11">
      <c r="J52230" s="1"/>
      <c r="K52230"/>
    </row>
    <row r="52231" spans="10:11">
      <c r="J52231" s="1"/>
      <c r="K52231"/>
    </row>
    <row r="52232" spans="10:11">
      <c r="J52232" s="1"/>
      <c r="K52232"/>
    </row>
    <row r="52233" spans="10:11">
      <c r="J52233" s="1"/>
      <c r="K52233"/>
    </row>
    <row r="52234" spans="10:11">
      <c r="J52234" s="1"/>
      <c r="K52234"/>
    </row>
    <row r="52235" spans="10:11">
      <c r="J52235" s="1"/>
      <c r="K52235"/>
    </row>
    <row r="52236" spans="10:11">
      <c r="J52236" s="1"/>
      <c r="K52236"/>
    </row>
    <row r="52237" spans="10:11">
      <c r="J52237" s="1"/>
      <c r="K52237"/>
    </row>
    <row r="52238" spans="10:11">
      <c r="J52238" s="1"/>
      <c r="K52238"/>
    </row>
    <row r="52239" spans="10:11">
      <c r="J52239" s="1"/>
      <c r="K52239"/>
    </row>
    <row r="52240" spans="10:11">
      <c r="J52240" s="1"/>
      <c r="K52240"/>
    </row>
    <row r="52241" spans="10:11">
      <c r="J52241" s="1"/>
      <c r="K52241"/>
    </row>
    <row r="52242" spans="10:11">
      <c r="J52242" s="1"/>
      <c r="K52242"/>
    </row>
    <row r="52243" spans="10:11">
      <c r="J52243" s="1"/>
      <c r="K52243"/>
    </row>
    <row r="52244" spans="10:11">
      <c r="J52244" s="1"/>
      <c r="K52244"/>
    </row>
    <row r="52245" spans="10:11">
      <c r="J52245" s="1"/>
      <c r="K52245"/>
    </row>
    <row r="52246" spans="10:11">
      <c r="J52246" s="1"/>
      <c r="K52246"/>
    </row>
    <row r="52247" spans="10:11">
      <c r="J52247" s="1"/>
      <c r="K52247"/>
    </row>
    <row r="52248" spans="10:11">
      <c r="J52248" s="1"/>
      <c r="K52248"/>
    </row>
    <row r="52249" spans="10:11">
      <c r="J52249" s="1"/>
      <c r="K52249"/>
    </row>
    <row r="52250" spans="10:11">
      <c r="J52250" s="1"/>
      <c r="K52250"/>
    </row>
    <row r="52251" spans="10:11">
      <c r="J52251" s="1"/>
      <c r="K52251"/>
    </row>
    <row r="52252" spans="10:11">
      <c r="J52252" s="1"/>
      <c r="K52252"/>
    </row>
    <row r="52253" spans="10:11">
      <c r="J52253" s="1"/>
      <c r="K52253"/>
    </row>
    <row r="52254" spans="10:11">
      <c r="J52254" s="1"/>
      <c r="K52254"/>
    </row>
    <row r="52255" spans="10:11">
      <c r="J52255" s="1"/>
      <c r="K52255"/>
    </row>
    <row r="52256" spans="10:11">
      <c r="J52256" s="1"/>
      <c r="K52256"/>
    </row>
    <row r="52257" spans="10:11">
      <c r="J52257" s="1"/>
      <c r="K52257"/>
    </row>
    <row r="52258" spans="10:11">
      <c r="J52258" s="1"/>
      <c r="K52258"/>
    </row>
    <row r="52259" spans="10:11">
      <c r="J52259" s="1"/>
      <c r="K52259"/>
    </row>
    <row r="52260" spans="10:11">
      <c r="J52260" s="1"/>
      <c r="K52260"/>
    </row>
    <row r="52261" spans="10:11">
      <c r="J52261" s="1"/>
      <c r="K52261"/>
    </row>
    <row r="52262" spans="10:11">
      <c r="J52262" s="1"/>
      <c r="K52262"/>
    </row>
    <row r="52263" spans="10:11">
      <c r="J52263" s="1"/>
      <c r="K52263"/>
    </row>
    <row r="52264" spans="10:11">
      <c r="J52264" s="1"/>
      <c r="K52264"/>
    </row>
    <row r="52265" spans="10:11">
      <c r="J52265" s="1"/>
      <c r="K52265"/>
    </row>
    <row r="52266" spans="10:11">
      <c r="J52266" s="1"/>
      <c r="K52266"/>
    </row>
    <row r="52267" spans="10:11">
      <c r="J52267" s="1"/>
      <c r="K52267"/>
    </row>
    <row r="52268" spans="10:11">
      <c r="J52268" s="1"/>
      <c r="K52268"/>
    </row>
    <row r="52269" spans="10:11">
      <c r="J52269" s="1"/>
      <c r="K52269"/>
    </row>
    <row r="52270" spans="10:11">
      <c r="J52270" s="1"/>
      <c r="K52270"/>
    </row>
    <row r="52271" spans="10:11">
      <c r="J52271" s="1"/>
      <c r="K52271"/>
    </row>
    <row r="52272" spans="10:11">
      <c r="J52272" s="1"/>
      <c r="K52272"/>
    </row>
    <row r="52273" spans="10:11">
      <c r="J52273" s="1"/>
      <c r="K52273"/>
    </row>
    <row r="52274" spans="10:11">
      <c r="J52274" s="1"/>
      <c r="K52274"/>
    </row>
    <row r="52275" spans="10:11">
      <c r="J52275" s="1"/>
      <c r="K52275"/>
    </row>
    <row r="52276" spans="10:11">
      <c r="J52276" s="1"/>
      <c r="K52276"/>
    </row>
    <row r="52277" spans="10:11">
      <c r="J52277" s="1"/>
      <c r="K52277"/>
    </row>
    <row r="52278" spans="10:11">
      <c r="J52278" s="1"/>
      <c r="K52278"/>
    </row>
    <row r="52279" spans="10:11">
      <c r="J52279" s="1"/>
      <c r="K52279"/>
    </row>
    <row r="52280" spans="10:11">
      <c r="J52280" s="1"/>
      <c r="K52280"/>
    </row>
    <row r="52281" spans="10:11">
      <c r="J52281" s="1"/>
      <c r="K52281"/>
    </row>
    <row r="52282" spans="10:11">
      <c r="J52282" s="1"/>
      <c r="K52282"/>
    </row>
    <row r="52283" spans="10:11">
      <c r="J52283" s="1"/>
      <c r="K52283"/>
    </row>
    <row r="52284" spans="10:11">
      <c r="J52284" s="1"/>
      <c r="K52284"/>
    </row>
    <row r="52285" spans="10:11">
      <c r="J52285" s="1"/>
      <c r="K52285"/>
    </row>
    <row r="52286" spans="10:11">
      <c r="J52286" s="1"/>
      <c r="K52286"/>
    </row>
    <row r="52287" spans="10:11">
      <c r="J52287" s="1"/>
      <c r="K52287"/>
    </row>
    <row r="52288" spans="10:11">
      <c r="J52288" s="1"/>
      <c r="K52288"/>
    </row>
    <row r="52289" spans="10:11">
      <c r="J52289" s="1"/>
      <c r="K52289"/>
    </row>
    <row r="52290" spans="10:11">
      <c r="J52290" s="1"/>
      <c r="K52290"/>
    </row>
    <row r="52291" spans="10:11">
      <c r="J52291" s="1"/>
      <c r="K52291"/>
    </row>
    <row r="52292" spans="10:11">
      <c r="J52292" s="1"/>
      <c r="K52292"/>
    </row>
    <row r="52293" spans="10:11">
      <c r="J52293" s="1"/>
      <c r="K52293"/>
    </row>
    <row r="52294" spans="10:11">
      <c r="J52294" s="1"/>
      <c r="K52294"/>
    </row>
    <row r="52295" spans="10:11">
      <c r="J52295" s="1"/>
      <c r="K52295"/>
    </row>
    <row r="52296" spans="10:11">
      <c r="J52296" s="1"/>
      <c r="K52296"/>
    </row>
    <row r="52297" spans="10:11">
      <c r="J52297" s="1"/>
      <c r="K52297"/>
    </row>
    <row r="52298" spans="10:11">
      <c r="J52298" s="1"/>
      <c r="K52298"/>
    </row>
    <row r="52299" spans="10:11">
      <c r="J52299" s="1"/>
      <c r="K52299"/>
    </row>
    <row r="52300" spans="10:11">
      <c r="J52300" s="1"/>
      <c r="K52300"/>
    </row>
    <row r="52301" spans="10:11">
      <c r="J52301" s="1"/>
      <c r="K52301"/>
    </row>
    <row r="52302" spans="10:11">
      <c r="J52302" s="1"/>
      <c r="K52302"/>
    </row>
    <row r="52303" spans="10:11">
      <c r="J52303" s="1"/>
      <c r="K52303"/>
    </row>
    <row r="52304" spans="10:11">
      <c r="J52304" s="1"/>
      <c r="K52304"/>
    </row>
    <row r="52305" spans="10:11">
      <c r="J52305" s="1"/>
      <c r="K52305"/>
    </row>
    <row r="52306" spans="10:11">
      <c r="J52306" s="1"/>
      <c r="K52306"/>
    </row>
    <row r="52307" spans="10:11">
      <c r="J52307" s="1"/>
      <c r="K52307"/>
    </row>
    <row r="52308" spans="10:11">
      <c r="J52308" s="1"/>
      <c r="K52308"/>
    </row>
    <row r="52309" spans="10:11">
      <c r="J52309" s="1"/>
      <c r="K52309"/>
    </row>
    <row r="52310" spans="10:11">
      <c r="J52310" s="1"/>
      <c r="K52310"/>
    </row>
    <row r="52311" spans="10:11">
      <c r="J52311" s="1"/>
      <c r="K52311"/>
    </row>
    <row r="52312" spans="10:11">
      <c r="J52312" s="1"/>
      <c r="K52312"/>
    </row>
    <row r="52313" spans="10:11">
      <c r="J52313" s="1"/>
      <c r="K52313"/>
    </row>
    <row r="52314" spans="10:11">
      <c r="J52314" s="1"/>
      <c r="K52314"/>
    </row>
    <row r="52315" spans="10:11">
      <c r="J52315" s="1"/>
      <c r="K52315"/>
    </row>
    <row r="52316" spans="10:11">
      <c r="J52316" s="1"/>
      <c r="K52316"/>
    </row>
    <row r="52317" spans="10:11">
      <c r="J52317" s="1"/>
      <c r="K52317"/>
    </row>
    <row r="52318" spans="10:11">
      <c r="J52318" s="1"/>
      <c r="K52318"/>
    </row>
    <row r="52319" spans="10:11">
      <c r="J52319" s="1"/>
      <c r="K52319"/>
    </row>
    <row r="52320" spans="10:11">
      <c r="J52320" s="1"/>
      <c r="K52320"/>
    </row>
    <row r="52321" spans="10:11">
      <c r="J52321" s="1"/>
      <c r="K52321"/>
    </row>
    <row r="52322" spans="10:11">
      <c r="J52322" s="1"/>
      <c r="K52322"/>
    </row>
    <row r="52323" spans="10:11">
      <c r="J52323" s="1"/>
      <c r="K52323"/>
    </row>
    <row r="52324" spans="10:11">
      <c r="J52324" s="1"/>
      <c r="K52324"/>
    </row>
    <row r="52325" spans="10:11">
      <c r="J52325" s="1"/>
      <c r="K52325"/>
    </row>
    <row r="52326" spans="10:11">
      <c r="J52326" s="1"/>
      <c r="K52326"/>
    </row>
    <row r="52327" spans="10:11">
      <c r="J52327" s="1"/>
      <c r="K52327"/>
    </row>
    <row r="52328" spans="10:11">
      <c r="J52328" s="1"/>
      <c r="K52328"/>
    </row>
    <row r="52329" spans="10:11">
      <c r="J52329" s="1"/>
      <c r="K52329"/>
    </row>
    <row r="52330" spans="10:11">
      <c r="J52330" s="1"/>
      <c r="K52330"/>
    </row>
    <row r="52331" spans="10:11">
      <c r="J52331" s="1"/>
      <c r="K52331"/>
    </row>
    <row r="52332" spans="10:11">
      <c r="J52332" s="1"/>
      <c r="K52332"/>
    </row>
    <row r="52333" spans="10:11">
      <c r="J52333" s="1"/>
      <c r="K52333"/>
    </row>
    <row r="52334" spans="10:11">
      <c r="J52334" s="1"/>
      <c r="K52334"/>
    </row>
    <row r="52335" spans="10:11">
      <c r="J52335" s="1"/>
      <c r="K52335"/>
    </row>
    <row r="52336" spans="10:11">
      <c r="J52336" s="1"/>
      <c r="K52336"/>
    </row>
    <row r="52337" spans="10:11">
      <c r="J52337" s="1"/>
      <c r="K52337"/>
    </row>
    <row r="52338" spans="10:11">
      <c r="J52338" s="1"/>
      <c r="K52338"/>
    </row>
    <row r="52339" spans="10:11">
      <c r="J52339" s="1"/>
      <c r="K52339"/>
    </row>
    <row r="52340" spans="10:11">
      <c r="J52340" s="1"/>
      <c r="K52340"/>
    </row>
    <row r="52341" spans="10:11">
      <c r="J52341" s="1"/>
      <c r="K52341"/>
    </row>
    <row r="52342" spans="10:11">
      <c r="J52342" s="1"/>
      <c r="K52342"/>
    </row>
    <row r="52343" spans="10:11">
      <c r="J52343" s="1"/>
      <c r="K52343"/>
    </row>
    <row r="52344" spans="10:11">
      <c r="J52344" s="1"/>
      <c r="K52344"/>
    </row>
    <row r="52345" spans="10:11">
      <c r="J52345" s="1"/>
      <c r="K52345"/>
    </row>
    <row r="52346" spans="10:11">
      <c r="J52346" s="1"/>
      <c r="K52346"/>
    </row>
    <row r="52347" spans="10:11">
      <c r="J52347" s="1"/>
      <c r="K52347"/>
    </row>
    <row r="52348" spans="10:11">
      <c r="J52348" s="1"/>
      <c r="K52348"/>
    </row>
    <row r="52349" spans="10:11">
      <c r="J52349" s="1"/>
      <c r="K52349"/>
    </row>
    <row r="52350" spans="10:11">
      <c r="J52350" s="1"/>
      <c r="K52350"/>
    </row>
    <row r="52351" spans="10:11">
      <c r="J52351" s="1"/>
      <c r="K52351"/>
    </row>
    <row r="52352" spans="10:11">
      <c r="J52352" s="1"/>
      <c r="K52352"/>
    </row>
    <row r="52353" spans="10:11">
      <c r="J52353" s="1"/>
      <c r="K52353"/>
    </row>
    <row r="52354" spans="10:11">
      <c r="J52354" s="1"/>
      <c r="K52354"/>
    </row>
    <row r="52355" spans="10:11">
      <c r="J52355" s="1"/>
      <c r="K52355"/>
    </row>
    <row r="52356" spans="10:11">
      <c r="J52356" s="1"/>
      <c r="K52356"/>
    </row>
    <row r="52357" spans="10:11">
      <c r="J52357" s="1"/>
      <c r="K52357"/>
    </row>
    <row r="52358" spans="10:11">
      <c r="J52358" s="1"/>
      <c r="K52358"/>
    </row>
    <row r="52359" spans="10:11">
      <c r="J52359" s="1"/>
      <c r="K52359"/>
    </row>
    <row r="52360" spans="10:11">
      <c r="J52360" s="1"/>
      <c r="K52360"/>
    </row>
    <row r="52361" spans="10:11">
      <c r="J52361" s="1"/>
      <c r="K52361"/>
    </row>
    <row r="52362" spans="10:11">
      <c r="J52362" s="1"/>
      <c r="K52362"/>
    </row>
    <row r="52363" spans="10:11">
      <c r="J52363" s="1"/>
      <c r="K52363"/>
    </row>
    <row r="52364" spans="10:11">
      <c r="J52364" s="1"/>
      <c r="K52364"/>
    </row>
    <row r="52365" spans="10:11">
      <c r="J52365" s="1"/>
      <c r="K52365"/>
    </row>
    <row r="52366" spans="10:11">
      <c r="J52366" s="1"/>
      <c r="K52366"/>
    </row>
    <row r="52367" spans="10:11">
      <c r="J52367" s="1"/>
      <c r="K52367"/>
    </row>
    <row r="52368" spans="10:11">
      <c r="J52368" s="1"/>
      <c r="K52368"/>
    </row>
    <row r="52369" spans="10:11">
      <c r="J52369" s="1"/>
      <c r="K52369"/>
    </row>
    <row r="52370" spans="10:11">
      <c r="J52370" s="1"/>
      <c r="K52370"/>
    </row>
    <row r="52371" spans="10:11">
      <c r="J52371" s="1"/>
      <c r="K52371"/>
    </row>
    <row r="52372" spans="10:11">
      <c r="J52372" s="1"/>
      <c r="K52372"/>
    </row>
    <row r="52373" spans="10:11">
      <c r="J52373" s="1"/>
      <c r="K52373"/>
    </row>
    <row r="52374" spans="10:11">
      <c r="J52374" s="1"/>
      <c r="K52374"/>
    </row>
    <row r="52375" spans="10:11">
      <c r="J52375" s="1"/>
      <c r="K52375"/>
    </row>
    <row r="52376" spans="10:11">
      <c r="J52376" s="1"/>
      <c r="K52376"/>
    </row>
    <row r="52377" spans="10:11">
      <c r="J52377" s="1"/>
      <c r="K52377"/>
    </row>
    <row r="52378" spans="10:11">
      <c r="J52378" s="1"/>
      <c r="K52378"/>
    </row>
    <row r="52379" spans="10:11">
      <c r="J52379" s="1"/>
      <c r="K52379"/>
    </row>
    <row r="52380" spans="10:11">
      <c r="J52380" s="1"/>
      <c r="K52380"/>
    </row>
    <row r="52381" spans="10:11">
      <c r="J52381" s="1"/>
      <c r="K52381"/>
    </row>
    <row r="52382" spans="10:11">
      <c r="J52382" s="1"/>
      <c r="K52382"/>
    </row>
    <row r="52383" spans="10:11">
      <c r="J52383" s="1"/>
      <c r="K52383"/>
    </row>
    <row r="52384" spans="10:11">
      <c r="J52384" s="1"/>
      <c r="K52384"/>
    </row>
    <row r="52385" spans="10:11">
      <c r="J52385" s="1"/>
      <c r="K52385"/>
    </row>
    <row r="52386" spans="10:11">
      <c r="J52386" s="1"/>
      <c r="K52386"/>
    </row>
    <row r="52387" spans="10:11">
      <c r="J52387" s="1"/>
      <c r="K52387"/>
    </row>
    <row r="52388" spans="10:11">
      <c r="J52388" s="1"/>
      <c r="K52388"/>
    </row>
    <row r="52389" spans="10:11">
      <c r="J52389" s="1"/>
      <c r="K52389"/>
    </row>
    <row r="52390" spans="10:11">
      <c r="J52390" s="1"/>
      <c r="K52390"/>
    </row>
    <row r="52391" spans="10:11">
      <c r="J52391" s="1"/>
      <c r="K52391"/>
    </row>
    <row r="52392" spans="10:11">
      <c r="J52392" s="1"/>
      <c r="K52392"/>
    </row>
    <row r="52393" spans="10:11">
      <c r="J52393" s="1"/>
      <c r="K52393"/>
    </row>
    <row r="52394" spans="10:11">
      <c r="J52394" s="1"/>
      <c r="K52394"/>
    </row>
    <row r="52395" spans="10:11">
      <c r="J52395" s="1"/>
      <c r="K52395"/>
    </row>
    <row r="52396" spans="10:11">
      <c r="J52396" s="1"/>
      <c r="K52396"/>
    </row>
    <row r="52397" spans="10:11">
      <c r="J52397" s="1"/>
      <c r="K52397"/>
    </row>
    <row r="52398" spans="10:11">
      <c r="J52398" s="1"/>
      <c r="K52398"/>
    </row>
    <row r="52399" spans="10:11">
      <c r="J52399" s="1"/>
      <c r="K52399"/>
    </row>
    <row r="52400" spans="10:11">
      <c r="J52400" s="1"/>
      <c r="K52400"/>
    </row>
    <row r="52401" spans="10:11">
      <c r="J52401" s="1"/>
      <c r="K52401"/>
    </row>
    <row r="52402" spans="10:11">
      <c r="J52402" s="1"/>
      <c r="K52402"/>
    </row>
    <row r="52403" spans="10:11">
      <c r="J52403" s="1"/>
      <c r="K52403"/>
    </row>
    <row r="52404" spans="10:11">
      <c r="J52404" s="1"/>
      <c r="K52404"/>
    </row>
    <row r="52405" spans="10:11">
      <c r="J52405" s="1"/>
      <c r="K52405"/>
    </row>
    <row r="52406" spans="10:11">
      <c r="J52406" s="1"/>
      <c r="K52406"/>
    </row>
    <row r="52407" spans="10:11">
      <c r="J52407" s="1"/>
      <c r="K52407"/>
    </row>
    <row r="52408" spans="10:11">
      <c r="J52408" s="1"/>
      <c r="K52408"/>
    </row>
    <row r="52409" spans="10:11">
      <c r="J52409" s="1"/>
      <c r="K52409"/>
    </row>
    <row r="52410" spans="10:11">
      <c r="J52410" s="1"/>
      <c r="K52410"/>
    </row>
    <row r="52411" spans="10:11">
      <c r="J52411" s="1"/>
      <c r="K52411"/>
    </row>
    <row r="52412" spans="10:11">
      <c r="J52412" s="1"/>
      <c r="K52412"/>
    </row>
    <row r="52413" spans="10:11">
      <c r="J52413" s="1"/>
      <c r="K52413"/>
    </row>
    <row r="52414" spans="10:11">
      <c r="J52414" s="1"/>
      <c r="K52414"/>
    </row>
    <row r="52415" spans="10:11">
      <c r="J52415" s="1"/>
      <c r="K52415"/>
    </row>
    <row r="52416" spans="10:11">
      <c r="J52416" s="1"/>
      <c r="K52416"/>
    </row>
    <row r="52417" spans="10:11">
      <c r="J52417" s="1"/>
      <c r="K52417"/>
    </row>
    <row r="52418" spans="10:11">
      <c r="J52418" s="1"/>
      <c r="K52418"/>
    </row>
    <row r="52419" spans="10:11">
      <c r="J52419" s="1"/>
      <c r="K52419"/>
    </row>
    <row r="52420" spans="10:11">
      <c r="J52420" s="1"/>
      <c r="K52420"/>
    </row>
    <row r="52421" spans="10:11">
      <c r="J52421" s="1"/>
      <c r="K52421"/>
    </row>
    <row r="52422" spans="10:11">
      <c r="J52422" s="1"/>
      <c r="K52422"/>
    </row>
    <row r="52423" spans="10:11">
      <c r="J52423" s="1"/>
      <c r="K52423"/>
    </row>
    <row r="52424" spans="10:11">
      <c r="J52424" s="1"/>
      <c r="K52424"/>
    </row>
    <row r="52425" spans="10:11">
      <c r="J52425" s="1"/>
      <c r="K52425"/>
    </row>
    <row r="52426" spans="10:11">
      <c r="J52426" s="1"/>
      <c r="K52426"/>
    </row>
    <row r="52427" spans="10:11">
      <c r="J52427" s="1"/>
      <c r="K52427"/>
    </row>
    <row r="52428" spans="10:11">
      <c r="J52428" s="1"/>
      <c r="K52428"/>
    </row>
    <row r="52429" spans="10:11">
      <c r="J52429" s="1"/>
      <c r="K52429"/>
    </row>
    <row r="52430" spans="10:11">
      <c r="J52430" s="1"/>
      <c r="K52430"/>
    </row>
    <row r="52431" spans="10:11">
      <c r="J52431" s="1"/>
      <c r="K52431"/>
    </row>
    <row r="52432" spans="10:11">
      <c r="J52432" s="1"/>
      <c r="K52432"/>
    </row>
    <row r="52433" spans="10:11">
      <c r="J52433" s="1"/>
      <c r="K52433"/>
    </row>
    <row r="52434" spans="10:11">
      <c r="J52434" s="1"/>
      <c r="K52434"/>
    </row>
    <row r="52435" spans="10:11">
      <c r="J52435" s="1"/>
      <c r="K52435"/>
    </row>
    <row r="52436" spans="10:11">
      <c r="J52436" s="1"/>
      <c r="K52436"/>
    </row>
    <row r="52437" spans="10:11">
      <c r="J52437" s="1"/>
      <c r="K52437"/>
    </row>
    <row r="52438" spans="10:11">
      <c r="J52438" s="1"/>
      <c r="K52438"/>
    </row>
    <row r="52439" spans="10:11">
      <c r="J52439" s="1"/>
      <c r="K52439"/>
    </row>
    <row r="52440" spans="10:11">
      <c r="J52440" s="1"/>
      <c r="K52440"/>
    </row>
    <row r="52441" spans="10:11">
      <c r="J52441" s="1"/>
      <c r="K52441"/>
    </row>
    <row r="52442" spans="10:11">
      <c r="J52442" s="1"/>
      <c r="K52442"/>
    </row>
    <row r="52443" spans="10:11">
      <c r="J52443" s="1"/>
      <c r="K52443"/>
    </row>
    <row r="52444" spans="10:11">
      <c r="J52444" s="1"/>
      <c r="K52444"/>
    </row>
    <row r="52445" spans="10:11">
      <c r="J52445" s="1"/>
      <c r="K52445"/>
    </row>
    <row r="52446" spans="10:11">
      <c r="J52446" s="1"/>
      <c r="K52446"/>
    </row>
    <row r="52447" spans="10:11">
      <c r="J52447" s="1"/>
      <c r="K52447"/>
    </row>
    <row r="52448" spans="10:11">
      <c r="J52448" s="1"/>
      <c r="K52448"/>
    </row>
    <row r="52449" spans="10:11">
      <c r="J52449" s="1"/>
      <c r="K52449"/>
    </row>
    <row r="52450" spans="10:11">
      <c r="J52450" s="1"/>
      <c r="K52450"/>
    </row>
    <row r="52451" spans="10:11">
      <c r="J52451" s="1"/>
      <c r="K52451"/>
    </row>
    <row r="52452" spans="10:11">
      <c r="J52452" s="1"/>
      <c r="K52452"/>
    </row>
    <row r="52453" spans="10:11">
      <c r="J52453" s="1"/>
      <c r="K52453"/>
    </row>
    <row r="52454" spans="10:11">
      <c r="J52454" s="1"/>
      <c r="K52454"/>
    </row>
    <row r="52455" spans="10:11">
      <c r="J52455" s="1"/>
      <c r="K52455"/>
    </row>
    <row r="52456" spans="10:11">
      <c r="J52456" s="1"/>
      <c r="K52456"/>
    </row>
    <row r="52457" spans="10:11">
      <c r="J52457" s="1"/>
      <c r="K52457"/>
    </row>
    <row r="52458" spans="10:11">
      <c r="J52458" s="1"/>
      <c r="K52458"/>
    </row>
    <row r="52459" spans="10:11">
      <c r="J52459" s="1"/>
      <c r="K52459"/>
    </row>
    <row r="52460" spans="10:11">
      <c r="J52460" s="1"/>
      <c r="K52460"/>
    </row>
    <row r="52461" spans="10:11">
      <c r="J52461" s="1"/>
      <c r="K52461"/>
    </row>
    <row r="52462" spans="10:11">
      <c r="J52462" s="1"/>
      <c r="K52462"/>
    </row>
    <row r="52463" spans="10:11">
      <c r="J52463" s="1"/>
      <c r="K52463"/>
    </row>
    <row r="52464" spans="10:11">
      <c r="J52464" s="1"/>
      <c r="K52464"/>
    </row>
    <row r="52465" spans="10:11">
      <c r="J52465" s="1"/>
      <c r="K52465"/>
    </row>
    <row r="52466" spans="10:11">
      <c r="J52466" s="1"/>
      <c r="K52466"/>
    </row>
    <row r="52467" spans="10:11">
      <c r="J52467" s="1"/>
      <c r="K52467"/>
    </row>
    <row r="52468" spans="10:11">
      <c r="J52468" s="1"/>
      <c r="K52468"/>
    </row>
    <row r="52469" spans="10:11">
      <c r="J52469" s="1"/>
      <c r="K52469"/>
    </row>
    <row r="52470" spans="10:11">
      <c r="J52470" s="1"/>
      <c r="K52470"/>
    </row>
    <row r="52471" spans="10:11">
      <c r="J52471" s="1"/>
      <c r="K52471"/>
    </row>
    <row r="52472" spans="10:11">
      <c r="J52472" s="1"/>
      <c r="K52472"/>
    </row>
    <row r="52473" spans="10:11">
      <c r="J52473" s="1"/>
      <c r="K52473"/>
    </row>
    <row r="52474" spans="10:11">
      <c r="J52474" s="1"/>
      <c r="K52474"/>
    </row>
    <row r="52475" spans="10:11">
      <c r="J52475" s="1"/>
      <c r="K52475"/>
    </row>
    <row r="52476" spans="10:11">
      <c r="J52476" s="1"/>
      <c r="K52476"/>
    </row>
    <row r="52477" spans="10:11">
      <c r="J52477" s="1"/>
      <c r="K52477"/>
    </row>
    <row r="52478" spans="10:11">
      <c r="J52478" s="1"/>
      <c r="K52478"/>
    </row>
    <row r="52479" spans="10:11">
      <c r="J52479" s="1"/>
      <c r="K52479"/>
    </row>
    <row r="52480" spans="10:11">
      <c r="J52480" s="1"/>
      <c r="K52480"/>
    </row>
    <row r="52481" spans="10:11">
      <c r="J52481" s="1"/>
      <c r="K52481"/>
    </row>
    <row r="52482" spans="10:11">
      <c r="J52482" s="1"/>
      <c r="K52482"/>
    </row>
    <row r="52483" spans="10:11">
      <c r="J52483" s="1"/>
      <c r="K52483"/>
    </row>
    <row r="52484" spans="10:11">
      <c r="J52484" s="1"/>
      <c r="K52484"/>
    </row>
    <row r="52485" spans="10:11">
      <c r="J52485" s="1"/>
      <c r="K52485"/>
    </row>
    <row r="52486" spans="10:11">
      <c r="J52486" s="1"/>
      <c r="K52486"/>
    </row>
    <row r="52487" spans="10:11">
      <c r="J52487" s="1"/>
      <c r="K52487"/>
    </row>
    <row r="52488" spans="10:11">
      <c r="J52488" s="1"/>
      <c r="K52488"/>
    </row>
    <row r="52489" spans="10:11">
      <c r="J52489" s="1"/>
      <c r="K52489"/>
    </row>
    <row r="52490" spans="10:11">
      <c r="J52490" s="1"/>
      <c r="K52490"/>
    </row>
    <row r="52491" spans="10:11">
      <c r="J52491" s="1"/>
      <c r="K52491"/>
    </row>
    <row r="52492" spans="10:11">
      <c r="J52492" s="1"/>
      <c r="K52492"/>
    </row>
    <row r="52493" spans="10:11">
      <c r="J52493" s="1"/>
      <c r="K52493"/>
    </row>
    <row r="52494" spans="10:11">
      <c r="J52494" s="1"/>
      <c r="K52494"/>
    </row>
    <row r="52495" spans="10:11">
      <c r="J52495" s="1"/>
      <c r="K52495"/>
    </row>
    <row r="52496" spans="10:11">
      <c r="J52496" s="1"/>
      <c r="K52496"/>
    </row>
    <row r="52497" spans="10:11">
      <c r="J52497" s="1"/>
      <c r="K52497"/>
    </row>
    <row r="52498" spans="10:11">
      <c r="J52498" s="1"/>
      <c r="K52498"/>
    </row>
    <row r="52499" spans="10:11">
      <c r="J52499" s="1"/>
      <c r="K52499"/>
    </row>
    <row r="52500" spans="10:11">
      <c r="J52500" s="1"/>
      <c r="K52500"/>
    </row>
    <row r="52501" spans="10:11">
      <c r="J52501" s="1"/>
      <c r="K52501"/>
    </row>
    <row r="52502" spans="10:11">
      <c r="J52502" s="1"/>
      <c r="K52502"/>
    </row>
    <row r="52503" spans="10:11">
      <c r="J52503" s="1"/>
      <c r="K52503"/>
    </row>
    <row r="52504" spans="10:11">
      <c r="J52504" s="1"/>
      <c r="K52504"/>
    </row>
    <row r="52505" spans="10:11">
      <c r="J52505" s="1"/>
      <c r="K52505"/>
    </row>
    <row r="52506" spans="10:11">
      <c r="J52506" s="1"/>
      <c r="K52506"/>
    </row>
    <row r="52507" spans="10:11">
      <c r="J52507" s="1"/>
      <c r="K52507"/>
    </row>
    <row r="52508" spans="10:11">
      <c r="J52508" s="1"/>
      <c r="K52508"/>
    </row>
    <row r="52509" spans="10:11">
      <c r="J52509" s="1"/>
      <c r="K52509"/>
    </row>
    <row r="52510" spans="10:11">
      <c r="J52510" s="1"/>
      <c r="K52510"/>
    </row>
    <row r="52511" spans="10:11">
      <c r="J52511" s="1"/>
      <c r="K52511"/>
    </row>
    <row r="52512" spans="10:11">
      <c r="J52512" s="1"/>
      <c r="K52512"/>
    </row>
    <row r="52513" spans="10:11">
      <c r="J52513" s="1"/>
      <c r="K52513"/>
    </row>
    <row r="52514" spans="10:11">
      <c r="J52514" s="1"/>
      <c r="K52514"/>
    </row>
    <row r="52515" spans="10:11">
      <c r="J52515" s="1"/>
      <c r="K52515"/>
    </row>
    <row r="52516" spans="10:11">
      <c r="J52516" s="1"/>
      <c r="K52516"/>
    </row>
    <row r="52517" spans="10:11">
      <c r="J52517" s="1"/>
      <c r="K52517"/>
    </row>
    <row r="52518" spans="10:11">
      <c r="J52518" s="1"/>
      <c r="K52518"/>
    </row>
    <row r="52519" spans="10:11">
      <c r="J52519" s="1"/>
      <c r="K52519"/>
    </row>
    <row r="52520" spans="10:11">
      <c r="J52520" s="1"/>
      <c r="K52520"/>
    </row>
    <row r="52521" spans="10:11">
      <c r="J52521" s="1"/>
      <c r="K52521"/>
    </row>
    <row r="52522" spans="10:11">
      <c r="J52522" s="1"/>
      <c r="K52522"/>
    </row>
    <row r="52523" spans="10:11">
      <c r="J52523" s="1"/>
      <c r="K52523"/>
    </row>
    <row r="52524" spans="10:11">
      <c r="J52524" s="1"/>
      <c r="K52524"/>
    </row>
    <row r="52525" spans="10:11">
      <c r="J52525" s="1"/>
      <c r="K52525"/>
    </row>
    <row r="52526" spans="10:11">
      <c r="J52526" s="1"/>
      <c r="K52526"/>
    </row>
    <row r="52527" spans="10:11">
      <c r="J52527" s="1"/>
      <c r="K52527"/>
    </row>
    <row r="52528" spans="10:11">
      <c r="J52528" s="1"/>
      <c r="K52528"/>
    </row>
    <row r="52529" spans="10:11">
      <c r="J52529" s="1"/>
      <c r="K52529"/>
    </row>
    <row r="52530" spans="10:11">
      <c r="J52530" s="1"/>
      <c r="K52530"/>
    </row>
    <row r="52531" spans="10:11">
      <c r="J52531" s="1"/>
      <c r="K52531"/>
    </row>
    <row r="52532" spans="10:11">
      <c r="J52532" s="1"/>
      <c r="K52532"/>
    </row>
    <row r="52533" spans="10:11">
      <c r="J52533" s="1"/>
      <c r="K52533"/>
    </row>
    <row r="52534" spans="10:11">
      <c r="J52534" s="1"/>
      <c r="K52534"/>
    </row>
    <row r="52535" spans="10:11">
      <c r="J52535" s="1"/>
      <c r="K52535"/>
    </row>
    <row r="52536" spans="10:11">
      <c r="J52536" s="1"/>
      <c r="K52536"/>
    </row>
    <row r="52537" spans="10:11">
      <c r="J52537" s="1"/>
      <c r="K52537"/>
    </row>
    <row r="52538" spans="10:11">
      <c r="J52538" s="1"/>
      <c r="K52538"/>
    </row>
    <row r="52539" spans="10:11">
      <c r="J52539" s="1"/>
      <c r="K52539"/>
    </row>
    <row r="52540" spans="10:11">
      <c r="J52540" s="1"/>
      <c r="K52540"/>
    </row>
    <row r="52541" spans="10:11">
      <c r="J52541" s="1"/>
      <c r="K52541"/>
    </row>
    <row r="52542" spans="10:11">
      <c r="J52542" s="1"/>
      <c r="K52542"/>
    </row>
    <row r="52543" spans="10:11">
      <c r="J52543" s="1"/>
      <c r="K52543"/>
    </row>
    <row r="52544" spans="10:11">
      <c r="J52544" s="1"/>
      <c r="K52544"/>
    </row>
    <row r="52545" spans="10:11">
      <c r="J52545" s="1"/>
      <c r="K52545"/>
    </row>
    <row r="52546" spans="10:11">
      <c r="J52546" s="1"/>
      <c r="K52546"/>
    </row>
    <row r="52547" spans="10:11">
      <c r="J52547" s="1"/>
      <c r="K52547"/>
    </row>
    <row r="52548" spans="10:11">
      <c r="J52548" s="1"/>
      <c r="K52548"/>
    </row>
    <row r="52549" spans="10:11">
      <c r="J52549" s="1"/>
      <c r="K52549"/>
    </row>
    <row r="52550" spans="10:11">
      <c r="J52550" s="1"/>
      <c r="K52550"/>
    </row>
    <row r="52551" spans="10:11">
      <c r="J52551" s="1"/>
      <c r="K52551"/>
    </row>
    <row r="52552" spans="10:11">
      <c r="J52552" s="1"/>
      <c r="K52552"/>
    </row>
    <row r="52553" spans="10:11">
      <c r="J52553" s="1"/>
      <c r="K52553"/>
    </row>
    <row r="52554" spans="10:11">
      <c r="J52554" s="1"/>
      <c r="K52554"/>
    </row>
    <row r="52555" spans="10:11">
      <c r="J52555" s="1"/>
      <c r="K52555"/>
    </row>
    <row r="52556" spans="10:11">
      <c r="J52556" s="1"/>
      <c r="K52556"/>
    </row>
    <row r="52557" spans="10:11">
      <c r="J52557" s="1"/>
      <c r="K52557"/>
    </row>
    <row r="52558" spans="10:11">
      <c r="J52558" s="1"/>
      <c r="K52558"/>
    </row>
    <row r="52559" spans="10:11">
      <c r="J52559" s="1"/>
      <c r="K52559"/>
    </row>
    <row r="52560" spans="10:11">
      <c r="J52560" s="1"/>
      <c r="K52560"/>
    </row>
    <row r="52561" spans="10:11">
      <c r="J52561" s="1"/>
      <c r="K52561"/>
    </row>
    <row r="52562" spans="10:11">
      <c r="J52562" s="1"/>
      <c r="K52562"/>
    </row>
    <row r="52563" spans="10:11">
      <c r="J52563" s="1"/>
      <c r="K52563"/>
    </row>
    <row r="52564" spans="10:11">
      <c r="J52564" s="1"/>
      <c r="K52564"/>
    </row>
    <row r="52565" spans="10:11">
      <c r="J52565" s="1"/>
      <c r="K52565"/>
    </row>
    <row r="52566" spans="10:11">
      <c r="J52566" s="1"/>
      <c r="K52566"/>
    </row>
    <row r="52567" spans="10:11">
      <c r="J52567" s="1"/>
      <c r="K52567"/>
    </row>
    <row r="52568" spans="10:11">
      <c r="J52568" s="1"/>
      <c r="K52568"/>
    </row>
    <row r="52569" spans="10:11">
      <c r="J52569" s="1"/>
      <c r="K52569"/>
    </row>
    <row r="52570" spans="10:11">
      <c r="J52570" s="1"/>
      <c r="K52570"/>
    </row>
    <row r="52571" spans="10:11">
      <c r="J52571" s="1"/>
      <c r="K52571"/>
    </row>
    <row r="52572" spans="10:11">
      <c r="J52572" s="1"/>
      <c r="K52572"/>
    </row>
    <row r="52573" spans="10:11">
      <c r="J52573" s="1"/>
      <c r="K52573"/>
    </row>
    <row r="52574" spans="10:11">
      <c r="J52574" s="1"/>
      <c r="K52574"/>
    </row>
    <row r="52575" spans="10:11">
      <c r="J52575" s="1"/>
      <c r="K52575"/>
    </row>
    <row r="52576" spans="10:11">
      <c r="J52576" s="1"/>
      <c r="K52576"/>
    </row>
    <row r="52577" spans="10:11">
      <c r="J52577" s="1"/>
      <c r="K52577"/>
    </row>
    <row r="52578" spans="10:11">
      <c r="J52578" s="1"/>
      <c r="K52578"/>
    </row>
    <row r="52579" spans="10:11">
      <c r="J52579" s="1"/>
      <c r="K52579"/>
    </row>
    <row r="52580" spans="10:11">
      <c r="J52580" s="1"/>
      <c r="K52580"/>
    </row>
    <row r="52581" spans="10:11">
      <c r="J52581" s="1"/>
      <c r="K52581"/>
    </row>
    <row r="52582" spans="10:11">
      <c r="J52582" s="1"/>
      <c r="K52582"/>
    </row>
    <row r="52583" spans="10:11">
      <c r="J52583" s="1"/>
      <c r="K52583"/>
    </row>
    <row r="52584" spans="10:11">
      <c r="J52584" s="1"/>
      <c r="K52584"/>
    </row>
    <row r="52585" spans="10:11">
      <c r="J52585" s="1"/>
      <c r="K52585"/>
    </row>
    <row r="52586" spans="10:11">
      <c r="J52586" s="1"/>
      <c r="K52586"/>
    </row>
    <row r="52587" spans="10:11">
      <c r="J52587" s="1"/>
      <c r="K52587"/>
    </row>
    <row r="52588" spans="10:11">
      <c r="J52588" s="1"/>
      <c r="K52588"/>
    </row>
    <row r="52589" spans="10:11">
      <c r="J52589" s="1"/>
      <c r="K52589"/>
    </row>
    <row r="52590" spans="10:11">
      <c r="J52590" s="1"/>
      <c r="K52590"/>
    </row>
    <row r="52591" spans="10:11">
      <c r="J52591" s="1"/>
      <c r="K52591"/>
    </row>
    <row r="52592" spans="10:11">
      <c r="J52592" s="1"/>
      <c r="K52592"/>
    </row>
    <row r="52593" spans="10:11">
      <c r="J52593" s="1"/>
      <c r="K52593"/>
    </row>
    <row r="52594" spans="10:11">
      <c r="J52594" s="1"/>
      <c r="K52594"/>
    </row>
    <row r="52595" spans="10:11">
      <c r="J52595" s="1"/>
      <c r="K52595"/>
    </row>
    <row r="52596" spans="10:11">
      <c r="J52596" s="1"/>
      <c r="K52596"/>
    </row>
    <row r="52597" spans="10:11">
      <c r="J52597" s="1"/>
      <c r="K52597"/>
    </row>
    <row r="52598" spans="10:11">
      <c r="J52598" s="1"/>
      <c r="K52598"/>
    </row>
    <row r="52599" spans="10:11">
      <c r="J52599" s="1"/>
      <c r="K52599"/>
    </row>
    <row r="52600" spans="10:11">
      <c r="J52600" s="1"/>
      <c r="K52600"/>
    </row>
    <row r="52601" spans="10:11">
      <c r="J52601" s="1"/>
      <c r="K52601"/>
    </row>
    <row r="52602" spans="10:11">
      <c r="J52602" s="1"/>
      <c r="K52602"/>
    </row>
    <row r="52603" spans="10:11">
      <c r="J52603" s="1"/>
      <c r="K52603"/>
    </row>
    <row r="52604" spans="10:11">
      <c r="J52604" s="1"/>
      <c r="K52604"/>
    </row>
    <row r="52605" spans="10:11">
      <c r="J52605" s="1"/>
      <c r="K52605"/>
    </row>
    <row r="52606" spans="10:11">
      <c r="J52606" s="1"/>
      <c r="K52606"/>
    </row>
    <row r="52607" spans="10:11">
      <c r="J52607" s="1"/>
      <c r="K52607"/>
    </row>
    <row r="52608" spans="10:11">
      <c r="J52608" s="1"/>
      <c r="K52608"/>
    </row>
    <row r="52609" spans="10:11">
      <c r="J52609" s="1"/>
      <c r="K52609"/>
    </row>
    <row r="52610" spans="10:11">
      <c r="J52610" s="1"/>
      <c r="K52610"/>
    </row>
    <row r="52611" spans="10:11">
      <c r="J52611" s="1"/>
      <c r="K52611"/>
    </row>
    <row r="52612" spans="10:11">
      <c r="J52612" s="1"/>
      <c r="K52612"/>
    </row>
    <row r="52613" spans="10:11">
      <c r="J52613" s="1"/>
      <c r="K52613"/>
    </row>
    <row r="52614" spans="10:11">
      <c r="J52614" s="1"/>
      <c r="K52614"/>
    </row>
    <row r="52615" spans="10:11">
      <c r="J52615" s="1"/>
      <c r="K52615"/>
    </row>
    <row r="52616" spans="10:11">
      <c r="J52616" s="1"/>
      <c r="K52616"/>
    </row>
    <row r="52617" spans="10:11">
      <c r="J52617" s="1"/>
      <c r="K52617"/>
    </row>
    <row r="52618" spans="10:11">
      <c r="J52618" s="1"/>
      <c r="K52618"/>
    </row>
    <row r="52619" spans="10:11">
      <c r="J52619" s="1"/>
      <c r="K52619"/>
    </row>
    <row r="52620" spans="10:11">
      <c r="J52620" s="1"/>
      <c r="K52620"/>
    </row>
    <row r="52621" spans="10:11">
      <c r="J52621" s="1"/>
      <c r="K52621"/>
    </row>
    <row r="52622" spans="10:11">
      <c r="J52622" s="1"/>
      <c r="K52622"/>
    </row>
    <row r="52623" spans="10:11">
      <c r="J52623" s="1"/>
      <c r="K52623"/>
    </row>
    <row r="52624" spans="10:11">
      <c r="J52624" s="1"/>
      <c r="K52624"/>
    </row>
    <row r="52625" spans="10:11">
      <c r="J52625" s="1"/>
      <c r="K52625"/>
    </row>
    <row r="52626" spans="10:11">
      <c r="J52626" s="1"/>
      <c r="K52626"/>
    </row>
    <row r="52627" spans="10:11">
      <c r="J52627" s="1"/>
      <c r="K52627"/>
    </row>
    <row r="52628" spans="10:11">
      <c r="J52628" s="1"/>
      <c r="K52628"/>
    </row>
    <row r="52629" spans="10:11">
      <c r="J52629" s="1"/>
      <c r="K52629"/>
    </row>
    <row r="52630" spans="10:11">
      <c r="J52630" s="1"/>
      <c r="K52630"/>
    </row>
    <row r="52631" spans="10:11">
      <c r="J52631" s="1"/>
      <c r="K52631"/>
    </row>
    <row r="52632" spans="10:11">
      <c r="J52632" s="1"/>
      <c r="K52632"/>
    </row>
    <row r="52633" spans="10:11">
      <c r="J52633" s="1"/>
      <c r="K52633"/>
    </row>
    <row r="52634" spans="10:11">
      <c r="J52634" s="1"/>
      <c r="K52634"/>
    </row>
    <row r="52635" spans="10:11">
      <c r="J52635" s="1"/>
      <c r="K52635"/>
    </row>
    <row r="52636" spans="10:11">
      <c r="J52636" s="1"/>
      <c r="K52636"/>
    </row>
    <row r="52637" spans="10:11">
      <c r="J52637" s="1"/>
      <c r="K52637"/>
    </row>
    <row r="52638" spans="10:11">
      <c r="J52638" s="1"/>
      <c r="K52638"/>
    </row>
    <row r="52639" spans="10:11">
      <c r="J52639" s="1"/>
      <c r="K52639"/>
    </row>
    <row r="52640" spans="10:11">
      <c r="J52640" s="1"/>
      <c r="K52640"/>
    </row>
    <row r="52641" spans="10:11">
      <c r="J52641" s="1"/>
      <c r="K52641"/>
    </row>
    <row r="52642" spans="10:11">
      <c r="J52642" s="1"/>
      <c r="K52642"/>
    </row>
    <row r="52643" spans="10:11">
      <c r="J52643" s="1"/>
      <c r="K52643"/>
    </row>
    <row r="52644" spans="10:11">
      <c r="J52644" s="1"/>
      <c r="K52644"/>
    </row>
    <row r="52645" spans="10:11">
      <c r="J52645" s="1"/>
      <c r="K52645"/>
    </row>
    <row r="52646" spans="10:11">
      <c r="J52646" s="1"/>
      <c r="K52646"/>
    </row>
    <row r="52647" spans="10:11">
      <c r="J52647" s="1"/>
      <c r="K52647"/>
    </row>
    <row r="52648" spans="10:11">
      <c r="J52648" s="1"/>
      <c r="K52648"/>
    </row>
    <row r="52649" spans="10:11">
      <c r="J52649" s="1"/>
      <c r="K52649"/>
    </row>
    <row r="52650" spans="10:11">
      <c r="J52650" s="1"/>
      <c r="K52650"/>
    </row>
    <row r="52651" spans="10:11">
      <c r="J52651" s="1"/>
      <c r="K52651"/>
    </row>
    <row r="52652" spans="10:11">
      <c r="J52652" s="1"/>
      <c r="K52652"/>
    </row>
    <row r="52653" spans="10:11">
      <c r="J52653" s="1"/>
      <c r="K52653"/>
    </row>
    <row r="52654" spans="10:11">
      <c r="J52654" s="1"/>
      <c r="K52654"/>
    </row>
    <row r="52655" spans="10:11">
      <c r="J52655" s="1"/>
      <c r="K52655"/>
    </row>
    <row r="52656" spans="10:11">
      <c r="J52656" s="1"/>
      <c r="K52656"/>
    </row>
    <row r="52657" spans="10:11">
      <c r="J52657" s="1"/>
      <c r="K52657"/>
    </row>
    <row r="52658" spans="10:11">
      <c r="J52658" s="1"/>
      <c r="K52658"/>
    </row>
    <row r="52659" spans="10:11">
      <c r="J52659" s="1"/>
      <c r="K52659"/>
    </row>
    <row r="52660" spans="10:11">
      <c r="J52660" s="1"/>
      <c r="K52660"/>
    </row>
    <row r="52661" spans="10:11">
      <c r="J52661" s="1"/>
      <c r="K52661"/>
    </row>
    <row r="52662" spans="10:11">
      <c r="J52662" s="1"/>
      <c r="K52662"/>
    </row>
    <row r="52663" spans="10:11">
      <c r="J52663" s="1"/>
      <c r="K52663"/>
    </row>
    <row r="52664" spans="10:11">
      <c r="J52664" s="1"/>
      <c r="K52664"/>
    </row>
    <row r="52665" spans="10:11">
      <c r="J52665" s="1"/>
      <c r="K52665"/>
    </row>
    <row r="52666" spans="10:11">
      <c r="J52666" s="1"/>
      <c r="K52666"/>
    </row>
    <row r="52667" spans="10:11">
      <c r="J52667" s="1"/>
      <c r="K52667"/>
    </row>
    <row r="52668" spans="10:11">
      <c r="J52668" s="1"/>
      <c r="K52668"/>
    </row>
    <row r="52669" spans="10:11">
      <c r="J52669" s="1"/>
      <c r="K52669"/>
    </row>
    <row r="52670" spans="10:11">
      <c r="J52670" s="1"/>
      <c r="K52670"/>
    </row>
    <row r="52671" spans="10:11">
      <c r="J52671" s="1"/>
      <c r="K52671"/>
    </row>
    <row r="52672" spans="10:11">
      <c r="J52672" s="1"/>
      <c r="K52672"/>
    </row>
    <row r="52673" spans="10:11">
      <c r="J52673" s="1"/>
      <c r="K52673"/>
    </row>
    <row r="52674" spans="10:11">
      <c r="J52674" s="1"/>
      <c r="K52674"/>
    </row>
    <row r="52675" spans="10:11">
      <c r="J52675" s="1"/>
      <c r="K52675"/>
    </row>
    <row r="52676" spans="10:11">
      <c r="J52676" s="1"/>
      <c r="K52676"/>
    </row>
    <row r="52677" spans="10:11">
      <c r="J52677" s="1"/>
      <c r="K52677"/>
    </row>
    <row r="52678" spans="10:11">
      <c r="J52678" s="1"/>
      <c r="K52678"/>
    </row>
    <row r="52679" spans="10:11">
      <c r="J52679" s="1"/>
      <c r="K52679"/>
    </row>
    <row r="52680" spans="10:11">
      <c r="J52680" s="1"/>
      <c r="K52680"/>
    </row>
    <row r="52681" spans="10:11">
      <c r="J52681" s="1"/>
      <c r="K52681"/>
    </row>
    <row r="52682" spans="10:11">
      <c r="J52682" s="1"/>
      <c r="K52682"/>
    </row>
    <row r="52683" spans="10:11">
      <c r="J52683" s="1"/>
      <c r="K52683"/>
    </row>
    <row r="52684" spans="10:11">
      <c r="J52684" s="1"/>
      <c r="K52684"/>
    </row>
    <row r="52685" spans="10:11">
      <c r="J52685" s="1"/>
      <c r="K52685"/>
    </row>
    <row r="52686" spans="10:11">
      <c r="J52686" s="1"/>
      <c r="K52686"/>
    </row>
    <row r="52687" spans="10:11">
      <c r="J52687" s="1"/>
      <c r="K52687"/>
    </row>
    <row r="52688" spans="10:11">
      <c r="J52688" s="1"/>
      <c r="K52688"/>
    </row>
    <row r="52689" spans="10:11">
      <c r="J52689" s="1"/>
      <c r="K52689"/>
    </row>
    <row r="52690" spans="10:11">
      <c r="J52690" s="1"/>
      <c r="K52690"/>
    </row>
    <row r="52691" spans="10:11">
      <c r="J52691" s="1"/>
      <c r="K52691"/>
    </row>
    <row r="52692" spans="10:11">
      <c r="J52692" s="1"/>
      <c r="K52692"/>
    </row>
    <row r="52693" spans="10:11">
      <c r="J52693" s="1"/>
      <c r="K52693"/>
    </row>
    <row r="52694" spans="10:11">
      <c r="J52694" s="1"/>
      <c r="K52694"/>
    </row>
    <row r="52695" spans="10:11">
      <c r="J52695" s="1"/>
      <c r="K52695"/>
    </row>
    <row r="52696" spans="10:11">
      <c r="J52696" s="1"/>
      <c r="K52696"/>
    </row>
    <row r="52697" spans="10:11">
      <c r="J52697" s="1"/>
      <c r="K52697"/>
    </row>
    <row r="52698" spans="10:11">
      <c r="J52698" s="1"/>
      <c r="K52698"/>
    </row>
    <row r="52699" spans="10:11">
      <c r="J52699" s="1"/>
      <c r="K52699"/>
    </row>
    <row r="52700" spans="10:11">
      <c r="J52700" s="1"/>
      <c r="K52700"/>
    </row>
    <row r="52701" spans="10:11">
      <c r="J52701" s="1"/>
      <c r="K52701"/>
    </row>
    <row r="52702" spans="10:11">
      <c r="J52702" s="1"/>
      <c r="K52702"/>
    </row>
    <row r="52703" spans="10:11">
      <c r="J52703" s="1"/>
      <c r="K52703"/>
    </row>
    <row r="52704" spans="10:11">
      <c r="J52704" s="1"/>
      <c r="K52704"/>
    </row>
    <row r="52705" spans="10:11">
      <c r="J52705" s="1"/>
      <c r="K52705"/>
    </row>
    <row r="52706" spans="10:11">
      <c r="J52706" s="1"/>
      <c r="K52706"/>
    </row>
    <row r="52707" spans="10:11">
      <c r="J52707" s="1"/>
      <c r="K52707"/>
    </row>
    <row r="52708" spans="10:11">
      <c r="J52708" s="1"/>
      <c r="K52708"/>
    </row>
    <row r="52709" spans="10:11">
      <c r="J52709" s="1"/>
      <c r="K52709"/>
    </row>
    <row r="52710" spans="10:11">
      <c r="J52710" s="1"/>
      <c r="K52710"/>
    </row>
    <row r="52711" spans="10:11">
      <c r="J52711" s="1"/>
      <c r="K52711"/>
    </row>
    <row r="52712" spans="10:11">
      <c r="J52712" s="1"/>
      <c r="K52712"/>
    </row>
    <row r="52713" spans="10:11">
      <c r="J52713" s="1"/>
      <c r="K52713"/>
    </row>
    <row r="52714" spans="10:11">
      <c r="J52714" s="1"/>
      <c r="K52714"/>
    </row>
    <row r="52715" spans="10:11">
      <c r="J52715" s="1"/>
      <c r="K52715"/>
    </row>
    <row r="52716" spans="10:11">
      <c r="J52716" s="1"/>
      <c r="K52716"/>
    </row>
    <row r="52717" spans="10:11">
      <c r="J52717" s="1"/>
      <c r="K52717"/>
    </row>
    <row r="52718" spans="10:11">
      <c r="J52718" s="1"/>
      <c r="K52718"/>
    </row>
    <row r="52719" spans="10:11">
      <c r="J52719" s="1"/>
      <c r="K52719"/>
    </row>
    <row r="52720" spans="10:11">
      <c r="J52720" s="1"/>
      <c r="K52720"/>
    </row>
    <row r="52721" spans="10:11">
      <c r="J52721" s="1"/>
      <c r="K52721"/>
    </row>
    <row r="52722" spans="10:11">
      <c r="J52722" s="1"/>
      <c r="K52722"/>
    </row>
    <row r="52723" spans="10:11">
      <c r="J52723" s="1"/>
      <c r="K52723"/>
    </row>
    <row r="52724" spans="10:11">
      <c r="J52724" s="1"/>
      <c r="K52724"/>
    </row>
    <row r="52725" spans="10:11">
      <c r="J52725" s="1"/>
      <c r="K52725"/>
    </row>
    <row r="52726" spans="10:11">
      <c r="J52726" s="1"/>
      <c r="K52726"/>
    </row>
    <row r="52727" spans="10:11">
      <c r="J52727" s="1"/>
      <c r="K52727"/>
    </row>
    <row r="52728" spans="10:11">
      <c r="J52728" s="1"/>
      <c r="K52728"/>
    </row>
    <row r="52729" spans="10:11">
      <c r="J52729" s="1"/>
      <c r="K52729"/>
    </row>
    <row r="52730" spans="10:11">
      <c r="J52730" s="1"/>
      <c r="K52730"/>
    </row>
    <row r="52731" spans="10:11">
      <c r="J52731" s="1"/>
      <c r="K52731"/>
    </row>
    <row r="52732" spans="10:11">
      <c r="J52732" s="1"/>
      <c r="K52732"/>
    </row>
    <row r="52733" spans="10:11">
      <c r="J52733" s="1"/>
      <c r="K52733"/>
    </row>
    <row r="52734" spans="10:11">
      <c r="J52734" s="1"/>
      <c r="K52734"/>
    </row>
    <row r="52735" spans="10:11">
      <c r="J52735" s="1"/>
      <c r="K52735"/>
    </row>
    <row r="52736" spans="10:11">
      <c r="J52736" s="1"/>
      <c r="K52736"/>
    </row>
    <row r="52737" spans="10:11">
      <c r="J52737" s="1"/>
      <c r="K52737"/>
    </row>
    <row r="52738" spans="10:11">
      <c r="J52738" s="1"/>
      <c r="K52738"/>
    </row>
    <row r="52739" spans="10:11">
      <c r="J52739" s="1"/>
      <c r="K52739"/>
    </row>
    <row r="52740" spans="10:11">
      <c r="J52740" s="1"/>
      <c r="K52740"/>
    </row>
    <row r="52741" spans="10:11">
      <c r="J52741" s="1"/>
      <c r="K52741"/>
    </row>
    <row r="52742" spans="10:11">
      <c r="J52742" s="1"/>
      <c r="K52742"/>
    </row>
    <row r="52743" spans="10:11">
      <c r="J52743" s="1"/>
      <c r="K52743"/>
    </row>
    <row r="52744" spans="10:11">
      <c r="J52744" s="1"/>
      <c r="K52744"/>
    </row>
    <row r="52745" spans="10:11">
      <c r="J52745" s="1"/>
      <c r="K52745"/>
    </row>
    <row r="52746" spans="10:11">
      <c r="J52746" s="1"/>
      <c r="K52746"/>
    </row>
    <row r="52747" spans="10:11">
      <c r="J52747" s="1"/>
      <c r="K52747"/>
    </row>
    <row r="52748" spans="10:11">
      <c r="J52748" s="1"/>
      <c r="K52748"/>
    </row>
    <row r="52749" spans="10:11">
      <c r="J52749" s="1"/>
      <c r="K52749"/>
    </row>
    <row r="52750" spans="10:11">
      <c r="J52750" s="1"/>
      <c r="K52750"/>
    </row>
    <row r="52751" spans="10:11">
      <c r="J52751" s="1"/>
      <c r="K52751"/>
    </row>
    <row r="52752" spans="10:11">
      <c r="J52752" s="1"/>
      <c r="K52752"/>
    </row>
    <row r="52753" spans="10:11">
      <c r="J52753" s="1"/>
      <c r="K52753"/>
    </row>
    <row r="52754" spans="10:11">
      <c r="J52754" s="1"/>
      <c r="K52754"/>
    </row>
    <row r="52755" spans="10:11">
      <c r="J52755" s="1"/>
      <c r="K52755"/>
    </row>
    <row r="52756" spans="10:11">
      <c r="J52756" s="1"/>
      <c r="K52756"/>
    </row>
    <row r="52757" spans="10:11">
      <c r="J52757" s="1"/>
      <c r="K52757"/>
    </row>
    <row r="52758" spans="10:11">
      <c r="J52758" s="1"/>
      <c r="K52758"/>
    </row>
    <row r="52759" spans="10:11">
      <c r="J52759" s="1"/>
      <c r="K52759"/>
    </row>
    <row r="52760" spans="10:11">
      <c r="J52760" s="1"/>
      <c r="K52760"/>
    </row>
    <row r="52761" spans="10:11">
      <c r="J52761" s="1"/>
      <c r="K52761"/>
    </row>
    <row r="52762" spans="10:11">
      <c r="J52762" s="1"/>
      <c r="K52762"/>
    </row>
    <row r="52763" spans="10:11">
      <c r="J52763" s="1"/>
      <c r="K52763"/>
    </row>
    <row r="52764" spans="10:11">
      <c r="J52764" s="1"/>
      <c r="K52764"/>
    </row>
    <row r="52765" spans="10:11">
      <c r="J52765" s="1"/>
      <c r="K52765"/>
    </row>
    <row r="52766" spans="10:11">
      <c r="J52766" s="1"/>
      <c r="K52766"/>
    </row>
    <row r="52767" spans="10:11">
      <c r="J52767" s="1"/>
      <c r="K52767"/>
    </row>
    <row r="52768" spans="10:11">
      <c r="J52768" s="1"/>
      <c r="K52768"/>
    </row>
    <row r="52769" spans="10:11">
      <c r="J52769" s="1"/>
      <c r="K52769"/>
    </row>
    <row r="52770" spans="10:11">
      <c r="J52770" s="1"/>
      <c r="K52770"/>
    </row>
    <row r="52771" spans="10:11">
      <c r="J52771" s="1"/>
      <c r="K52771"/>
    </row>
    <row r="52772" spans="10:11">
      <c r="J52772" s="1"/>
      <c r="K52772"/>
    </row>
    <row r="52773" spans="10:11">
      <c r="J52773" s="1"/>
      <c r="K52773"/>
    </row>
    <row r="52774" spans="10:11">
      <c r="J52774" s="1"/>
      <c r="K52774"/>
    </row>
    <row r="52775" spans="10:11">
      <c r="J52775" s="1"/>
      <c r="K52775"/>
    </row>
    <row r="52776" spans="10:11">
      <c r="J52776" s="1"/>
      <c r="K52776"/>
    </row>
    <row r="52777" spans="10:11">
      <c r="J52777" s="1"/>
      <c r="K52777"/>
    </row>
    <row r="52778" spans="10:11">
      <c r="J52778" s="1"/>
      <c r="K52778"/>
    </row>
    <row r="52779" spans="10:11">
      <c r="J52779" s="1"/>
      <c r="K52779"/>
    </row>
    <row r="52780" spans="10:11">
      <c r="J52780" s="1"/>
      <c r="K52780"/>
    </row>
    <row r="52781" spans="10:11">
      <c r="J52781" s="1"/>
      <c r="K52781"/>
    </row>
    <row r="52782" spans="10:11">
      <c r="J52782" s="1"/>
      <c r="K52782"/>
    </row>
    <row r="52783" spans="10:11">
      <c r="J52783" s="1"/>
      <c r="K52783"/>
    </row>
    <row r="52784" spans="10:11">
      <c r="J52784" s="1"/>
      <c r="K52784"/>
    </row>
    <row r="52785" spans="10:11">
      <c r="J52785" s="1"/>
      <c r="K52785"/>
    </row>
    <row r="52786" spans="10:11">
      <c r="J52786" s="1"/>
      <c r="K52786"/>
    </row>
    <row r="52787" spans="10:11">
      <c r="J52787" s="1"/>
      <c r="K52787"/>
    </row>
    <row r="52788" spans="10:11">
      <c r="J52788" s="1"/>
      <c r="K52788"/>
    </row>
    <row r="52789" spans="10:11">
      <c r="J52789" s="1"/>
      <c r="K52789"/>
    </row>
    <row r="52790" spans="10:11">
      <c r="J52790" s="1"/>
      <c r="K52790"/>
    </row>
    <row r="52791" spans="10:11">
      <c r="J52791" s="1"/>
      <c r="K52791"/>
    </row>
    <row r="52792" spans="10:11">
      <c r="J52792" s="1"/>
      <c r="K52792"/>
    </row>
    <row r="52793" spans="10:11">
      <c r="J52793" s="1"/>
      <c r="K52793"/>
    </row>
    <row r="52794" spans="10:11">
      <c r="J52794" s="1"/>
      <c r="K52794"/>
    </row>
    <row r="52795" spans="10:11">
      <c r="J52795" s="1"/>
      <c r="K52795"/>
    </row>
    <row r="52796" spans="10:11">
      <c r="J52796" s="1"/>
      <c r="K52796"/>
    </row>
    <row r="52797" spans="10:11">
      <c r="J52797" s="1"/>
      <c r="K52797"/>
    </row>
    <row r="52798" spans="10:11">
      <c r="J52798" s="1"/>
      <c r="K52798"/>
    </row>
    <row r="52799" spans="10:11">
      <c r="J52799" s="1"/>
      <c r="K52799"/>
    </row>
    <row r="52800" spans="10:11">
      <c r="J52800" s="1"/>
      <c r="K52800"/>
    </row>
    <row r="52801" spans="10:11">
      <c r="J52801" s="1"/>
      <c r="K52801"/>
    </row>
    <row r="52802" spans="10:11">
      <c r="J52802" s="1"/>
      <c r="K52802"/>
    </row>
    <row r="52803" spans="10:11">
      <c r="J52803" s="1"/>
      <c r="K52803"/>
    </row>
    <row r="52804" spans="10:11">
      <c r="J52804" s="1"/>
      <c r="K52804"/>
    </row>
    <row r="52805" spans="10:11">
      <c r="J52805" s="1"/>
      <c r="K52805"/>
    </row>
    <row r="52806" spans="10:11">
      <c r="J52806" s="1"/>
      <c r="K52806"/>
    </row>
    <row r="52807" spans="10:11">
      <c r="J52807" s="1"/>
      <c r="K52807"/>
    </row>
    <row r="52808" spans="10:11">
      <c r="J52808" s="1"/>
      <c r="K52808"/>
    </row>
    <row r="52809" spans="10:11">
      <c r="J52809" s="1"/>
      <c r="K52809"/>
    </row>
    <row r="52810" spans="10:11">
      <c r="J52810" s="1"/>
      <c r="K52810"/>
    </row>
    <row r="52811" spans="10:11">
      <c r="J52811" s="1"/>
      <c r="K52811"/>
    </row>
    <row r="52812" spans="10:11">
      <c r="J52812" s="1"/>
      <c r="K52812"/>
    </row>
    <row r="52813" spans="10:11">
      <c r="J52813" s="1"/>
      <c r="K52813"/>
    </row>
    <row r="52814" spans="10:11">
      <c r="J52814" s="1"/>
      <c r="K52814"/>
    </row>
    <row r="52815" spans="10:11">
      <c r="J52815" s="1"/>
      <c r="K52815"/>
    </row>
    <row r="52816" spans="10:11">
      <c r="J52816" s="1"/>
      <c r="K52816"/>
    </row>
    <row r="52817" spans="10:11">
      <c r="J52817" s="1"/>
      <c r="K52817"/>
    </row>
    <row r="52818" spans="10:11">
      <c r="J52818" s="1"/>
      <c r="K52818"/>
    </row>
    <row r="52819" spans="10:11">
      <c r="J52819" s="1"/>
      <c r="K52819"/>
    </row>
    <row r="52820" spans="10:11">
      <c r="J52820" s="1"/>
      <c r="K52820"/>
    </row>
    <row r="52821" spans="10:11">
      <c r="J52821" s="1"/>
      <c r="K52821"/>
    </row>
    <row r="52822" spans="10:11">
      <c r="J52822" s="1"/>
      <c r="K52822"/>
    </row>
    <row r="52823" spans="10:11">
      <c r="J52823" s="1"/>
      <c r="K52823"/>
    </row>
    <row r="52824" spans="10:11">
      <c r="J52824" s="1"/>
      <c r="K52824"/>
    </row>
    <row r="52825" spans="10:11">
      <c r="J52825" s="1"/>
      <c r="K52825"/>
    </row>
    <row r="52826" spans="10:11">
      <c r="J52826" s="1"/>
      <c r="K52826"/>
    </row>
    <row r="52827" spans="10:11">
      <c r="J52827" s="1"/>
      <c r="K52827"/>
    </row>
    <row r="52828" spans="10:11">
      <c r="J52828" s="1"/>
      <c r="K52828"/>
    </row>
    <row r="52829" spans="10:11">
      <c r="J52829" s="1"/>
      <c r="K52829"/>
    </row>
    <row r="52830" spans="10:11">
      <c r="J52830" s="1"/>
      <c r="K52830"/>
    </row>
    <row r="52831" spans="10:11">
      <c r="J52831" s="1"/>
      <c r="K52831"/>
    </row>
    <row r="52832" spans="10:11">
      <c r="J52832" s="1"/>
      <c r="K52832"/>
    </row>
    <row r="52833" spans="10:11">
      <c r="J52833" s="1"/>
      <c r="K52833"/>
    </row>
    <row r="52834" spans="10:11">
      <c r="J52834" s="1"/>
      <c r="K52834"/>
    </row>
    <row r="52835" spans="10:11">
      <c r="J52835" s="1"/>
      <c r="K52835"/>
    </row>
    <row r="52836" spans="10:11">
      <c r="J52836" s="1"/>
      <c r="K52836"/>
    </row>
    <row r="52837" spans="10:11">
      <c r="J52837" s="1"/>
      <c r="K52837"/>
    </row>
    <row r="52838" spans="10:11">
      <c r="J52838" s="1"/>
      <c r="K52838"/>
    </row>
    <row r="52839" spans="10:11">
      <c r="J52839" s="1"/>
      <c r="K52839"/>
    </row>
    <row r="52840" spans="10:11">
      <c r="J52840" s="1"/>
      <c r="K52840"/>
    </row>
    <row r="52841" spans="10:11">
      <c r="J52841" s="1"/>
      <c r="K52841"/>
    </row>
    <row r="52842" spans="10:11">
      <c r="J52842" s="1"/>
      <c r="K52842"/>
    </row>
    <row r="52843" spans="10:11">
      <c r="J52843" s="1"/>
      <c r="K52843"/>
    </row>
    <row r="52844" spans="10:11">
      <c r="J52844" s="1"/>
      <c r="K52844"/>
    </row>
    <row r="52845" spans="10:11">
      <c r="J52845" s="1"/>
      <c r="K52845"/>
    </row>
    <row r="52846" spans="10:11">
      <c r="J52846" s="1"/>
      <c r="K52846"/>
    </row>
    <row r="52847" spans="10:11">
      <c r="J52847" s="1"/>
      <c r="K52847"/>
    </row>
    <row r="52848" spans="10:11">
      <c r="J52848" s="1"/>
      <c r="K52848"/>
    </row>
    <row r="52849" spans="10:11">
      <c r="J52849" s="1"/>
      <c r="K52849"/>
    </row>
    <row r="52850" spans="10:11">
      <c r="J52850" s="1"/>
      <c r="K52850"/>
    </row>
    <row r="52851" spans="10:11">
      <c r="J52851" s="1"/>
      <c r="K52851"/>
    </row>
    <row r="52852" spans="10:11">
      <c r="J52852" s="1"/>
      <c r="K52852"/>
    </row>
    <row r="52853" spans="10:11">
      <c r="J52853" s="1"/>
      <c r="K52853"/>
    </row>
    <row r="52854" spans="10:11">
      <c r="J52854" s="1"/>
      <c r="K52854"/>
    </row>
    <row r="52855" spans="10:11">
      <c r="J52855" s="1"/>
      <c r="K52855"/>
    </row>
    <row r="52856" spans="10:11">
      <c r="J52856" s="1"/>
      <c r="K52856"/>
    </row>
    <row r="52857" spans="10:11">
      <c r="J52857" s="1"/>
      <c r="K52857"/>
    </row>
    <row r="52858" spans="10:11">
      <c r="J52858" s="1"/>
      <c r="K52858"/>
    </row>
    <row r="52859" spans="10:11">
      <c r="J52859" s="1"/>
      <c r="K52859"/>
    </row>
    <row r="52860" spans="10:11">
      <c r="J52860" s="1"/>
      <c r="K52860"/>
    </row>
    <row r="52861" spans="10:11">
      <c r="J52861" s="1"/>
      <c r="K52861"/>
    </row>
    <row r="52862" spans="10:11">
      <c r="J52862" s="1"/>
      <c r="K52862"/>
    </row>
    <row r="52863" spans="10:11">
      <c r="J52863" s="1"/>
      <c r="K52863"/>
    </row>
    <row r="52864" spans="10:11">
      <c r="J52864" s="1"/>
      <c r="K52864"/>
    </row>
    <row r="52865" spans="10:11">
      <c r="J52865" s="1"/>
      <c r="K52865"/>
    </row>
    <row r="52866" spans="10:11">
      <c r="J52866" s="1"/>
      <c r="K52866"/>
    </row>
    <row r="52867" spans="10:11">
      <c r="J52867" s="1"/>
      <c r="K52867"/>
    </row>
    <row r="52868" spans="10:11">
      <c r="J52868" s="1"/>
      <c r="K52868"/>
    </row>
    <row r="52869" spans="10:11">
      <c r="J52869" s="1"/>
      <c r="K52869"/>
    </row>
    <row r="52870" spans="10:11">
      <c r="J52870" s="1"/>
      <c r="K52870"/>
    </row>
    <row r="52871" spans="10:11">
      <c r="J52871" s="1"/>
      <c r="K52871"/>
    </row>
    <row r="52872" spans="10:11">
      <c r="J52872" s="1"/>
      <c r="K52872"/>
    </row>
    <row r="52873" spans="10:11">
      <c r="J52873" s="1"/>
      <c r="K52873"/>
    </row>
    <row r="52874" spans="10:11">
      <c r="J52874" s="1"/>
      <c r="K52874"/>
    </row>
    <row r="52875" spans="10:11">
      <c r="J52875" s="1"/>
      <c r="K52875"/>
    </row>
    <row r="52876" spans="10:11">
      <c r="J52876" s="1"/>
      <c r="K52876"/>
    </row>
    <row r="52877" spans="10:11">
      <c r="J52877" s="1"/>
      <c r="K52877"/>
    </row>
    <row r="52878" spans="10:11">
      <c r="J52878" s="1"/>
      <c r="K52878"/>
    </row>
    <row r="52879" spans="10:11">
      <c r="J52879" s="1"/>
      <c r="K52879"/>
    </row>
    <row r="52880" spans="10:11">
      <c r="J52880" s="1"/>
      <c r="K52880"/>
    </row>
    <row r="52881" spans="10:11">
      <c r="J52881" s="1"/>
      <c r="K52881"/>
    </row>
    <row r="52882" spans="10:11">
      <c r="J52882" s="1"/>
      <c r="K52882"/>
    </row>
    <row r="52883" spans="10:11">
      <c r="J52883" s="1"/>
      <c r="K52883"/>
    </row>
    <row r="52884" spans="10:11">
      <c r="J52884" s="1"/>
      <c r="K52884"/>
    </row>
    <row r="52885" spans="10:11">
      <c r="J52885" s="1"/>
      <c r="K52885"/>
    </row>
    <row r="52886" spans="10:11">
      <c r="J52886" s="1"/>
      <c r="K52886"/>
    </row>
    <row r="52887" spans="10:11">
      <c r="J52887" s="1"/>
      <c r="K52887"/>
    </row>
    <row r="52888" spans="10:11">
      <c r="J52888" s="1"/>
      <c r="K52888"/>
    </row>
    <row r="52889" spans="10:11">
      <c r="J52889" s="1"/>
      <c r="K52889"/>
    </row>
    <row r="52890" spans="10:11">
      <c r="J52890" s="1"/>
      <c r="K52890"/>
    </row>
    <row r="52891" spans="10:11">
      <c r="J52891" s="1"/>
      <c r="K52891"/>
    </row>
    <row r="52892" spans="10:11">
      <c r="J52892" s="1"/>
      <c r="K52892"/>
    </row>
    <row r="52893" spans="10:11">
      <c r="J52893" s="1"/>
      <c r="K52893"/>
    </row>
    <row r="52894" spans="10:11">
      <c r="J52894" s="1"/>
      <c r="K52894"/>
    </row>
    <row r="52895" spans="10:11">
      <c r="J52895" s="1"/>
      <c r="K52895"/>
    </row>
    <row r="52896" spans="10:11">
      <c r="J52896" s="1"/>
      <c r="K52896"/>
    </row>
    <row r="52897" spans="10:11">
      <c r="J52897" s="1"/>
      <c r="K52897"/>
    </row>
    <row r="52898" spans="10:11">
      <c r="J52898" s="1"/>
      <c r="K52898"/>
    </row>
    <row r="52899" spans="10:11">
      <c r="J52899" s="1"/>
      <c r="K52899"/>
    </row>
    <row r="52900" spans="10:11">
      <c r="J52900" s="1"/>
      <c r="K52900"/>
    </row>
    <row r="52901" spans="10:11">
      <c r="J52901" s="1"/>
      <c r="K52901"/>
    </row>
    <row r="52902" spans="10:11">
      <c r="J52902" s="1"/>
      <c r="K52902"/>
    </row>
    <row r="52903" spans="10:11">
      <c r="J52903" s="1"/>
      <c r="K52903"/>
    </row>
    <row r="52904" spans="10:11">
      <c r="J52904" s="1"/>
      <c r="K52904"/>
    </row>
    <row r="52905" spans="10:11">
      <c r="J52905" s="1"/>
      <c r="K52905"/>
    </row>
    <row r="52906" spans="10:11">
      <c r="J52906" s="1"/>
      <c r="K52906"/>
    </row>
    <row r="52907" spans="10:11">
      <c r="J52907" s="1"/>
      <c r="K52907"/>
    </row>
    <row r="52908" spans="10:11">
      <c r="J52908" s="1"/>
      <c r="K52908"/>
    </row>
    <row r="52909" spans="10:11">
      <c r="J52909" s="1"/>
      <c r="K52909"/>
    </row>
    <row r="52910" spans="10:11">
      <c r="J52910" s="1"/>
      <c r="K52910"/>
    </row>
    <row r="52911" spans="10:11">
      <c r="J52911" s="1"/>
      <c r="K52911"/>
    </row>
    <row r="52912" spans="10:11">
      <c r="J52912" s="1"/>
      <c r="K52912"/>
    </row>
    <row r="52913" spans="10:11">
      <c r="J52913" s="1"/>
      <c r="K52913"/>
    </row>
    <row r="52914" spans="10:11">
      <c r="J52914" s="1"/>
      <c r="K52914"/>
    </row>
    <row r="52915" spans="10:11">
      <c r="J52915" s="1"/>
      <c r="K52915"/>
    </row>
    <row r="52916" spans="10:11">
      <c r="J52916" s="1"/>
      <c r="K52916"/>
    </row>
    <row r="52917" spans="10:11">
      <c r="J52917" s="1"/>
      <c r="K52917"/>
    </row>
    <row r="52918" spans="10:11">
      <c r="J52918" s="1"/>
      <c r="K52918"/>
    </row>
    <row r="52919" spans="10:11">
      <c r="J52919" s="1"/>
      <c r="K52919"/>
    </row>
    <row r="52920" spans="10:11">
      <c r="J52920" s="1"/>
      <c r="K52920"/>
    </row>
    <row r="52921" spans="10:11">
      <c r="J52921" s="1"/>
      <c r="K52921"/>
    </row>
    <row r="52922" spans="10:11">
      <c r="J52922" s="1"/>
      <c r="K52922"/>
    </row>
    <row r="52923" spans="10:11">
      <c r="J52923" s="1"/>
      <c r="K52923"/>
    </row>
    <row r="52924" spans="10:11">
      <c r="J52924" s="1"/>
      <c r="K52924"/>
    </row>
    <row r="52925" spans="10:11">
      <c r="J52925" s="1"/>
      <c r="K52925"/>
    </row>
    <row r="52926" spans="10:11">
      <c r="J52926" s="1"/>
      <c r="K52926"/>
    </row>
    <row r="52927" spans="10:11">
      <c r="J52927" s="1"/>
      <c r="K52927"/>
    </row>
    <row r="52928" spans="10:11">
      <c r="J52928" s="1"/>
      <c r="K52928"/>
    </row>
    <row r="52929" spans="10:11">
      <c r="J52929" s="1"/>
      <c r="K52929"/>
    </row>
    <row r="52930" spans="10:11">
      <c r="J52930" s="1"/>
      <c r="K52930"/>
    </row>
    <row r="52931" spans="10:11">
      <c r="J52931" s="1"/>
      <c r="K52931"/>
    </row>
    <row r="52932" spans="10:11">
      <c r="J52932" s="1"/>
      <c r="K52932"/>
    </row>
    <row r="52933" spans="10:11">
      <c r="J52933" s="1"/>
      <c r="K52933"/>
    </row>
    <row r="52934" spans="10:11">
      <c r="J52934" s="1"/>
      <c r="K52934"/>
    </row>
    <row r="52935" spans="10:11">
      <c r="J52935" s="1"/>
      <c r="K52935"/>
    </row>
    <row r="52936" spans="10:11">
      <c r="J52936" s="1"/>
      <c r="K52936"/>
    </row>
    <row r="52937" spans="10:11">
      <c r="J52937" s="1"/>
      <c r="K52937"/>
    </row>
    <row r="52938" spans="10:11">
      <c r="J52938" s="1"/>
      <c r="K52938"/>
    </row>
    <row r="52939" spans="10:11">
      <c r="J52939" s="1"/>
      <c r="K52939"/>
    </row>
    <row r="52940" spans="10:11">
      <c r="J52940" s="1"/>
      <c r="K52940"/>
    </row>
    <row r="52941" spans="10:11">
      <c r="J52941" s="1"/>
      <c r="K52941"/>
    </row>
    <row r="52942" spans="10:11">
      <c r="J52942" s="1"/>
      <c r="K52942"/>
    </row>
    <row r="52943" spans="10:11">
      <c r="J52943" s="1"/>
      <c r="K52943"/>
    </row>
    <row r="52944" spans="10:11">
      <c r="J52944" s="1"/>
      <c r="K52944"/>
    </row>
    <row r="52945" spans="10:11">
      <c r="J52945" s="1"/>
      <c r="K52945"/>
    </row>
    <row r="52946" spans="10:11">
      <c r="J52946" s="1"/>
      <c r="K52946"/>
    </row>
    <row r="52947" spans="10:11">
      <c r="J52947" s="1"/>
      <c r="K52947"/>
    </row>
    <row r="52948" spans="10:11">
      <c r="J52948" s="1"/>
      <c r="K52948"/>
    </row>
    <row r="52949" spans="10:11">
      <c r="J52949" s="1"/>
      <c r="K52949"/>
    </row>
    <row r="52950" spans="10:11">
      <c r="J52950" s="1"/>
      <c r="K52950"/>
    </row>
    <row r="52951" spans="10:11">
      <c r="J52951" s="1"/>
      <c r="K52951"/>
    </row>
    <row r="52952" spans="10:11">
      <c r="J52952" s="1"/>
      <c r="K52952"/>
    </row>
    <row r="52953" spans="10:11">
      <c r="J52953" s="1"/>
      <c r="K52953"/>
    </row>
    <row r="52954" spans="10:11">
      <c r="J52954" s="1"/>
      <c r="K52954"/>
    </row>
    <row r="52955" spans="10:11">
      <c r="J52955" s="1"/>
      <c r="K52955"/>
    </row>
    <row r="52956" spans="10:11">
      <c r="J52956" s="1"/>
      <c r="K52956"/>
    </row>
    <row r="52957" spans="10:11">
      <c r="J52957" s="1"/>
      <c r="K52957"/>
    </row>
    <row r="52958" spans="10:11">
      <c r="J52958" s="1"/>
      <c r="K52958"/>
    </row>
    <row r="52959" spans="10:11">
      <c r="J52959" s="1"/>
      <c r="K52959"/>
    </row>
    <row r="52960" spans="10:11">
      <c r="J52960" s="1"/>
      <c r="K52960"/>
    </row>
    <row r="52961" spans="10:11">
      <c r="J52961" s="1"/>
      <c r="K52961"/>
    </row>
    <row r="52962" spans="10:11">
      <c r="J52962" s="1"/>
      <c r="K52962"/>
    </row>
    <row r="52963" spans="10:11">
      <c r="J52963" s="1"/>
      <c r="K52963"/>
    </row>
    <row r="52964" spans="10:11">
      <c r="J52964" s="1"/>
      <c r="K52964"/>
    </row>
    <row r="52965" spans="10:11">
      <c r="J52965" s="1"/>
      <c r="K52965"/>
    </row>
    <row r="52966" spans="10:11">
      <c r="J52966" s="1"/>
      <c r="K52966"/>
    </row>
    <row r="52967" spans="10:11">
      <c r="J52967" s="1"/>
      <c r="K52967"/>
    </row>
    <row r="52968" spans="10:11">
      <c r="J52968" s="1"/>
      <c r="K52968"/>
    </row>
    <row r="52969" spans="10:11">
      <c r="J52969" s="1"/>
      <c r="K52969"/>
    </row>
    <row r="52970" spans="10:11">
      <c r="J52970" s="1"/>
      <c r="K52970"/>
    </row>
    <row r="52971" spans="10:11">
      <c r="J52971" s="1"/>
      <c r="K52971"/>
    </row>
    <row r="52972" spans="10:11">
      <c r="J52972" s="1"/>
      <c r="K52972"/>
    </row>
    <row r="52973" spans="10:11">
      <c r="J52973" s="1"/>
      <c r="K52973"/>
    </row>
    <row r="52974" spans="10:11">
      <c r="J52974" s="1"/>
      <c r="K52974"/>
    </row>
    <row r="52975" spans="10:11">
      <c r="J52975" s="1"/>
      <c r="K52975"/>
    </row>
    <row r="52976" spans="10:11">
      <c r="J52976" s="1"/>
      <c r="K52976"/>
    </row>
    <row r="52977" spans="10:11">
      <c r="J52977" s="1"/>
      <c r="K52977"/>
    </row>
    <row r="52978" spans="10:11">
      <c r="J52978" s="1"/>
      <c r="K52978"/>
    </row>
    <row r="52979" spans="10:11">
      <c r="J52979" s="1"/>
      <c r="K52979"/>
    </row>
    <row r="52980" spans="10:11">
      <c r="J52980" s="1"/>
      <c r="K52980"/>
    </row>
    <row r="52981" spans="10:11">
      <c r="J52981" s="1"/>
      <c r="K52981"/>
    </row>
    <row r="52982" spans="10:11">
      <c r="J52982" s="1"/>
      <c r="K52982"/>
    </row>
    <row r="52983" spans="10:11">
      <c r="J52983" s="1"/>
      <c r="K52983"/>
    </row>
    <row r="52984" spans="10:11">
      <c r="J52984" s="1"/>
      <c r="K52984"/>
    </row>
    <row r="52985" spans="10:11">
      <c r="J52985" s="1"/>
      <c r="K52985"/>
    </row>
    <row r="52986" spans="10:11">
      <c r="J52986" s="1"/>
      <c r="K52986"/>
    </row>
    <row r="52987" spans="10:11">
      <c r="J52987" s="1"/>
      <c r="K52987"/>
    </row>
    <row r="52988" spans="10:11">
      <c r="J52988" s="1"/>
      <c r="K52988"/>
    </row>
    <row r="52989" spans="10:11">
      <c r="J52989" s="1"/>
      <c r="K52989"/>
    </row>
    <row r="52990" spans="10:11">
      <c r="J52990" s="1"/>
      <c r="K52990"/>
    </row>
    <row r="52991" spans="10:11">
      <c r="J52991" s="1"/>
      <c r="K52991"/>
    </row>
    <row r="52992" spans="10:11">
      <c r="J52992" s="1"/>
      <c r="K52992"/>
    </row>
    <row r="52993" spans="10:11">
      <c r="J52993" s="1"/>
      <c r="K52993"/>
    </row>
    <row r="52994" spans="10:11">
      <c r="J52994" s="1"/>
      <c r="K52994"/>
    </row>
    <row r="52995" spans="10:11">
      <c r="J52995" s="1"/>
      <c r="K52995"/>
    </row>
    <row r="52996" spans="10:11">
      <c r="J52996" s="1"/>
      <c r="K52996"/>
    </row>
    <row r="52997" spans="10:11">
      <c r="J52997" s="1"/>
      <c r="K52997"/>
    </row>
    <row r="52998" spans="10:11">
      <c r="J52998" s="1"/>
      <c r="K52998"/>
    </row>
    <row r="52999" spans="10:11">
      <c r="J52999" s="1"/>
      <c r="K52999"/>
    </row>
    <row r="53000" spans="10:11">
      <c r="J53000" s="1"/>
      <c r="K53000"/>
    </row>
    <row r="53001" spans="10:11">
      <c r="J53001" s="1"/>
      <c r="K53001"/>
    </row>
    <row r="53002" spans="10:11">
      <c r="J53002" s="1"/>
      <c r="K53002"/>
    </row>
    <row r="53003" spans="10:11">
      <c r="J53003" s="1"/>
      <c r="K53003"/>
    </row>
    <row r="53004" spans="10:11">
      <c r="J53004" s="1"/>
      <c r="K53004"/>
    </row>
    <row r="53005" spans="10:11">
      <c r="J53005" s="1"/>
      <c r="K53005"/>
    </row>
    <row r="53006" spans="10:11">
      <c r="J53006" s="1"/>
      <c r="K53006"/>
    </row>
    <row r="53007" spans="10:11">
      <c r="J53007" s="1"/>
      <c r="K53007"/>
    </row>
    <row r="53008" spans="10:11">
      <c r="J53008" s="1"/>
      <c r="K53008"/>
    </row>
    <row r="53009" spans="10:11">
      <c r="J53009" s="1"/>
      <c r="K53009"/>
    </row>
    <row r="53010" spans="10:11">
      <c r="J53010" s="1"/>
      <c r="K53010"/>
    </row>
    <row r="53011" spans="10:11">
      <c r="J53011" s="1"/>
      <c r="K53011"/>
    </row>
    <row r="53012" spans="10:11">
      <c r="J53012" s="1"/>
      <c r="K53012"/>
    </row>
    <row r="53013" spans="10:11">
      <c r="J53013" s="1"/>
      <c r="K53013"/>
    </row>
    <row r="53014" spans="10:11">
      <c r="J53014" s="1"/>
      <c r="K53014"/>
    </row>
    <row r="53015" spans="10:11">
      <c r="J53015" s="1"/>
      <c r="K53015"/>
    </row>
    <row r="53016" spans="10:11">
      <c r="J53016" s="1"/>
      <c r="K53016"/>
    </row>
    <row r="53017" spans="10:11">
      <c r="J53017" s="1"/>
      <c r="K53017"/>
    </row>
    <row r="53018" spans="10:11">
      <c r="J53018" s="1"/>
      <c r="K53018"/>
    </row>
    <row r="53019" spans="10:11">
      <c r="J53019" s="1"/>
      <c r="K53019"/>
    </row>
    <row r="53020" spans="10:11">
      <c r="J53020" s="1"/>
      <c r="K53020"/>
    </row>
    <row r="53021" spans="10:11">
      <c r="J53021" s="1"/>
      <c r="K53021"/>
    </row>
    <row r="53022" spans="10:11">
      <c r="J53022" s="1"/>
      <c r="K53022"/>
    </row>
    <row r="53023" spans="10:11">
      <c r="J53023" s="1"/>
      <c r="K53023"/>
    </row>
    <row r="53024" spans="10:11">
      <c r="J53024" s="1"/>
      <c r="K53024"/>
    </row>
    <row r="53025" spans="10:11">
      <c r="J53025" s="1"/>
      <c r="K53025"/>
    </row>
    <row r="53026" spans="10:11">
      <c r="J53026" s="1"/>
      <c r="K53026"/>
    </row>
    <row r="53027" spans="10:11">
      <c r="J53027" s="1"/>
      <c r="K53027"/>
    </row>
    <row r="53028" spans="10:11">
      <c r="J53028" s="1"/>
      <c r="K53028"/>
    </row>
    <row r="53029" spans="10:11">
      <c r="J53029" s="1"/>
      <c r="K53029"/>
    </row>
    <row r="53030" spans="10:11">
      <c r="J53030" s="1"/>
      <c r="K53030"/>
    </row>
    <row r="53031" spans="10:11">
      <c r="J53031" s="1"/>
      <c r="K53031"/>
    </row>
    <row r="53032" spans="10:11">
      <c r="J53032" s="1"/>
      <c r="K53032"/>
    </row>
    <row r="53033" spans="10:11">
      <c r="J53033" s="1"/>
      <c r="K53033"/>
    </row>
    <row r="53034" spans="10:11">
      <c r="J53034" s="1"/>
      <c r="K53034"/>
    </row>
    <row r="53035" spans="10:11">
      <c r="J53035" s="1"/>
      <c r="K53035"/>
    </row>
    <row r="53036" spans="10:11">
      <c r="J53036" s="1"/>
      <c r="K53036"/>
    </row>
    <row r="53037" spans="10:11">
      <c r="J53037" s="1"/>
      <c r="K53037"/>
    </row>
    <row r="53038" spans="10:11">
      <c r="J53038" s="1"/>
      <c r="K53038"/>
    </row>
    <row r="53039" spans="10:11">
      <c r="J53039" s="1"/>
      <c r="K53039"/>
    </row>
    <row r="53040" spans="10:11">
      <c r="J53040" s="1"/>
      <c r="K53040"/>
    </row>
    <row r="53041" spans="10:11">
      <c r="J53041" s="1"/>
      <c r="K53041"/>
    </row>
    <row r="53042" spans="10:11">
      <c r="J53042" s="1"/>
      <c r="K53042"/>
    </row>
    <row r="53043" spans="10:11">
      <c r="J53043" s="1"/>
      <c r="K53043"/>
    </row>
    <row r="53044" spans="10:11">
      <c r="J53044" s="1"/>
      <c r="K53044"/>
    </row>
    <row r="53045" spans="10:11">
      <c r="J53045" s="1"/>
      <c r="K53045"/>
    </row>
    <row r="53046" spans="10:11">
      <c r="J53046" s="1"/>
      <c r="K53046"/>
    </row>
    <row r="53047" spans="10:11">
      <c r="J53047" s="1"/>
      <c r="K53047"/>
    </row>
    <row r="53048" spans="10:11">
      <c r="J53048" s="1"/>
      <c r="K53048"/>
    </row>
    <row r="53049" spans="10:11">
      <c r="J53049" s="1"/>
      <c r="K53049"/>
    </row>
    <row r="53050" spans="10:11">
      <c r="J53050" s="1"/>
      <c r="K53050"/>
    </row>
    <row r="53051" spans="10:11">
      <c r="J53051" s="1"/>
      <c r="K53051"/>
    </row>
    <row r="53052" spans="10:11">
      <c r="J53052" s="1"/>
      <c r="K53052"/>
    </row>
    <row r="53053" spans="10:11">
      <c r="J53053" s="1"/>
      <c r="K53053"/>
    </row>
    <row r="53054" spans="10:11">
      <c r="J53054" s="1"/>
      <c r="K53054"/>
    </row>
    <row r="53055" spans="10:11">
      <c r="J53055" s="1"/>
      <c r="K53055"/>
    </row>
    <row r="53056" spans="10:11">
      <c r="J53056" s="1"/>
      <c r="K53056"/>
    </row>
    <row r="53057" spans="10:11">
      <c r="J53057" s="1"/>
      <c r="K53057"/>
    </row>
    <row r="53058" spans="10:11">
      <c r="J53058" s="1"/>
      <c r="K53058"/>
    </row>
    <row r="53059" spans="10:11">
      <c r="J53059" s="1"/>
      <c r="K53059"/>
    </row>
    <row r="53060" spans="10:11">
      <c r="J53060" s="1"/>
      <c r="K53060"/>
    </row>
    <row r="53061" spans="10:11">
      <c r="J53061" s="1"/>
      <c r="K53061"/>
    </row>
    <row r="53062" spans="10:11">
      <c r="J53062" s="1"/>
      <c r="K53062"/>
    </row>
    <row r="53063" spans="10:11">
      <c r="J53063" s="1"/>
      <c r="K53063"/>
    </row>
    <row r="53064" spans="10:11">
      <c r="J53064" s="1"/>
      <c r="K53064"/>
    </row>
    <row r="53065" spans="10:11">
      <c r="J53065" s="1"/>
      <c r="K53065"/>
    </row>
    <row r="53066" spans="10:11">
      <c r="J53066" s="1"/>
      <c r="K53066"/>
    </row>
    <row r="53067" spans="10:11">
      <c r="J53067" s="1"/>
      <c r="K53067"/>
    </row>
    <row r="53068" spans="10:11">
      <c r="J53068" s="1"/>
      <c r="K53068"/>
    </row>
    <row r="53069" spans="10:11">
      <c r="J53069" s="1"/>
      <c r="K53069"/>
    </row>
    <row r="53070" spans="10:11">
      <c r="J53070" s="1"/>
      <c r="K53070"/>
    </row>
    <row r="53071" spans="10:11">
      <c r="J53071" s="1"/>
      <c r="K53071"/>
    </row>
    <row r="53072" spans="10:11">
      <c r="J53072" s="1"/>
      <c r="K53072"/>
    </row>
    <row r="53073" spans="10:11">
      <c r="J53073" s="1"/>
      <c r="K53073"/>
    </row>
    <row r="53074" spans="10:11">
      <c r="J53074" s="1"/>
      <c r="K53074"/>
    </row>
    <row r="53075" spans="10:11">
      <c r="J53075" s="1"/>
      <c r="K53075"/>
    </row>
    <row r="53076" spans="10:11">
      <c r="J53076" s="1"/>
      <c r="K53076"/>
    </row>
    <row r="53077" spans="10:11">
      <c r="J53077" s="1"/>
      <c r="K53077"/>
    </row>
    <row r="53078" spans="10:11">
      <c r="J53078" s="1"/>
      <c r="K53078"/>
    </row>
    <row r="53079" spans="10:11">
      <c r="J53079" s="1"/>
      <c r="K53079"/>
    </row>
    <row r="53080" spans="10:11">
      <c r="J53080" s="1"/>
      <c r="K53080"/>
    </row>
    <row r="53081" spans="10:11">
      <c r="J53081" s="1"/>
      <c r="K53081"/>
    </row>
    <row r="53082" spans="10:11">
      <c r="J53082" s="1"/>
      <c r="K53082"/>
    </row>
    <row r="53083" spans="10:11">
      <c r="J53083" s="1"/>
      <c r="K53083"/>
    </row>
    <row r="53084" spans="10:11">
      <c r="J53084" s="1"/>
      <c r="K53084"/>
    </row>
    <row r="53085" spans="10:11">
      <c r="J53085" s="1"/>
      <c r="K53085"/>
    </row>
    <row r="53086" spans="10:11">
      <c r="J53086" s="1"/>
      <c r="K53086"/>
    </row>
    <row r="53087" spans="10:11">
      <c r="J53087" s="1"/>
      <c r="K53087"/>
    </row>
    <row r="53088" spans="10:11">
      <c r="J53088" s="1"/>
      <c r="K53088"/>
    </row>
    <row r="53089" spans="10:11">
      <c r="J53089" s="1"/>
      <c r="K53089"/>
    </row>
    <row r="53090" spans="10:11">
      <c r="J53090" s="1"/>
      <c r="K53090"/>
    </row>
    <row r="53091" spans="10:11">
      <c r="J53091" s="1"/>
      <c r="K53091"/>
    </row>
    <row r="53092" spans="10:11">
      <c r="J53092" s="1"/>
      <c r="K53092"/>
    </row>
    <row r="53093" spans="10:11">
      <c r="J53093" s="1"/>
      <c r="K53093"/>
    </row>
    <row r="53094" spans="10:11">
      <c r="J53094" s="1"/>
      <c r="K53094"/>
    </row>
    <row r="53095" spans="10:11">
      <c r="J53095" s="1"/>
      <c r="K53095"/>
    </row>
    <row r="53096" spans="10:11">
      <c r="J53096" s="1"/>
      <c r="K53096"/>
    </row>
    <row r="53097" spans="10:11">
      <c r="J53097" s="1"/>
      <c r="K53097"/>
    </row>
    <row r="53098" spans="10:11">
      <c r="J53098" s="1"/>
      <c r="K53098"/>
    </row>
    <row r="53099" spans="10:11">
      <c r="J53099" s="1"/>
      <c r="K53099"/>
    </row>
    <row r="53100" spans="10:11">
      <c r="J53100" s="1"/>
      <c r="K53100"/>
    </row>
    <row r="53101" spans="10:11">
      <c r="J53101" s="1"/>
      <c r="K53101"/>
    </row>
    <row r="53102" spans="10:11">
      <c r="J53102" s="1"/>
      <c r="K53102"/>
    </row>
    <row r="53103" spans="10:11">
      <c r="J53103" s="1"/>
      <c r="K53103"/>
    </row>
    <row r="53104" spans="10:11">
      <c r="J53104" s="1"/>
      <c r="K53104"/>
    </row>
    <row r="53105" spans="10:11">
      <c r="J53105" s="1"/>
      <c r="K53105"/>
    </row>
    <row r="53106" spans="10:11">
      <c r="J53106" s="1"/>
      <c r="K53106"/>
    </row>
    <row r="53107" spans="10:11">
      <c r="J53107" s="1"/>
      <c r="K53107"/>
    </row>
    <row r="53108" spans="10:11">
      <c r="J53108" s="1"/>
      <c r="K53108"/>
    </row>
    <row r="53109" spans="10:11">
      <c r="J53109" s="1"/>
      <c r="K53109"/>
    </row>
    <row r="53110" spans="10:11">
      <c r="J53110" s="1"/>
      <c r="K53110"/>
    </row>
    <row r="53111" spans="10:11">
      <c r="J53111" s="1"/>
      <c r="K53111"/>
    </row>
    <row r="53112" spans="10:11">
      <c r="J53112" s="1"/>
      <c r="K53112"/>
    </row>
    <row r="53113" spans="10:11">
      <c r="J53113" s="1"/>
      <c r="K53113"/>
    </row>
    <row r="53114" spans="10:11">
      <c r="J53114" s="1"/>
      <c r="K53114"/>
    </row>
    <row r="53115" spans="10:11">
      <c r="J53115" s="1"/>
      <c r="K53115"/>
    </row>
    <row r="53116" spans="10:11">
      <c r="J53116" s="1"/>
      <c r="K53116"/>
    </row>
    <row r="53117" spans="10:11">
      <c r="J53117" s="1"/>
      <c r="K53117"/>
    </row>
    <row r="53118" spans="10:11">
      <c r="J53118" s="1"/>
      <c r="K53118"/>
    </row>
    <row r="53119" spans="10:11">
      <c r="J53119" s="1"/>
      <c r="K53119"/>
    </row>
    <row r="53120" spans="10:11">
      <c r="J53120" s="1"/>
      <c r="K53120"/>
    </row>
    <row r="53121" spans="10:11">
      <c r="J53121" s="1"/>
      <c r="K53121"/>
    </row>
    <row r="53122" spans="10:11">
      <c r="J53122" s="1"/>
      <c r="K53122"/>
    </row>
    <row r="53123" spans="10:11">
      <c r="J53123" s="1"/>
      <c r="K53123"/>
    </row>
    <row r="53124" spans="10:11">
      <c r="J53124" s="1"/>
      <c r="K53124"/>
    </row>
    <row r="53125" spans="10:11">
      <c r="J53125" s="1"/>
      <c r="K53125"/>
    </row>
    <row r="53126" spans="10:11">
      <c r="J53126" s="1"/>
      <c r="K53126"/>
    </row>
    <row r="53127" spans="10:11">
      <c r="J53127" s="1"/>
      <c r="K53127"/>
    </row>
    <row r="53128" spans="10:11">
      <c r="J53128" s="1"/>
      <c r="K53128"/>
    </row>
    <row r="53129" spans="10:11">
      <c r="J53129" s="1"/>
      <c r="K53129"/>
    </row>
    <row r="53130" spans="10:11">
      <c r="J53130" s="1"/>
      <c r="K53130"/>
    </row>
    <row r="53131" spans="10:11">
      <c r="J53131" s="1"/>
      <c r="K53131"/>
    </row>
    <row r="53132" spans="10:11">
      <c r="J53132" s="1"/>
      <c r="K53132"/>
    </row>
    <row r="53133" spans="10:11">
      <c r="J53133" s="1"/>
      <c r="K53133"/>
    </row>
    <row r="53134" spans="10:11">
      <c r="J53134" s="1"/>
      <c r="K53134"/>
    </row>
    <row r="53135" spans="10:11">
      <c r="J53135" s="1"/>
      <c r="K53135"/>
    </row>
    <row r="53136" spans="10:11">
      <c r="J53136" s="1"/>
      <c r="K53136"/>
    </row>
    <row r="53137" spans="10:11">
      <c r="J53137" s="1"/>
      <c r="K53137"/>
    </row>
    <row r="53138" spans="10:11">
      <c r="J53138" s="1"/>
      <c r="K53138"/>
    </row>
    <row r="53139" spans="10:11">
      <c r="J53139" s="1"/>
      <c r="K53139"/>
    </row>
    <row r="53140" spans="10:11">
      <c r="J53140" s="1"/>
      <c r="K53140"/>
    </row>
    <row r="53141" spans="10:11">
      <c r="J53141" s="1"/>
      <c r="K53141"/>
    </row>
    <row r="53142" spans="10:11">
      <c r="J53142" s="1"/>
      <c r="K53142"/>
    </row>
    <row r="53143" spans="10:11">
      <c r="J53143" s="1"/>
      <c r="K53143"/>
    </row>
    <row r="53144" spans="10:11">
      <c r="J53144" s="1"/>
      <c r="K53144"/>
    </row>
    <row r="53145" spans="10:11">
      <c r="J53145" s="1"/>
      <c r="K53145"/>
    </row>
    <row r="53146" spans="10:11">
      <c r="J53146" s="1"/>
      <c r="K53146"/>
    </row>
    <row r="53147" spans="10:11">
      <c r="J53147" s="1"/>
      <c r="K53147"/>
    </row>
    <row r="53148" spans="10:11">
      <c r="J53148" s="1"/>
      <c r="K53148"/>
    </row>
    <row r="53149" spans="10:11">
      <c r="J53149" s="1"/>
      <c r="K53149"/>
    </row>
    <row r="53150" spans="10:11">
      <c r="J53150" s="1"/>
      <c r="K53150"/>
    </row>
    <row r="53151" spans="10:11">
      <c r="J53151" s="1"/>
      <c r="K53151"/>
    </row>
    <row r="53152" spans="10:11">
      <c r="J53152" s="1"/>
      <c r="K53152"/>
    </row>
    <row r="53153" spans="10:11">
      <c r="J53153" s="1"/>
      <c r="K53153"/>
    </row>
    <row r="53154" spans="10:11">
      <c r="J53154" s="1"/>
      <c r="K53154"/>
    </row>
    <row r="53155" spans="10:11">
      <c r="J53155" s="1"/>
      <c r="K53155"/>
    </row>
    <row r="53156" spans="10:11">
      <c r="J53156" s="1"/>
      <c r="K53156"/>
    </row>
    <row r="53157" spans="10:11">
      <c r="J53157" s="1"/>
      <c r="K53157"/>
    </row>
    <row r="53158" spans="10:11">
      <c r="J53158" s="1"/>
      <c r="K53158"/>
    </row>
    <row r="53159" spans="10:11">
      <c r="J53159" s="1"/>
      <c r="K53159"/>
    </row>
    <row r="53160" spans="10:11">
      <c r="J53160" s="1"/>
      <c r="K53160"/>
    </row>
    <row r="53161" spans="10:11">
      <c r="J53161" s="1"/>
      <c r="K53161"/>
    </row>
    <row r="53162" spans="10:11">
      <c r="J53162" s="1"/>
      <c r="K53162"/>
    </row>
    <row r="53163" spans="10:11">
      <c r="J53163" s="1"/>
      <c r="K53163"/>
    </row>
    <row r="53164" spans="10:11">
      <c r="J53164" s="1"/>
      <c r="K53164"/>
    </row>
    <row r="53165" spans="10:11">
      <c r="J53165" s="1"/>
      <c r="K53165"/>
    </row>
    <row r="53166" spans="10:11">
      <c r="J53166" s="1"/>
      <c r="K53166"/>
    </row>
    <row r="53167" spans="10:11">
      <c r="J53167" s="1"/>
      <c r="K53167"/>
    </row>
    <row r="53168" spans="10:11">
      <c r="J53168" s="1"/>
      <c r="K53168"/>
    </row>
    <row r="53169" spans="10:11">
      <c r="J53169" s="1"/>
      <c r="K53169"/>
    </row>
    <row r="53170" spans="10:11">
      <c r="J53170" s="1"/>
      <c r="K53170"/>
    </row>
    <row r="53171" spans="10:11">
      <c r="J53171" s="1"/>
      <c r="K53171"/>
    </row>
    <row r="53172" spans="10:11">
      <c r="J53172" s="1"/>
      <c r="K53172"/>
    </row>
    <row r="53173" spans="10:11">
      <c r="J53173" s="1"/>
      <c r="K53173"/>
    </row>
    <row r="53174" spans="10:11">
      <c r="J53174" s="1"/>
      <c r="K53174"/>
    </row>
    <row r="53175" spans="10:11">
      <c r="J53175" s="1"/>
      <c r="K53175"/>
    </row>
    <row r="53176" spans="10:11">
      <c r="J53176" s="1"/>
      <c r="K53176"/>
    </row>
    <row r="53177" spans="10:11">
      <c r="J53177" s="1"/>
      <c r="K53177"/>
    </row>
    <row r="53178" spans="10:11">
      <c r="J53178" s="1"/>
      <c r="K53178"/>
    </row>
    <row r="53179" spans="10:11">
      <c r="J53179" s="1"/>
      <c r="K53179"/>
    </row>
    <row r="53180" spans="10:11">
      <c r="J53180" s="1"/>
      <c r="K53180"/>
    </row>
    <row r="53181" spans="10:11">
      <c r="J53181" s="1"/>
      <c r="K53181"/>
    </row>
    <row r="53182" spans="10:11">
      <c r="J53182" s="1"/>
      <c r="K53182"/>
    </row>
    <row r="53183" spans="10:11">
      <c r="J53183" s="1"/>
      <c r="K53183"/>
    </row>
    <row r="53184" spans="10:11">
      <c r="J53184" s="1"/>
      <c r="K53184"/>
    </row>
    <row r="53185" spans="10:11">
      <c r="J53185" s="1"/>
      <c r="K53185"/>
    </row>
    <row r="53186" spans="10:11">
      <c r="J53186" s="1"/>
      <c r="K53186"/>
    </row>
    <row r="53187" spans="10:11">
      <c r="J53187" s="1"/>
      <c r="K53187"/>
    </row>
    <row r="53188" spans="10:11">
      <c r="J53188" s="1"/>
      <c r="K53188"/>
    </row>
    <row r="53189" spans="10:11">
      <c r="J53189" s="1"/>
      <c r="K53189"/>
    </row>
    <row r="53190" spans="10:11">
      <c r="J53190" s="1"/>
      <c r="K53190"/>
    </row>
    <row r="53191" spans="10:11">
      <c r="J53191" s="1"/>
      <c r="K53191"/>
    </row>
    <row r="53192" spans="10:11">
      <c r="J53192" s="1"/>
      <c r="K53192"/>
    </row>
    <row r="53193" spans="10:11">
      <c r="J53193" s="1"/>
      <c r="K53193"/>
    </row>
    <row r="53194" spans="10:11">
      <c r="J53194" s="1"/>
      <c r="K53194"/>
    </row>
    <row r="53195" spans="10:11">
      <c r="J53195" s="1"/>
      <c r="K53195"/>
    </row>
    <row r="53196" spans="10:11">
      <c r="J53196" s="1"/>
      <c r="K53196"/>
    </row>
    <row r="53197" spans="10:11">
      <c r="J53197" s="1"/>
      <c r="K53197"/>
    </row>
    <row r="53198" spans="10:11">
      <c r="J53198" s="1"/>
      <c r="K53198"/>
    </row>
    <row r="53199" spans="10:11">
      <c r="J53199" s="1"/>
      <c r="K53199"/>
    </row>
    <row r="53200" spans="10:11">
      <c r="J53200" s="1"/>
      <c r="K53200"/>
    </row>
    <row r="53201" spans="10:11">
      <c r="J53201" s="1"/>
      <c r="K53201"/>
    </row>
    <row r="53202" spans="10:11">
      <c r="J53202" s="1"/>
      <c r="K53202"/>
    </row>
    <row r="53203" spans="10:11">
      <c r="J53203" s="1"/>
      <c r="K53203"/>
    </row>
    <row r="53204" spans="10:11">
      <c r="J53204" s="1"/>
      <c r="K53204"/>
    </row>
    <row r="53205" spans="10:11">
      <c r="J53205" s="1"/>
      <c r="K53205"/>
    </row>
    <row r="53206" spans="10:11">
      <c r="J53206" s="1"/>
      <c r="K53206"/>
    </row>
    <row r="53207" spans="10:11">
      <c r="J53207" s="1"/>
      <c r="K53207"/>
    </row>
    <row r="53208" spans="10:11">
      <c r="J53208" s="1"/>
      <c r="K53208"/>
    </row>
    <row r="53209" spans="10:11">
      <c r="J53209" s="1"/>
      <c r="K53209"/>
    </row>
    <row r="53210" spans="10:11">
      <c r="J53210" s="1"/>
      <c r="K53210"/>
    </row>
    <row r="53211" spans="10:11">
      <c r="J53211" s="1"/>
      <c r="K53211"/>
    </row>
    <row r="53212" spans="10:11">
      <c r="J53212" s="1"/>
      <c r="K53212"/>
    </row>
    <row r="53213" spans="10:11">
      <c r="J53213" s="1"/>
      <c r="K53213"/>
    </row>
    <row r="53214" spans="10:11">
      <c r="J53214" s="1"/>
      <c r="K53214"/>
    </row>
    <row r="53215" spans="10:11">
      <c r="J53215" s="1"/>
      <c r="K53215"/>
    </row>
    <row r="53216" spans="10:11">
      <c r="J53216" s="1"/>
      <c r="K53216"/>
    </row>
    <row r="53217" spans="10:11">
      <c r="J53217" s="1"/>
      <c r="K53217"/>
    </row>
    <row r="53218" spans="10:11">
      <c r="J53218" s="1"/>
      <c r="K53218"/>
    </row>
    <row r="53219" spans="10:11">
      <c r="J53219" s="1"/>
      <c r="K53219"/>
    </row>
    <row r="53220" spans="10:11">
      <c r="J53220" s="1"/>
      <c r="K53220"/>
    </row>
    <row r="53221" spans="10:11">
      <c r="J53221" s="1"/>
      <c r="K53221"/>
    </row>
    <row r="53222" spans="10:11">
      <c r="J53222" s="1"/>
      <c r="K53222"/>
    </row>
    <row r="53223" spans="10:11">
      <c r="J53223" s="1"/>
      <c r="K53223"/>
    </row>
    <row r="53224" spans="10:11">
      <c r="J53224" s="1"/>
      <c r="K53224"/>
    </row>
    <row r="53225" spans="10:11">
      <c r="J53225" s="1"/>
      <c r="K53225"/>
    </row>
    <row r="53226" spans="10:11">
      <c r="J53226" s="1"/>
      <c r="K53226"/>
    </row>
    <row r="53227" spans="10:11">
      <c r="J53227" s="1"/>
      <c r="K53227"/>
    </row>
    <row r="53228" spans="10:11">
      <c r="J53228" s="1"/>
      <c r="K53228"/>
    </row>
    <row r="53229" spans="10:11">
      <c r="J53229" s="1"/>
      <c r="K53229"/>
    </row>
    <row r="53230" spans="10:11">
      <c r="J53230" s="1"/>
      <c r="K53230"/>
    </row>
    <row r="53231" spans="10:11">
      <c r="J53231" s="1"/>
      <c r="K53231"/>
    </row>
    <row r="53232" spans="10:11">
      <c r="J53232" s="1"/>
      <c r="K53232"/>
    </row>
    <row r="53233" spans="10:11">
      <c r="J53233" s="1"/>
      <c r="K53233"/>
    </row>
    <row r="53234" spans="10:11">
      <c r="J53234" s="1"/>
      <c r="K53234"/>
    </row>
    <row r="53235" spans="10:11">
      <c r="J53235" s="1"/>
      <c r="K53235"/>
    </row>
    <row r="53236" spans="10:11">
      <c r="J53236" s="1"/>
      <c r="K53236"/>
    </row>
    <row r="53237" spans="10:11">
      <c r="J53237" s="1"/>
      <c r="K53237"/>
    </row>
    <row r="53238" spans="10:11">
      <c r="J53238" s="1"/>
      <c r="K53238"/>
    </row>
    <row r="53239" spans="10:11">
      <c r="J53239" s="1"/>
      <c r="K53239"/>
    </row>
    <row r="53240" spans="10:11">
      <c r="J53240" s="1"/>
      <c r="K53240"/>
    </row>
    <row r="53241" spans="10:11">
      <c r="J53241" s="1"/>
      <c r="K53241"/>
    </row>
    <row r="53242" spans="10:11">
      <c r="J53242" s="1"/>
      <c r="K53242"/>
    </row>
    <row r="53243" spans="10:11">
      <c r="J53243" s="1"/>
      <c r="K53243"/>
    </row>
    <row r="53244" spans="10:11">
      <c r="J53244" s="1"/>
      <c r="K53244"/>
    </row>
    <row r="53245" spans="10:11">
      <c r="J53245" s="1"/>
      <c r="K53245"/>
    </row>
    <row r="53246" spans="10:11">
      <c r="J53246" s="1"/>
      <c r="K53246"/>
    </row>
    <row r="53247" spans="10:11">
      <c r="J53247" s="1"/>
      <c r="K53247"/>
    </row>
    <row r="53248" spans="10:11">
      <c r="J53248" s="1"/>
      <c r="K53248"/>
    </row>
    <row r="53249" spans="10:11">
      <c r="J53249" s="1"/>
      <c r="K53249"/>
    </row>
    <row r="53250" spans="10:11">
      <c r="J53250" s="1"/>
      <c r="K53250"/>
    </row>
    <row r="53251" spans="10:11">
      <c r="J53251" s="1"/>
      <c r="K53251"/>
    </row>
    <row r="53252" spans="10:11">
      <c r="J53252" s="1"/>
      <c r="K53252"/>
    </row>
    <row r="53253" spans="10:11">
      <c r="J53253" s="1"/>
      <c r="K53253"/>
    </row>
    <row r="53254" spans="10:11">
      <c r="J53254" s="1"/>
      <c r="K53254"/>
    </row>
    <row r="53255" spans="10:11">
      <c r="J53255" s="1"/>
      <c r="K53255"/>
    </row>
    <row r="53256" spans="10:11">
      <c r="J53256" s="1"/>
      <c r="K53256"/>
    </row>
    <row r="53257" spans="10:11">
      <c r="J53257" s="1"/>
      <c r="K53257"/>
    </row>
    <row r="53258" spans="10:11">
      <c r="J53258" s="1"/>
      <c r="K53258"/>
    </row>
    <row r="53259" spans="10:11">
      <c r="J53259" s="1"/>
      <c r="K53259"/>
    </row>
    <row r="53260" spans="10:11">
      <c r="J53260" s="1"/>
      <c r="K53260"/>
    </row>
    <row r="53261" spans="10:11">
      <c r="J53261" s="1"/>
      <c r="K53261"/>
    </row>
    <row r="53262" spans="10:11">
      <c r="J53262" s="1"/>
      <c r="K53262"/>
    </row>
    <row r="53263" spans="10:11">
      <c r="J53263" s="1"/>
      <c r="K53263"/>
    </row>
    <row r="53264" spans="10:11">
      <c r="J53264" s="1"/>
      <c r="K53264"/>
    </row>
    <row r="53265" spans="10:11">
      <c r="J53265" s="1"/>
      <c r="K53265"/>
    </row>
    <row r="53266" spans="10:11">
      <c r="J53266" s="1"/>
      <c r="K53266"/>
    </row>
    <row r="53267" spans="10:11">
      <c r="J53267" s="1"/>
      <c r="K53267"/>
    </row>
    <row r="53268" spans="10:11">
      <c r="J53268" s="1"/>
      <c r="K53268"/>
    </row>
    <row r="53269" spans="10:11">
      <c r="J53269" s="1"/>
      <c r="K53269"/>
    </row>
    <row r="53270" spans="10:11">
      <c r="J53270" s="1"/>
      <c r="K53270"/>
    </row>
    <row r="53271" spans="10:11">
      <c r="J53271" s="1"/>
      <c r="K53271"/>
    </row>
    <row r="53272" spans="10:11">
      <c r="J53272" s="1"/>
      <c r="K53272"/>
    </row>
    <row r="53273" spans="10:11">
      <c r="J53273" s="1"/>
      <c r="K53273"/>
    </row>
    <row r="53274" spans="10:11">
      <c r="J53274" s="1"/>
      <c r="K53274"/>
    </row>
    <row r="53275" spans="10:11">
      <c r="J53275" s="1"/>
      <c r="K53275"/>
    </row>
    <row r="53276" spans="10:11">
      <c r="J53276" s="1"/>
      <c r="K53276"/>
    </row>
    <row r="53277" spans="10:11">
      <c r="J53277" s="1"/>
      <c r="K53277"/>
    </row>
    <row r="53278" spans="10:11">
      <c r="J53278" s="1"/>
      <c r="K53278"/>
    </row>
    <row r="53279" spans="10:11">
      <c r="J53279" s="1"/>
      <c r="K53279"/>
    </row>
    <row r="53280" spans="10:11">
      <c r="J53280" s="1"/>
      <c r="K53280"/>
    </row>
    <row r="53281" spans="10:11">
      <c r="J53281" s="1"/>
      <c r="K53281"/>
    </row>
    <row r="53282" spans="10:11">
      <c r="J53282" s="1"/>
      <c r="K53282"/>
    </row>
    <row r="53283" spans="10:11">
      <c r="J53283" s="1"/>
      <c r="K53283"/>
    </row>
    <row r="53284" spans="10:11">
      <c r="J53284" s="1"/>
      <c r="K53284"/>
    </row>
    <row r="53285" spans="10:11">
      <c r="J53285" s="1"/>
      <c r="K53285"/>
    </row>
    <row r="53286" spans="10:11">
      <c r="J53286" s="1"/>
      <c r="K53286"/>
    </row>
    <row r="53287" spans="10:11">
      <c r="J53287" s="1"/>
      <c r="K53287"/>
    </row>
    <row r="53288" spans="10:11">
      <c r="J53288" s="1"/>
      <c r="K53288"/>
    </row>
    <row r="53289" spans="10:11">
      <c r="J53289" s="1"/>
      <c r="K53289"/>
    </row>
    <row r="53290" spans="10:11">
      <c r="J53290" s="1"/>
      <c r="K53290"/>
    </row>
    <row r="53291" spans="10:11">
      <c r="J53291" s="1"/>
      <c r="K53291"/>
    </row>
    <row r="53292" spans="10:11">
      <c r="J53292" s="1"/>
      <c r="K53292"/>
    </row>
    <row r="53293" spans="10:11">
      <c r="J53293" s="1"/>
      <c r="K53293"/>
    </row>
    <row r="53294" spans="10:11">
      <c r="J53294" s="1"/>
      <c r="K53294"/>
    </row>
    <row r="53295" spans="10:11">
      <c r="J53295" s="1"/>
      <c r="K53295"/>
    </row>
    <row r="53296" spans="10:11">
      <c r="J53296" s="1"/>
      <c r="K53296"/>
    </row>
    <row r="53297" spans="10:11">
      <c r="J53297" s="1"/>
      <c r="K53297"/>
    </row>
    <row r="53298" spans="10:11">
      <c r="J53298" s="1"/>
      <c r="K53298"/>
    </row>
    <row r="53299" spans="10:11">
      <c r="J53299" s="1"/>
      <c r="K53299"/>
    </row>
    <row r="53300" spans="10:11">
      <c r="J53300" s="1"/>
      <c r="K53300"/>
    </row>
    <row r="53301" spans="10:11">
      <c r="J53301" s="1"/>
      <c r="K53301"/>
    </row>
    <row r="53302" spans="10:11">
      <c r="J53302" s="1"/>
      <c r="K53302"/>
    </row>
    <row r="53303" spans="10:11">
      <c r="J53303" s="1"/>
      <c r="K53303"/>
    </row>
    <row r="53304" spans="10:11">
      <c r="J53304" s="1"/>
      <c r="K53304"/>
    </row>
    <row r="53305" spans="10:11">
      <c r="J53305" s="1"/>
      <c r="K53305"/>
    </row>
    <row r="53306" spans="10:11">
      <c r="J53306" s="1"/>
      <c r="K53306"/>
    </row>
    <row r="53307" spans="10:11">
      <c r="J53307" s="1"/>
      <c r="K53307"/>
    </row>
    <row r="53308" spans="10:11">
      <c r="J53308" s="1"/>
      <c r="K53308"/>
    </row>
    <row r="53309" spans="10:11">
      <c r="J53309" s="1"/>
      <c r="K53309"/>
    </row>
    <row r="53310" spans="10:11">
      <c r="J53310" s="1"/>
      <c r="K53310"/>
    </row>
    <row r="53311" spans="10:11">
      <c r="J53311" s="1"/>
      <c r="K53311"/>
    </row>
    <row r="53312" spans="10:11">
      <c r="J53312" s="1"/>
      <c r="K53312"/>
    </row>
    <row r="53313" spans="10:11">
      <c r="J53313" s="1"/>
      <c r="K53313"/>
    </row>
    <row r="53314" spans="10:11">
      <c r="J53314" s="1"/>
      <c r="K53314"/>
    </row>
    <row r="53315" spans="10:11">
      <c r="J53315" s="1"/>
      <c r="K53315"/>
    </row>
    <row r="53316" spans="10:11">
      <c r="J53316" s="1"/>
      <c r="K53316"/>
    </row>
    <row r="53317" spans="10:11">
      <c r="J53317" s="1"/>
      <c r="K53317"/>
    </row>
    <row r="53318" spans="10:11">
      <c r="J53318" s="1"/>
      <c r="K53318"/>
    </row>
    <row r="53319" spans="10:11">
      <c r="J53319" s="1"/>
      <c r="K53319"/>
    </row>
    <row r="53320" spans="10:11">
      <c r="J53320" s="1"/>
      <c r="K53320"/>
    </row>
    <row r="53321" spans="10:11">
      <c r="J53321" s="1"/>
      <c r="K53321"/>
    </row>
    <row r="53322" spans="10:11">
      <c r="J53322" s="1"/>
      <c r="K53322"/>
    </row>
    <row r="53323" spans="10:11">
      <c r="J53323" s="1"/>
      <c r="K53323"/>
    </row>
    <row r="53324" spans="10:11">
      <c r="J53324" s="1"/>
      <c r="K53324"/>
    </row>
    <row r="53325" spans="10:11">
      <c r="J53325" s="1"/>
      <c r="K53325"/>
    </row>
    <row r="53326" spans="10:11">
      <c r="J53326" s="1"/>
      <c r="K53326"/>
    </row>
    <row r="53327" spans="10:11">
      <c r="J53327" s="1"/>
      <c r="K53327"/>
    </row>
    <row r="53328" spans="10:11">
      <c r="J53328" s="1"/>
      <c r="K53328"/>
    </row>
    <row r="53329" spans="10:11">
      <c r="J53329" s="1"/>
      <c r="K53329"/>
    </row>
    <row r="53330" spans="10:11">
      <c r="J53330" s="1"/>
      <c r="K53330"/>
    </row>
    <row r="53331" spans="10:11">
      <c r="J53331" s="1"/>
      <c r="K53331"/>
    </row>
    <row r="53332" spans="10:11">
      <c r="J53332" s="1"/>
      <c r="K53332"/>
    </row>
    <row r="53333" spans="10:11">
      <c r="J53333" s="1"/>
      <c r="K53333"/>
    </row>
    <row r="53334" spans="10:11">
      <c r="J53334" s="1"/>
      <c r="K53334"/>
    </row>
    <row r="53335" spans="10:11">
      <c r="J53335" s="1"/>
      <c r="K53335"/>
    </row>
    <row r="53336" spans="10:11">
      <c r="J53336" s="1"/>
      <c r="K53336"/>
    </row>
    <row r="53337" spans="10:11">
      <c r="J53337" s="1"/>
      <c r="K53337"/>
    </row>
    <row r="53338" spans="10:11">
      <c r="J53338" s="1"/>
      <c r="K53338"/>
    </row>
    <row r="53339" spans="10:11">
      <c r="J53339" s="1"/>
      <c r="K53339"/>
    </row>
    <row r="53340" spans="10:11">
      <c r="J53340" s="1"/>
      <c r="K53340"/>
    </row>
    <row r="53341" spans="10:11">
      <c r="J53341" s="1"/>
      <c r="K53341"/>
    </row>
    <row r="53342" spans="10:11">
      <c r="J53342" s="1"/>
      <c r="K53342"/>
    </row>
    <row r="53343" spans="10:11">
      <c r="J53343" s="1"/>
      <c r="K53343"/>
    </row>
    <row r="53344" spans="10:11">
      <c r="J53344" s="1"/>
      <c r="K53344"/>
    </row>
    <row r="53345" spans="10:11">
      <c r="J53345" s="1"/>
      <c r="K53345"/>
    </row>
    <row r="53346" spans="10:11">
      <c r="J53346" s="1"/>
      <c r="K53346"/>
    </row>
    <row r="53347" spans="10:11">
      <c r="J53347" s="1"/>
      <c r="K53347"/>
    </row>
    <row r="53348" spans="10:11">
      <c r="J53348" s="1"/>
      <c r="K53348"/>
    </row>
    <row r="53349" spans="10:11">
      <c r="J53349" s="1"/>
      <c r="K53349"/>
    </row>
    <row r="53350" spans="10:11">
      <c r="J53350" s="1"/>
      <c r="K53350"/>
    </row>
    <row r="53351" spans="10:11">
      <c r="J53351" s="1"/>
      <c r="K53351"/>
    </row>
    <row r="53352" spans="10:11">
      <c r="J53352" s="1"/>
      <c r="K53352"/>
    </row>
    <row r="53353" spans="10:11">
      <c r="J53353" s="1"/>
      <c r="K53353"/>
    </row>
    <row r="53354" spans="10:11">
      <c r="J53354" s="1"/>
      <c r="K53354"/>
    </row>
    <row r="53355" spans="10:11">
      <c r="J53355" s="1"/>
      <c r="K53355"/>
    </row>
    <row r="53356" spans="10:11">
      <c r="J53356" s="1"/>
      <c r="K53356"/>
    </row>
    <row r="53357" spans="10:11">
      <c r="J53357" s="1"/>
      <c r="K53357"/>
    </row>
    <row r="53358" spans="10:11">
      <c r="J53358" s="1"/>
      <c r="K53358"/>
    </row>
    <row r="53359" spans="10:11">
      <c r="J53359" s="1"/>
      <c r="K53359"/>
    </row>
    <row r="53360" spans="10:11">
      <c r="J53360" s="1"/>
      <c r="K53360"/>
    </row>
    <row r="53361" spans="10:11">
      <c r="J53361" s="1"/>
      <c r="K53361"/>
    </row>
    <row r="53362" spans="10:11">
      <c r="J53362" s="1"/>
      <c r="K53362"/>
    </row>
    <row r="53363" spans="10:11">
      <c r="J53363" s="1"/>
      <c r="K53363"/>
    </row>
    <row r="53364" spans="10:11">
      <c r="J53364" s="1"/>
      <c r="K53364"/>
    </row>
    <row r="53365" spans="10:11">
      <c r="J53365" s="1"/>
      <c r="K53365"/>
    </row>
    <row r="53366" spans="10:11">
      <c r="J53366" s="1"/>
      <c r="K53366"/>
    </row>
    <row r="53367" spans="10:11">
      <c r="J53367" s="1"/>
      <c r="K53367"/>
    </row>
    <row r="53368" spans="10:11">
      <c r="J53368" s="1"/>
      <c r="K53368"/>
    </row>
    <row r="53369" spans="10:11">
      <c r="J53369" s="1"/>
      <c r="K53369"/>
    </row>
    <row r="53370" spans="10:11">
      <c r="J53370" s="1"/>
      <c r="K53370"/>
    </row>
    <row r="53371" spans="10:11">
      <c r="J53371" s="1"/>
      <c r="K53371"/>
    </row>
    <row r="53372" spans="10:11">
      <c r="J53372" s="1"/>
      <c r="K53372"/>
    </row>
    <row r="53373" spans="10:11">
      <c r="J53373" s="1"/>
      <c r="K53373"/>
    </row>
    <row r="53374" spans="10:11">
      <c r="J53374" s="1"/>
      <c r="K53374"/>
    </row>
    <row r="53375" spans="10:11">
      <c r="J53375" s="1"/>
      <c r="K53375"/>
    </row>
    <row r="53376" spans="10:11">
      <c r="J53376" s="1"/>
      <c r="K53376"/>
    </row>
    <row r="53377" spans="10:11">
      <c r="J53377" s="1"/>
      <c r="K53377"/>
    </row>
    <row r="53378" spans="10:11">
      <c r="J53378" s="1"/>
      <c r="K53378"/>
    </row>
    <row r="53379" spans="10:11">
      <c r="J53379" s="1"/>
      <c r="K53379"/>
    </row>
    <row r="53380" spans="10:11">
      <c r="J53380" s="1"/>
      <c r="K53380"/>
    </row>
    <row r="53381" spans="10:11">
      <c r="J53381" s="1"/>
      <c r="K53381"/>
    </row>
    <row r="53382" spans="10:11">
      <c r="J53382" s="1"/>
      <c r="K53382"/>
    </row>
    <row r="53383" spans="10:11">
      <c r="J53383" s="1"/>
      <c r="K53383"/>
    </row>
    <row r="53384" spans="10:11">
      <c r="J53384" s="1"/>
      <c r="K53384"/>
    </row>
    <row r="53385" spans="10:11">
      <c r="J53385" s="1"/>
      <c r="K53385"/>
    </row>
    <row r="53386" spans="10:11">
      <c r="J53386" s="1"/>
      <c r="K53386"/>
    </row>
    <row r="53387" spans="10:11">
      <c r="J53387" s="1"/>
      <c r="K53387"/>
    </row>
    <row r="53388" spans="10:11">
      <c r="J53388" s="1"/>
      <c r="K53388"/>
    </row>
    <row r="53389" spans="10:11">
      <c r="J53389" s="1"/>
      <c r="K53389"/>
    </row>
    <row r="53390" spans="10:11">
      <c r="J53390" s="1"/>
      <c r="K53390"/>
    </row>
    <row r="53391" spans="10:11">
      <c r="J53391" s="1"/>
      <c r="K53391"/>
    </row>
    <row r="53392" spans="10:11">
      <c r="J53392" s="1"/>
      <c r="K53392"/>
    </row>
    <row r="53393" spans="10:11">
      <c r="J53393" s="1"/>
      <c r="K53393"/>
    </row>
    <row r="53394" spans="10:11">
      <c r="J53394" s="1"/>
      <c r="K53394"/>
    </row>
    <row r="53395" spans="10:11">
      <c r="J53395" s="1"/>
      <c r="K53395"/>
    </row>
    <row r="53396" spans="10:11">
      <c r="J53396" s="1"/>
      <c r="K53396"/>
    </row>
    <row r="53397" spans="10:11">
      <c r="J53397" s="1"/>
      <c r="K53397"/>
    </row>
    <row r="53398" spans="10:11">
      <c r="J53398" s="1"/>
      <c r="K53398"/>
    </row>
    <row r="53399" spans="10:11">
      <c r="J53399" s="1"/>
      <c r="K53399"/>
    </row>
    <row r="53400" spans="10:11">
      <c r="J53400" s="1"/>
      <c r="K53400"/>
    </row>
    <row r="53401" spans="10:11">
      <c r="J53401" s="1"/>
      <c r="K53401"/>
    </row>
    <row r="53402" spans="10:11">
      <c r="J53402" s="1"/>
      <c r="K53402"/>
    </row>
    <row r="53403" spans="10:11">
      <c r="J53403" s="1"/>
      <c r="K53403"/>
    </row>
    <row r="53404" spans="10:11">
      <c r="J53404" s="1"/>
      <c r="K53404"/>
    </row>
    <row r="53405" spans="10:11">
      <c r="J53405" s="1"/>
      <c r="K53405"/>
    </row>
    <row r="53406" spans="10:11">
      <c r="J53406" s="1"/>
      <c r="K53406"/>
    </row>
    <row r="53407" spans="10:11">
      <c r="J53407" s="1"/>
      <c r="K53407"/>
    </row>
    <row r="53408" spans="10:11">
      <c r="J53408" s="1"/>
      <c r="K53408"/>
    </row>
    <row r="53409" spans="10:11">
      <c r="J53409" s="1"/>
      <c r="K53409"/>
    </row>
    <row r="53410" spans="10:11">
      <c r="J53410" s="1"/>
      <c r="K53410"/>
    </row>
    <row r="53411" spans="10:11">
      <c r="J53411" s="1"/>
      <c r="K53411"/>
    </row>
    <row r="53412" spans="10:11">
      <c r="J53412" s="1"/>
      <c r="K53412"/>
    </row>
    <row r="53413" spans="10:11">
      <c r="J53413" s="1"/>
      <c r="K53413"/>
    </row>
    <row r="53414" spans="10:11">
      <c r="J53414" s="1"/>
      <c r="K53414"/>
    </row>
    <row r="53415" spans="10:11">
      <c r="J53415" s="1"/>
      <c r="K53415"/>
    </row>
    <row r="53416" spans="10:11">
      <c r="J53416" s="1"/>
      <c r="K53416"/>
    </row>
    <row r="53417" spans="10:11">
      <c r="J53417" s="1"/>
      <c r="K53417"/>
    </row>
    <row r="53418" spans="10:11">
      <c r="J53418" s="1"/>
      <c r="K53418"/>
    </row>
    <row r="53419" spans="10:11">
      <c r="J53419" s="1"/>
      <c r="K53419"/>
    </row>
    <row r="53420" spans="10:11">
      <c r="J53420" s="1"/>
      <c r="K53420"/>
    </row>
    <row r="53421" spans="10:11">
      <c r="J53421" s="1"/>
      <c r="K53421"/>
    </row>
    <row r="53422" spans="10:11">
      <c r="J53422" s="1"/>
      <c r="K53422"/>
    </row>
    <row r="53423" spans="10:11">
      <c r="J53423" s="1"/>
      <c r="K53423"/>
    </row>
    <row r="53424" spans="10:11">
      <c r="J53424" s="1"/>
      <c r="K53424"/>
    </row>
    <row r="53425" spans="10:11">
      <c r="J53425" s="1"/>
      <c r="K53425"/>
    </row>
    <row r="53426" spans="10:11">
      <c r="J53426" s="1"/>
      <c r="K53426"/>
    </row>
    <row r="53427" spans="10:11">
      <c r="J53427" s="1"/>
      <c r="K53427"/>
    </row>
    <row r="53428" spans="10:11">
      <c r="J53428" s="1"/>
      <c r="K53428"/>
    </row>
    <row r="53429" spans="10:11">
      <c r="J53429" s="1"/>
      <c r="K53429"/>
    </row>
    <row r="53430" spans="10:11">
      <c r="J53430" s="1"/>
      <c r="K53430"/>
    </row>
    <row r="53431" spans="10:11">
      <c r="J53431" s="1"/>
      <c r="K53431"/>
    </row>
    <row r="53432" spans="10:11">
      <c r="J53432" s="1"/>
      <c r="K53432"/>
    </row>
    <row r="53433" spans="10:11">
      <c r="J53433" s="1"/>
      <c r="K53433"/>
    </row>
    <row r="53434" spans="10:11">
      <c r="J53434" s="1"/>
      <c r="K53434"/>
    </row>
    <row r="53435" spans="10:11">
      <c r="J53435" s="1"/>
      <c r="K53435"/>
    </row>
    <row r="53436" spans="10:11">
      <c r="J53436" s="1"/>
      <c r="K53436"/>
    </row>
    <row r="53437" spans="10:11">
      <c r="J53437" s="1"/>
      <c r="K53437"/>
    </row>
    <row r="53438" spans="10:11">
      <c r="J53438" s="1"/>
      <c r="K53438"/>
    </row>
    <row r="53439" spans="10:11">
      <c r="J53439" s="1"/>
      <c r="K53439"/>
    </row>
    <row r="53440" spans="10:11">
      <c r="J53440" s="1"/>
      <c r="K53440"/>
    </row>
    <row r="53441" spans="10:11">
      <c r="J53441" s="1"/>
      <c r="K53441"/>
    </row>
    <row r="53442" spans="10:11">
      <c r="J53442" s="1"/>
      <c r="K53442"/>
    </row>
    <row r="53443" spans="10:11">
      <c r="J53443" s="1"/>
      <c r="K53443"/>
    </row>
    <row r="53444" spans="10:11">
      <c r="J53444" s="1"/>
      <c r="K53444"/>
    </row>
    <row r="53445" spans="10:11">
      <c r="J53445" s="1"/>
      <c r="K53445"/>
    </row>
    <row r="53446" spans="10:11">
      <c r="J53446" s="1"/>
      <c r="K53446"/>
    </row>
    <row r="53447" spans="10:11">
      <c r="J53447" s="1"/>
      <c r="K53447"/>
    </row>
    <row r="53448" spans="10:11">
      <c r="J53448" s="1"/>
      <c r="K53448"/>
    </row>
    <row r="53449" spans="10:11">
      <c r="J53449" s="1"/>
      <c r="K53449"/>
    </row>
    <row r="53450" spans="10:11">
      <c r="J53450" s="1"/>
      <c r="K53450"/>
    </row>
    <row r="53451" spans="10:11">
      <c r="J53451" s="1"/>
      <c r="K53451"/>
    </row>
    <row r="53452" spans="10:11">
      <c r="J53452" s="1"/>
      <c r="K53452"/>
    </row>
    <row r="53453" spans="10:11">
      <c r="J53453" s="1"/>
      <c r="K53453"/>
    </row>
    <row r="53454" spans="10:11">
      <c r="J53454" s="1"/>
      <c r="K53454"/>
    </row>
    <row r="53455" spans="10:11">
      <c r="J53455" s="1"/>
      <c r="K53455"/>
    </row>
    <row r="53456" spans="10:11">
      <c r="J53456" s="1"/>
      <c r="K53456"/>
    </row>
    <row r="53457" spans="10:11">
      <c r="J53457" s="1"/>
      <c r="K53457"/>
    </row>
    <row r="53458" spans="10:11">
      <c r="J53458" s="1"/>
      <c r="K53458"/>
    </row>
    <row r="53459" spans="10:11">
      <c r="J53459" s="1"/>
      <c r="K53459"/>
    </row>
    <row r="53460" spans="10:11">
      <c r="J53460" s="1"/>
      <c r="K53460"/>
    </row>
    <row r="53461" spans="10:11">
      <c r="J53461" s="1"/>
      <c r="K53461"/>
    </row>
    <row r="53462" spans="10:11">
      <c r="J53462" s="1"/>
      <c r="K53462"/>
    </row>
    <row r="53463" spans="10:11">
      <c r="J53463" s="1"/>
      <c r="K53463"/>
    </row>
    <row r="53464" spans="10:11">
      <c r="J53464" s="1"/>
      <c r="K53464"/>
    </row>
    <row r="53465" spans="10:11">
      <c r="J53465" s="1"/>
      <c r="K53465"/>
    </row>
    <row r="53466" spans="10:11">
      <c r="J53466" s="1"/>
      <c r="K53466"/>
    </row>
    <row r="53467" spans="10:11">
      <c r="J53467" s="1"/>
      <c r="K53467"/>
    </row>
    <row r="53468" spans="10:11">
      <c r="J53468" s="1"/>
      <c r="K53468"/>
    </row>
    <row r="53469" spans="10:11">
      <c r="J53469" s="1"/>
      <c r="K53469"/>
    </row>
    <row r="53470" spans="10:11">
      <c r="J53470" s="1"/>
      <c r="K53470"/>
    </row>
    <row r="53471" spans="10:11">
      <c r="J53471" s="1"/>
      <c r="K53471"/>
    </row>
    <row r="53472" spans="10:11">
      <c r="J53472" s="1"/>
      <c r="K53472"/>
    </row>
    <row r="53473" spans="10:11">
      <c r="J53473" s="1"/>
      <c r="K53473"/>
    </row>
    <row r="53474" spans="10:11">
      <c r="J53474" s="1"/>
      <c r="K53474"/>
    </row>
    <row r="53475" spans="10:11">
      <c r="J53475" s="1"/>
      <c r="K53475"/>
    </row>
    <row r="53476" spans="10:11">
      <c r="J53476" s="1"/>
      <c r="K53476"/>
    </row>
    <row r="53477" spans="10:11">
      <c r="J53477" s="1"/>
      <c r="K53477"/>
    </row>
    <row r="53478" spans="10:11">
      <c r="J53478" s="1"/>
      <c r="K53478"/>
    </row>
    <row r="53479" spans="10:11">
      <c r="J53479" s="1"/>
      <c r="K53479"/>
    </row>
    <row r="53480" spans="10:11">
      <c r="J53480" s="1"/>
      <c r="K53480"/>
    </row>
    <row r="53481" spans="10:11">
      <c r="J53481" s="1"/>
      <c r="K53481"/>
    </row>
    <row r="53482" spans="10:11">
      <c r="J53482" s="1"/>
      <c r="K53482"/>
    </row>
    <row r="53483" spans="10:11">
      <c r="J53483" s="1"/>
      <c r="K53483"/>
    </row>
    <row r="53484" spans="10:11">
      <c r="J53484" s="1"/>
      <c r="K53484"/>
    </row>
    <row r="53485" spans="10:11">
      <c r="J53485" s="1"/>
      <c r="K53485"/>
    </row>
    <row r="53486" spans="10:11">
      <c r="J53486" s="1"/>
      <c r="K53486"/>
    </row>
    <row r="53487" spans="10:11">
      <c r="J53487" s="1"/>
      <c r="K53487"/>
    </row>
    <row r="53488" spans="10:11">
      <c r="J53488" s="1"/>
      <c r="K53488"/>
    </row>
    <row r="53489" spans="10:11">
      <c r="J53489" s="1"/>
      <c r="K53489"/>
    </row>
    <row r="53490" spans="10:11">
      <c r="J53490" s="1"/>
      <c r="K53490"/>
    </row>
    <row r="53491" spans="10:11">
      <c r="J53491" s="1"/>
      <c r="K53491"/>
    </row>
    <row r="53492" spans="10:11">
      <c r="J53492" s="1"/>
      <c r="K53492"/>
    </row>
    <row r="53493" spans="10:11">
      <c r="J53493" s="1"/>
      <c r="K53493"/>
    </row>
    <row r="53494" spans="10:11">
      <c r="J53494" s="1"/>
      <c r="K53494"/>
    </row>
    <row r="53495" spans="10:11">
      <c r="J53495" s="1"/>
      <c r="K53495"/>
    </row>
    <row r="53496" spans="10:11">
      <c r="J53496" s="1"/>
      <c r="K53496"/>
    </row>
    <row r="53497" spans="10:11">
      <c r="J53497" s="1"/>
      <c r="K53497"/>
    </row>
    <row r="53498" spans="10:11">
      <c r="J53498" s="1"/>
      <c r="K53498"/>
    </row>
    <row r="53499" spans="10:11">
      <c r="J53499" s="1"/>
      <c r="K53499"/>
    </row>
    <row r="53500" spans="10:11">
      <c r="J53500" s="1"/>
      <c r="K53500"/>
    </row>
    <row r="53501" spans="10:11">
      <c r="J53501" s="1"/>
      <c r="K53501"/>
    </row>
    <row r="53502" spans="10:11">
      <c r="J53502" s="1"/>
      <c r="K53502"/>
    </row>
    <row r="53503" spans="10:11">
      <c r="J53503" s="1"/>
      <c r="K53503"/>
    </row>
    <row r="53504" spans="10:11">
      <c r="J53504" s="1"/>
      <c r="K53504"/>
    </row>
    <row r="53505" spans="10:11">
      <c r="J53505" s="1"/>
      <c r="K53505"/>
    </row>
    <row r="53506" spans="10:11">
      <c r="J53506" s="1"/>
      <c r="K53506"/>
    </row>
    <row r="53507" spans="10:11">
      <c r="J53507" s="1"/>
      <c r="K53507"/>
    </row>
    <row r="53508" spans="10:11">
      <c r="J53508" s="1"/>
      <c r="K53508"/>
    </row>
    <row r="53509" spans="10:11">
      <c r="J53509" s="1"/>
      <c r="K53509"/>
    </row>
    <row r="53510" spans="10:11">
      <c r="J53510" s="1"/>
      <c r="K53510"/>
    </row>
    <row r="53511" spans="10:11">
      <c r="J53511" s="1"/>
      <c r="K53511"/>
    </row>
    <row r="53512" spans="10:11">
      <c r="J53512" s="1"/>
      <c r="K53512"/>
    </row>
    <row r="53513" spans="10:11">
      <c r="J53513" s="1"/>
      <c r="K53513"/>
    </row>
    <row r="53514" spans="10:11">
      <c r="J53514" s="1"/>
      <c r="K53514"/>
    </row>
    <row r="53515" spans="10:11">
      <c r="J53515" s="1"/>
      <c r="K53515"/>
    </row>
    <row r="53516" spans="10:11">
      <c r="J53516" s="1"/>
      <c r="K53516"/>
    </row>
    <row r="53517" spans="10:11">
      <c r="J53517" s="1"/>
      <c r="K53517"/>
    </row>
    <row r="53518" spans="10:11">
      <c r="J53518" s="1"/>
      <c r="K53518"/>
    </row>
    <row r="53519" spans="10:11">
      <c r="J53519" s="1"/>
      <c r="K53519"/>
    </row>
    <row r="53520" spans="10:11">
      <c r="J53520" s="1"/>
      <c r="K53520"/>
    </row>
    <row r="53521" spans="10:11">
      <c r="J53521" s="1"/>
      <c r="K53521"/>
    </row>
    <row r="53522" spans="10:11">
      <c r="J53522" s="1"/>
      <c r="K53522"/>
    </row>
    <row r="53523" spans="10:11">
      <c r="J53523" s="1"/>
      <c r="K53523"/>
    </row>
    <row r="53524" spans="10:11">
      <c r="J53524" s="1"/>
      <c r="K53524"/>
    </row>
    <row r="53525" spans="10:11">
      <c r="J53525" s="1"/>
      <c r="K53525"/>
    </row>
    <row r="53526" spans="10:11">
      <c r="J53526" s="1"/>
      <c r="K53526"/>
    </row>
    <row r="53527" spans="10:11">
      <c r="J53527" s="1"/>
      <c r="K53527"/>
    </row>
    <row r="53528" spans="10:11">
      <c r="J53528" s="1"/>
      <c r="K53528"/>
    </row>
    <row r="53529" spans="10:11">
      <c r="J53529" s="1"/>
      <c r="K53529"/>
    </row>
    <row r="53530" spans="10:11">
      <c r="J53530" s="1"/>
      <c r="K53530"/>
    </row>
    <row r="53531" spans="10:11">
      <c r="J53531" s="1"/>
      <c r="K53531"/>
    </row>
    <row r="53532" spans="10:11">
      <c r="J53532" s="1"/>
      <c r="K53532"/>
    </row>
    <row r="53533" spans="10:11">
      <c r="J53533" s="1"/>
      <c r="K53533"/>
    </row>
    <row r="53534" spans="10:11">
      <c r="J53534" s="1"/>
      <c r="K53534"/>
    </row>
    <row r="53535" spans="10:11">
      <c r="J53535" s="1"/>
      <c r="K53535"/>
    </row>
    <row r="53536" spans="10:11">
      <c r="J53536" s="1"/>
      <c r="K53536"/>
    </row>
    <row r="53537" spans="10:11">
      <c r="J53537" s="1"/>
      <c r="K53537"/>
    </row>
    <row r="53538" spans="10:11">
      <c r="J53538" s="1"/>
      <c r="K53538"/>
    </row>
    <row r="53539" spans="10:11">
      <c r="J53539" s="1"/>
      <c r="K53539"/>
    </row>
    <row r="53540" spans="10:11">
      <c r="J53540" s="1"/>
      <c r="K53540"/>
    </row>
    <row r="53541" spans="10:11">
      <c r="J53541" s="1"/>
      <c r="K53541"/>
    </row>
    <row r="53542" spans="10:11">
      <c r="J53542" s="1"/>
      <c r="K53542"/>
    </row>
    <row r="53543" spans="10:11">
      <c r="J53543" s="1"/>
      <c r="K53543"/>
    </row>
    <row r="53544" spans="10:11">
      <c r="J53544" s="1"/>
      <c r="K53544"/>
    </row>
    <row r="53545" spans="10:11">
      <c r="J53545" s="1"/>
      <c r="K53545"/>
    </row>
    <row r="53546" spans="10:11">
      <c r="J53546" s="1"/>
      <c r="K53546"/>
    </row>
    <row r="53547" spans="10:11">
      <c r="J53547" s="1"/>
      <c r="K53547"/>
    </row>
    <row r="53548" spans="10:11">
      <c r="J53548" s="1"/>
      <c r="K53548"/>
    </row>
    <row r="53549" spans="10:11">
      <c r="J53549" s="1"/>
      <c r="K53549"/>
    </row>
    <row r="53550" spans="10:11">
      <c r="J53550" s="1"/>
      <c r="K53550"/>
    </row>
    <row r="53551" spans="10:11">
      <c r="J53551" s="1"/>
      <c r="K53551"/>
    </row>
    <row r="53552" spans="10:11">
      <c r="J53552" s="1"/>
      <c r="K53552"/>
    </row>
    <row r="53553" spans="10:11">
      <c r="J53553" s="1"/>
      <c r="K53553"/>
    </row>
    <row r="53554" spans="10:11">
      <c r="J53554" s="1"/>
      <c r="K53554"/>
    </row>
    <row r="53555" spans="10:11">
      <c r="J53555" s="1"/>
      <c r="K53555"/>
    </row>
    <row r="53556" spans="10:11">
      <c r="J53556" s="1"/>
      <c r="K53556"/>
    </row>
    <row r="53557" spans="10:11">
      <c r="J53557" s="1"/>
      <c r="K53557"/>
    </row>
    <row r="53558" spans="10:11">
      <c r="J53558" s="1"/>
      <c r="K53558"/>
    </row>
    <row r="53559" spans="10:11">
      <c r="J53559" s="1"/>
      <c r="K53559"/>
    </row>
    <row r="53560" spans="10:11">
      <c r="J53560" s="1"/>
      <c r="K53560"/>
    </row>
    <row r="53561" spans="10:11">
      <c r="J53561" s="1"/>
      <c r="K53561"/>
    </row>
    <row r="53562" spans="10:11">
      <c r="J53562" s="1"/>
      <c r="K53562"/>
    </row>
    <row r="53563" spans="10:11">
      <c r="J53563" s="1"/>
      <c r="K53563"/>
    </row>
    <row r="53564" spans="10:11">
      <c r="J53564" s="1"/>
      <c r="K53564"/>
    </row>
    <row r="53565" spans="10:11">
      <c r="J53565" s="1"/>
      <c r="K53565"/>
    </row>
    <row r="53566" spans="10:11">
      <c r="J53566" s="1"/>
      <c r="K53566"/>
    </row>
    <row r="53567" spans="10:11">
      <c r="J53567" s="1"/>
      <c r="K53567"/>
    </row>
    <row r="53568" spans="10:11">
      <c r="J53568" s="1"/>
      <c r="K53568"/>
    </row>
    <row r="53569" spans="10:11">
      <c r="J53569" s="1"/>
      <c r="K53569"/>
    </row>
    <row r="53570" spans="10:11">
      <c r="J53570" s="1"/>
      <c r="K53570"/>
    </row>
    <row r="53571" spans="10:11">
      <c r="J53571" s="1"/>
      <c r="K53571"/>
    </row>
    <row r="53572" spans="10:11">
      <c r="J53572" s="1"/>
      <c r="K53572"/>
    </row>
    <row r="53573" spans="10:11">
      <c r="J53573" s="1"/>
      <c r="K53573"/>
    </row>
    <row r="53574" spans="10:11">
      <c r="J53574" s="1"/>
      <c r="K53574"/>
    </row>
    <row r="53575" spans="10:11">
      <c r="J53575" s="1"/>
      <c r="K53575"/>
    </row>
    <row r="53576" spans="10:11">
      <c r="J53576" s="1"/>
      <c r="K53576"/>
    </row>
    <row r="53577" spans="10:11">
      <c r="J53577" s="1"/>
      <c r="K53577"/>
    </row>
    <row r="53578" spans="10:11">
      <c r="J53578" s="1"/>
      <c r="K53578"/>
    </row>
    <row r="53579" spans="10:11">
      <c r="J53579" s="1"/>
      <c r="K53579"/>
    </row>
    <row r="53580" spans="10:11">
      <c r="J53580" s="1"/>
      <c r="K53580"/>
    </row>
    <row r="53581" spans="10:11">
      <c r="J53581" s="1"/>
      <c r="K53581"/>
    </row>
    <row r="53582" spans="10:11">
      <c r="J53582" s="1"/>
      <c r="K53582"/>
    </row>
    <row r="53583" spans="10:11">
      <c r="J53583" s="1"/>
      <c r="K53583"/>
    </row>
    <row r="53584" spans="10:11">
      <c r="J53584" s="1"/>
      <c r="K53584"/>
    </row>
    <row r="53585" spans="10:11">
      <c r="J53585" s="1"/>
      <c r="K53585"/>
    </row>
    <row r="53586" spans="10:11">
      <c r="J53586" s="1"/>
      <c r="K53586"/>
    </row>
    <row r="53587" spans="10:11">
      <c r="J53587" s="1"/>
      <c r="K53587"/>
    </row>
    <row r="53588" spans="10:11">
      <c r="J53588" s="1"/>
      <c r="K53588"/>
    </row>
    <row r="53589" spans="10:11">
      <c r="J53589" s="1"/>
      <c r="K53589"/>
    </row>
    <row r="53590" spans="10:11">
      <c r="J53590" s="1"/>
      <c r="K53590"/>
    </row>
    <row r="53591" spans="10:11">
      <c r="J53591" s="1"/>
      <c r="K53591"/>
    </row>
    <row r="53592" spans="10:11">
      <c r="J53592" s="1"/>
      <c r="K53592"/>
    </row>
    <row r="53593" spans="10:11">
      <c r="J53593" s="1"/>
      <c r="K53593"/>
    </row>
    <row r="53594" spans="10:11">
      <c r="J53594" s="1"/>
      <c r="K53594"/>
    </row>
    <row r="53595" spans="10:11">
      <c r="J53595" s="1"/>
      <c r="K53595"/>
    </row>
    <row r="53596" spans="10:11">
      <c r="J53596" s="1"/>
      <c r="K53596"/>
    </row>
    <row r="53597" spans="10:11">
      <c r="J53597" s="1"/>
      <c r="K53597"/>
    </row>
    <row r="53598" spans="10:11">
      <c r="J53598" s="1"/>
      <c r="K53598"/>
    </row>
    <row r="53599" spans="10:11">
      <c r="J53599" s="1"/>
      <c r="K53599"/>
    </row>
    <row r="53600" spans="10:11">
      <c r="J53600" s="1"/>
      <c r="K53600"/>
    </row>
    <row r="53601" spans="10:11">
      <c r="J53601" s="1"/>
      <c r="K53601"/>
    </row>
    <row r="53602" spans="10:11">
      <c r="J53602" s="1"/>
      <c r="K53602"/>
    </row>
    <row r="53603" spans="10:11">
      <c r="J53603" s="1"/>
      <c r="K53603"/>
    </row>
    <row r="53604" spans="10:11">
      <c r="J53604" s="1"/>
      <c r="K53604"/>
    </row>
    <row r="53605" spans="10:11">
      <c r="J53605" s="1"/>
      <c r="K53605"/>
    </row>
    <row r="53606" spans="10:11">
      <c r="J53606" s="1"/>
      <c r="K53606"/>
    </row>
    <row r="53607" spans="10:11">
      <c r="J53607" s="1"/>
      <c r="K53607"/>
    </row>
    <row r="53608" spans="10:11">
      <c r="J53608" s="1"/>
      <c r="K53608"/>
    </row>
    <row r="53609" spans="10:11">
      <c r="J53609" s="1"/>
      <c r="K53609"/>
    </row>
    <row r="53610" spans="10:11">
      <c r="J53610" s="1"/>
      <c r="K53610"/>
    </row>
    <row r="53611" spans="10:11">
      <c r="J53611" s="1"/>
      <c r="K53611"/>
    </row>
    <row r="53612" spans="10:11">
      <c r="J53612" s="1"/>
      <c r="K53612"/>
    </row>
    <row r="53613" spans="10:11">
      <c r="J53613" s="1"/>
      <c r="K53613"/>
    </row>
    <row r="53614" spans="10:11">
      <c r="J53614" s="1"/>
      <c r="K53614"/>
    </row>
    <row r="53615" spans="10:11">
      <c r="J53615" s="1"/>
      <c r="K53615"/>
    </row>
    <row r="53616" spans="10:11">
      <c r="J53616" s="1"/>
      <c r="K53616"/>
    </row>
    <row r="53617" spans="10:11">
      <c r="J53617" s="1"/>
      <c r="K53617"/>
    </row>
    <row r="53618" spans="10:11">
      <c r="J53618" s="1"/>
      <c r="K53618"/>
    </row>
    <row r="53619" spans="10:11">
      <c r="J53619" s="1"/>
      <c r="K53619"/>
    </row>
    <row r="53620" spans="10:11">
      <c r="J53620" s="1"/>
      <c r="K53620"/>
    </row>
    <row r="53621" spans="10:11">
      <c r="J53621" s="1"/>
      <c r="K53621"/>
    </row>
    <row r="53622" spans="10:11">
      <c r="J53622" s="1"/>
      <c r="K53622"/>
    </row>
    <row r="53623" spans="10:11">
      <c r="J53623" s="1"/>
      <c r="K53623"/>
    </row>
    <row r="53624" spans="10:11">
      <c r="J53624" s="1"/>
      <c r="K53624"/>
    </row>
    <row r="53625" spans="10:11">
      <c r="J53625" s="1"/>
      <c r="K53625"/>
    </row>
    <row r="53626" spans="10:11">
      <c r="J53626" s="1"/>
      <c r="K53626"/>
    </row>
    <row r="53627" spans="10:11">
      <c r="J53627" s="1"/>
      <c r="K53627"/>
    </row>
    <row r="53628" spans="10:11">
      <c r="J53628" s="1"/>
      <c r="K53628"/>
    </row>
    <row r="53629" spans="10:11">
      <c r="J53629" s="1"/>
      <c r="K53629"/>
    </row>
    <row r="53630" spans="10:11">
      <c r="J53630" s="1"/>
      <c r="K53630"/>
    </row>
    <row r="53631" spans="10:11">
      <c r="J53631" s="1"/>
      <c r="K53631"/>
    </row>
    <row r="53632" spans="10:11">
      <c r="J53632" s="1"/>
      <c r="K53632"/>
    </row>
    <row r="53633" spans="10:11">
      <c r="J53633" s="1"/>
      <c r="K53633"/>
    </row>
    <row r="53634" spans="10:11">
      <c r="J53634" s="1"/>
      <c r="K53634"/>
    </row>
    <row r="53635" spans="10:11">
      <c r="J53635" s="1"/>
      <c r="K53635"/>
    </row>
    <row r="53636" spans="10:11">
      <c r="J53636" s="1"/>
      <c r="K53636"/>
    </row>
    <row r="53637" spans="10:11">
      <c r="J53637" s="1"/>
      <c r="K53637"/>
    </row>
    <row r="53638" spans="10:11">
      <c r="J53638" s="1"/>
      <c r="K53638"/>
    </row>
    <row r="53639" spans="10:11">
      <c r="J53639" s="1"/>
      <c r="K53639"/>
    </row>
    <row r="53640" spans="10:11">
      <c r="J53640" s="1"/>
      <c r="K53640"/>
    </row>
    <row r="53641" spans="10:11">
      <c r="J53641" s="1"/>
      <c r="K53641"/>
    </row>
    <row r="53642" spans="10:11">
      <c r="J53642" s="1"/>
      <c r="K53642"/>
    </row>
    <row r="53643" spans="10:11">
      <c r="J53643" s="1"/>
      <c r="K53643"/>
    </row>
    <row r="53644" spans="10:11">
      <c r="J53644" s="1"/>
      <c r="K53644"/>
    </row>
    <row r="53645" spans="10:11">
      <c r="J53645" s="1"/>
      <c r="K53645"/>
    </row>
    <row r="53646" spans="10:11">
      <c r="J53646" s="1"/>
      <c r="K53646"/>
    </row>
    <row r="53647" spans="10:11">
      <c r="J53647" s="1"/>
      <c r="K53647"/>
    </row>
    <row r="53648" spans="10:11">
      <c r="J53648" s="1"/>
      <c r="K53648"/>
    </row>
    <row r="53649" spans="10:11">
      <c r="J53649" s="1"/>
      <c r="K53649"/>
    </row>
    <row r="53650" spans="10:11">
      <c r="J53650" s="1"/>
      <c r="K53650"/>
    </row>
    <row r="53651" spans="10:11">
      <c r="J53651" s="1"/>
      <c r="K53651"/>
    </row>
    <row r="53652" spans="10:11">
      <c r="J53652" s="1"/>
      <c r="K53652"/>
    </row>
    <row r="53653" spans="10:11">
      <c r="J53653" s="1"/>
      <c r="K53653"/>
    </row>
    <row r="53654" spans="10:11">
      <c r="J53654" s="1"/>
      <c r="K53654"/>
    </row>
    <row r="53655" spans="10:11">
      <c r="J53655" s="1"/>
      <c r="K53655"/>
    </row>
    <row r="53656" spans="10:11">
      <c r="J53656" s="1"/>
      <c r="K53656"/>
    </row>
    <row r="53657" spans="10:11">
      <c r="J53657" s="1"/>
      <c r="K53657"/>
    </row>
    <row r="53658" spans="10:11">
      <c r="J53658" s="1"/>
      <c r="K53658"/>
    </row>
    <row r="53659" spans="10:11">
      <c r="J53659" s="1"/>
      <c r="K53659"/>
    </row>
    <row r="53660" spans="10:11">
      <c r="J53660" s="1"/>
      <c r="K53660"/>
    </row>
    <row r="53661" spans="10:11">
      <c r="J53661" s="1"/>
      <c r="K53661"/>
    </row>
    <row r="53662" spans="10:11">
      <c r="J53662" s="1"/>
      <c r="K53662"/>
    </row>
    <row r="53663" spans="10:11">
      <c r="J53663" s="1"/>
      <c r="K53663"/>
    </row>
    <row r="53664" spans="10:11">
      <c r="J53664" s="1"/>
      <c r="K53664"/>
    </row>
    <row r="53665" spans="10:11">
      <c r="J53665" s="1"/>
      <c r="K53665"/>
    </row>
    <row r="53666" spans="10:11">
      <c r="J53666" s="1"/>
      <c r="K53666"/>
    </row>
    <row r="53667" spans="10:11">
      <c r="J53667" s="1"/>
      <c r="K53667"/>
    </row>
    <row r="53668" spans="10:11">
      <c r="J53668" s="1"/>
      <c r="K53668"/>
    </row>
    <row r="53669" spans="10:11">
      <c r="J53669" s="1"/>
      <c r="K53669"/>
    </row>
    <row r="53670" spans="10:11">
      <c r="J53670" s="1"/>
      <c r="K53670"/>
    </row>
    <row r="53671" spans="10:11">
      <c r="J53671" s="1"/>
      <c r="K53671"/>
    </row>
    <row r="53672" spans="10:11">
      <c r="J53672" s="1"/>
      <c r="K53672"/>
    </row>
    <row r="53673" spans="10:11">
      <c r="J53673" s="1"/>
      <c r="K53673"/>
    </row>
    <row r="53674" spans="10:11">
      <c r="J53674" s="1"/>
      <c r="K53674"/>
    </row>
    <row r="53675" spans="10:11">
      <c r="J53675" s="1"/>
      <c r="K53675"/>
    </row>
    <row r="53676" spans="10:11">
      <c r="J53676" s="1"/>
      <c r="K53676"/>
    </row>
    <row r="53677" spans="10:11">
      <c r="J53677" s="1"/>
      <c r="K53677"/>
    </row>
    <row r="53678" spans="10:11">
      <c r="J53678" s="1"/>
      <c r="K53678"/>
    </row>
    <row r="53679" spans="10:11">
      <c r="J53679" s="1"/>
      <c r="K53679"/>
    </row>
    <row r="53680" spans="10:11">
      <c r="J53680" s="1"/>
      <c r="K53680"/>
    </row>
    <row r="53681" spans="10:11">
      <c r="J53681" s="1"/>
      <c r="K53681"/>
    </row>
    <row r="53682" spans="10:11">
      <c r="J53682" s="1"/>
      <c r="K53682"/>
    </row>
    <row r="53683" spans="10:11">
      <c r="J53683" s="1"/>
      <c r="K53683"/>
    </row>
    <row r="53684" spans="10:11">
      <c r="J53684" s="1"/>
      <c r="K53684"/>
    </row>
    <row r="53685" spans="10:11">
      <c r="J53685" s="1"/>
      <c r="K53685"/>
    </row>
    <row r="53686" spans="10:11">
      <c r="J53686" s="1"/>
      <c r="K53686"/>
    </row>
    <row r="53687" spans="10:11">
      <c r="J53687" s="1"/>
      <c r="K53687"/>
    </row>
    <row r="53688" spans="10:11">
      <c r="J53688" s="1"/>
      <c r="K53688"/>
    </row>
    <row r="53689" spans="10:11">
      <c r="J53689" s="1"/>
      <c r="K53689"/>
    </row>
    <row r="53690" spans="10:11">
      <c r="J53690" s="1"/>
      <c r="K53690"/>
    </row>
    <row r="53691" spans="10:11">
      <c r="J53691" s="1"/>
      <c r="K53691"/>
    </row>
    <row r="53692" spans="10:11">
      <c r="J53692" s="1"/>
      <c r="K53692"/>
    </row>
    <row r="53693" spans="10:11">
      <c r="J53693" s="1"/>
      <c r="K53693"/>
    </row>
    <row r="53694" spans="10:11">
      <c r="J53694" s="1"/>
      <c r="K53694"/>
    </row>
    <row r="53695" spans="10:11">
      <c r="J53695" s="1"/>
      <c r="K53695"/>
    </row>
    <row r="53696" spans="10:11">
      <c r="J53696" s="1"/>
      <c r="K53696"/>
    </row>
    <row r="53697" spans="10:11">
      <c r="J53697" s="1"/>
      <c r="K53697"/>
    </row>
    <row r="53698" spans="10:11">
      <c r="J53698" s="1"/>
      <c r="K53698"/>
    </row>
    <row r="53699" spans="10:11">
      <c r="J53699" s="1"/>
      <c r="K53699"/>
    </row>
    <row r="53700" spans="10:11">
      <c r="J53700" s="1"/>
      <c r="K53700"/>
    </row>
    <row r="53701" spans="10:11">
      <c r="J53701" s="1"/>
      <c r="K53701"/>
    </row>
    <row r="53702" spans="10:11">
      <c r="J53702" s="1"/>
      <c r="K53702"/>
    </row>
    <row r="53703" spans="10:11">
      <c r="J53703" s="1"/>
      <c r="K53703"/>
    </row>
    <row r="53704" spans="10:11">
      <c r="J53704" s="1"/>
      <c r="K53704"/>
    </row>
    <row r="53705" spans="10:11">
      <c r="J53705" s="1"/>
      <c r="K53705"/>
    </row>
    <row r="53706" spans="10:11">
      <c r="J53706" s="1"/>
      <c r="K53706"/>
    </row>
    <row r="53707" spans="10:11">
      <c r="J53707" s="1"/>
      <c r="K53707"/>
    </row>
    <row r="53708" spans="10:11">
      <c r="J53708" s="1"/>
      <c r="K53708"/>
    </row>
    <row r="53709" spans="10:11">
      <c r="J53709" s="1"/>
      <c r="K53709"/>
    </row>
    <row r="53710" spans="10:11">
      <c r="J53710" s="1"/>
      <c r="K53710"/>
    </row>
    <row r="53711" spans="10:11">
      <c r="J53711" s="1"/>
      <c r="K53711"/>
    </row>
    <row r="53712" spans="10:11">
      <c r="J53712" s="1"/>
      <c r="K53712"/>
    </row>
    <row r="53713" spans="10:11">
      <c r="J53713" s="1"/>
      <c r="K53713"/>
    </row>
    <row r="53714" spans="10:11">
      <c r="J53714" s="1"/>
      <c r="K53714"/>
    </row>
    <row r="53715" spans="10:11">
      <c r="J53715" s="1"/>
      <c r="K53715"/>
    </row>
    <row r="53716" spans="10:11">
      <c r="J53716" s="1"/>
      <c r="K53716"/>
    </row>
    <row r="53717" spans="10:11">
      <c r="J53717" s="1"/>
      <c r="K53717"/>
    </row>
    <row r="53718" spans="10:11">
      <c r="J53718" s="1"/>
      <c r="K53718"/>
    </row>
    <row r="53719" spans="10:11">
      <c r="J53719" s="1"/>
      <c r="K53719"/>
    </row>
    <row r="53720" spans="10:11">
      <c r="J53720" s="1"/>
      <c r="K53720"/>
    </row>
    <row r="53721" spans="10:11">
      <c r="J53721" s="1"/>
      <c r="K53721"/>
    </row>
    <row r="53722" spans="10:11">
      <c r="J53722" s="1"/>
      <c r="K53722"/>
    </row>
    <row r="53723" spans="10:11">
      <c r="J53723" s="1"/>
      <c r="K53723"/>
    </row>
    <row r="53724" spans="10:11">
      <c r="J53724" s="1"/>
      <c r="K53724"/>
    </row>
    <row r="53725" spans="10:11">
      <c r="J53725" s="1"/>
      <c r="K53725"/>
    </row>
    <row r="53726" spans="10:11">
      <c r="J53726" s="1"/>
      <c r="K53726"/>
    </row>
    <row r="53727" spans="10:11">
      <c r="J53727" s="1"/>
      <c r="K53727"/>
    </row>
    <row r="53728" spans="10:11">
      <c r="J53728" s="1"/>
      <c r="K53728"/>
    </row>
    <row r="53729" spans="10:11">
      <c r="J53729" s="1"/>
      <c r="K53729"/>
    </row>
    <row r="53730" spans="10:11">
      <c r="J53730" s="1"/>
      <c r="K53730"/>
    </row>
    <row r="53731" spans="10:11">
      <c r="J53731" s="1"/>
      <c r="K53731"/>
    </row>
    <row r="53732" spans="10:11">
      <c r="J53732" s="1"/>
      <c r="K53732"/>
    </row>
    <row r="53733" spans="10:11">
      <c r="J53733" s="1"/>
      <c r="K53733"/>
    </row>
    <row r="53734" spans="10:11">
      <c r="J53734" s="1"/>
      <c r="K53734"/>
    </row>
    <row r="53735" spans="10:11">
      <c r="J53735" s="1"/>
      <c r="K53735"/>
    </row>
    <row r="53736" spans="10:11">
      <c r="J53736" s="1"/>
      <c r="K53736"/>
    </row>
    <row r="53737" spans="10:11">
      <c r="J53737" s="1"/>
      <c r="K53737"/>
    </row>
    <row r="53738" spans="10:11">
      <c r="J53738" s="1"/>
      <c r="K53738"/>
    </row>
    <row r="53739" spans="10:11">
      <c r="J53739" s="1"/>
      <c r="K53739"/>
    </row>
    <row r="53740" spans="10:11">
      <c r="J53740" s="1"/>
      <c r="K53740"/>
    </row>
    <row r="53741" spans="10:11">
      <c r="J53741" s="1"/>
      <c r="K53741"/>
    </row>
    <row r="53742" spans="10:11">
      <c r="J53742" s="1"/>
      <c r="K53742"/>
    </row>
    <row r="53743" spans="10:11">
      <c r="J53743" s="1"/>
      <c r="K53743"/>
    </row>
    <row r="53744" spans="10:11">
      <c r="J53744" s="1"/>
      <c r="K53744"/>
    </row>
    <row r="53745" spans="10:11">
      <c r="J53745" s="1"/>
      <c r="K53745"/>
    </row>
    <row r="53746" spans="10:11">
      <c r="J53746" s="1"/>
      <c r="K53746"/>
    </row>
    <row r="53747" spans="10:11">
      <c r="J53747" s="1"/>
      <c r="K53747"/>
    </row>
    <row r="53748" spans="10:11">
      <c r="J53748" s="1"/>
      <c r="K53748"/>
    </row>
    <row r="53749" spans="10:11">
      <c r="J53749" s="1"/>
      <c r="K53749"/>
    </row>
    <row r="53750" spans="10:11">
      <c r="J53750" s="1"/>
      <c r="K53750"/>
    </row>
    <row r="53751" spans="10:11">
      <c r="J53751" s="1"/>
      <c r="K53751"/>
    </row>
    <row r="53752" spans="10:11">
      <c r="J53752" s="1"/>
      <c r="K53752"/>
    </row>
    <row r="53753" spans="10:11">
      <c r="J53753" s="1"/>
      <c r="K53753"/>
    </row>
    <row r="53754" spans="10:11">
      <c r="J53754" s="1"/>
      <c r="K53754"/>
    </row>
    <row r="53755" spans="10:11">
      <c r="J53755" s="1"/>
      <c r="K53755"/>
    </row>
    <row r="53756" spans="10:11">
      <c r="J53756" s="1"/>
      <c r="K53756"/>
    </row>
    <row r="53757" spans="10:11">
      <c r="J53757" s="1"/>
      <c r="K53757"/>
    </row>
    <row r="53758" spans="10:11">
      <c r="J53758" s="1"/>
      <c r="K53758"/>
    </row>
    <row r="53759" spans="10:11">
      <c r="J53759" s="1"/>
      <c r="K53759"/>
    </row>
    <row r="53760" spans="10:11">
      <c r="J53760" s="1"/>
      <c r="K53760"/>
    </row>
    <row r="53761" spans="10:11">
      <c r="J53761" s="1"/>
      <c r="K53761"/>
    </row>
    <row r="53762" spans="10:11">
      <c r="J53762" s="1"/>
      <c r="K53762"/>
    </row>
    <row r="53763" spans="10:11">
      <c r="J53763" s="1"/>
      <c r="K53763"/>
    </row>
    <row r="53764" spans="10:11">
      <c r="J53764" s="1"/>
      <c r="K53764"/>
    </row>
    <row r="53765" spans="10:11">
      <c r="J53765" s="1"/>
      <c r="K53765"/>
    </row>
    <row r="53766" spans="10:11">
      <c r="J53766" s="1"/>
      <c r="K53766"/>
    </row>
    <row r="53767" spans="10:11">
      <c r="J53767" s="1"/>
      <c r="K53767"/>
    </row>
    <row r="53768" spans="10:11">
      <c r="J53768" s="1"/>
      <c r="K53768"/>
    </row>
    <row r="53769" spans="10:11">
      <c r="J53769" s="1"/>
      <c r="K53769"/>
    </row>
    <row r="53770" spans="10:11">
      <c r="J53770" s="1"/>
      <c r="K53770"/>
    </row>
    <row r="53771" spans="10:11">
      <c r="J53771" s="1"/>
      <c r="K53771"/>
    </row>
    <row r="53772" spans="10:11">
      <c r="J53772" s="1"/>
      <c r="K53772"/>
    </row>
    <row r="53773" spans="10:11">
      <c r="J53773" s="1"/>
      <c r="K53773"/>
    </row>
    <row r="53774" spans="10:11">
      <c r="J53774" s="1"/>
      <c r="K53774"/>
    </row>
    <row r="53775" spans="10:11">
      <c r="J53775" s="1"/>
      <c r="K53775"/>
    </row>
    <row r="53776" spans="10:11">
      <c r="J53776" s="1"/>
      <c r="K53776"/>
    </row>
    <row r="53777" spans="10:11">
      <c r="J53777" s="1"/>
      <c r="K53777"/>
    </row>
    <row r="53778" spans="10:11">
      <c r="J53778" s="1"/>
      <c r="K53778"/>
    </row>
    <row r="53779" spans="10:11">
      <c r="J53779" s="1"/>
      <c r="K53779"/>
    </row>
    <row r="53780" spans="10:11">
      <c r="J53780" s="1"/>
      <c r="K53780"/>
    </row>
    <row r="53781" spans="10:11">
      <c r="J53781" s="1"/>
      <c r="K53781"/>
    </row>
    <row r="53782" spans="10:11">
      <c r="J53782" s="1"/>
      <c r="K53782"/>
    </row>
    <row r="53783" spans="10:11">
      <c r="J53783" s="1"/>
      <c r="K53783"/>
    </row>
    <row r="53784" spans="10:11">
      <c r="J53784" s="1"/>
      <c r="K53784"/>
    </row>
    <row r="53785" spans="10:11">
      <c r="J53785" s="1"/>
      <c r="K53785"/>
    </row>
    <row r="53786" spans="10:11">
      <c r="J53786" s="1"/>
      <c r="K53786"/>
    </row>
    <row r="53787" spans="10:11">
      <c r="J53787" s="1"/>
      <c r="K53787"/>
    </row>
    <row r="53788" spans="10:11">
      <c r="J53788" s="1"/>
      <c r="K53788"/>
    </row>
    <row r="53789" spans="10:11">
      <c r="J53789" s="1"/>
      <c r="K53789"/>
    </row>
    <row r="53790" spans="10:11">
      <c r="J53790" s="1"/>
      <c r="K53790"/>
    </row>
    <row r="53791" spans="10:11">
      <c r="J53791" s="1"/>
      <c r="K53791"/>
    </row>
    <row r="53792" spans="10:11">
      <c r="J53792" s="1"/>
      <c r="K53792"/>
    </row>
    <row r="53793" spans="10:11">
      <c r="J53793" s="1"/>
      <c r="K53793"/>
    </row>
    <row r="53794" spans="10:11">
      <c r="J53794" s="1"/>
      <c r="K53794"/>
    </row>
    <row r="53795" spans="10:11">
      <c r="J53795" s="1"/>
      <c r="K53795"/>
    </row>
    <row r="53796" spans="10:11">
      <c r="J53796" s="1"/>
      <c r="K53796"/>
    </row>
    <row r="53797" spans="10:11">
      <c r="J53797" s="1"/>
      <c r="K53797"/>
    </row>
    <row r="53798" spans="10:11">
      <c r="J53798" s="1"/>
      <c r="K53798"/>
    </row>
    <row r="53799" spans="10:11">
      <c r="J53799" s="1"/>
      <c r="K53799"/>
    </row>
    <row r="53800" spans="10:11">
      <c r="J53800" s="1"/>
      <c r="K53800"/>
    </row>
    <row r="53801" spans="10:11">
      <c r="J53801" s="1"/>
      <c r="K53801"/>
    </row>
    <row r="53802" spans="10:11">
      <c r="J53802" s="1"/>
      <c r="K53802"/>
    </row>
    <row r="53803" spans="10:11">
      <c r="J53803" s="1"/>
      <c r="K53803"/>
    </row>
    <row r="53804" spans="10:11">
      <c r="J53804" s="1"/>
      <c r="K53804"/>
    </row>
    <row r="53805" spans="10:11">
      <c r="J53805" s="1"/>
      <c r="K53805"/>
    </row>
    <row r="53806" spans="10:11">
      <c r="J53806" s="1"/>
      <c r="K53806"/>
    </row>
    <row r="53807" spans="10:11">
      <c r="J53807" s="1"/>
      <c r="K53807"/>
    </row>
    <row r="53808" spans="10:11">
      <c r="J53808" s="1"/>
      <c r="K53808"/>
    </row>
    <row r="53809" spans="10:11">
      <c r="J53809" s="1"/>
      <c r="K53809"/>
    </row>
    <row r="53810" spans="10:11">
      <c r="J53810" s="1"/>
      <c r="K53810"/>
    </row>
    <row r="53811" spans="10:11">
      <c r="J53811" s="1"/>
      <c r="K53811"/>
    </row>
    <row r="53812" spans="10:11">
      <c r="J53812" s="1"/>
      <c r="K53812"/>
    </row>
    <row r="53813" spans="10:11">
      <c r="J53813" s="1"/>
      <c r="K53813"/>
    </row>
    <row r="53814" spans="10:11">
      <c r="J53814" s="1"/>
      <c r="K53814"/>
    </row>
    <row r="53815" spans="10:11">
      <c r="J53815" s="1"/>
      <c r="K53815"/>
    </row>
    <row r="53816" spans="10:11">
      <c r="J53816" s="1"/>
      <c r="K53816"/>
    </row>
    <row r="53817" spans="10:11">
      <c r="J53817" s="1"/>
      <c r="K53817"/>
    </row>
    <row r="53818" spans="10:11">
      <c r="J53818" s="1"/>
      <c r="K53818"/>
    </row>
    <row r="53819" spans="10:11">
      <c r="J53819" s="1"/>
      <c r="K53819"/>
    </row>
    <row r="53820" spans="10:11">
      <c r="J53820" s="1"/>
      <c r="K53820"/>
    </row>
    <row r="53821" spans="10:11">
      <c r="J53821" s="1"/>
      <c r="K53821"/>
    </row>
    <row r="53822" spans="10:11">
      <c r="J53822" s="1"/>
      <c r="K53822"/>
    </row>
    <row r="53823" spans="10:11">
      <c r="J53823" s="1"/>
      <c r="K53823"/>
    </row>
    <row r="53824" spans="10:11">
      <c r="J53824" s="1"/>
      <c r="K53824"/>
    </row>
    <row r="53825" spans="10:11">
      <c r="J53825" s="1"/>
      <c r="K53825"/>
    </row>
    <row r="53826" spans="10:11">
      <c r="J53826" s="1"/>
      <c r="K53826"/>
    </row>
    <row r="53827" spans="10:11">
      <c r="J53827" s="1"/>
      <c r="K53827"/>
    </row>
    <row r="53828" spans="10:11">
      <c r="J53828" s="1"/>
      <c r="K53828"/>
    </row>
    <row r="53829" spans="10:11">
      <c r="J53829" s="1"/>
      <c r="K53829"/>
    </row>
    <row r="53830" spans="10:11">
      <c r="J53830" s="1"/>
      <c r="K53830"/>
    </row>
    <row r="53831" spans="10:11">
      <c r="J53831" s="1"/>
      <c r="K53831"/>
    </row>
    <row r="53832" spans="10:11">
      <c r="J53832" s="1"/>
      <c r="K53832"/>
    </row>
    <row r="53833" spans="10:11">
      <c r="J53833" s="1"/>
      <c r="K53833"/>
    </row>
    <row r="53834" spans="10:11">
      <c r="J53834" s="1"/>
      <c r="K53834"/>
    </row>
    <row r="53835" spans="10:11">
      <c r="J53835" s="1"/>
      <c r="K53835"/>
    </row>
    <row r="53836" spans="10:11">
      <c r="J53836" s="1"/>
      <c r="K53836"/>
    </row>
    <row r="53837" spans="10:11">
      <c r="J53837" s="1"/>
      <c r="K53837"/>
    </row>
    <row r="53838" spans="10:11">
      <c r="J53838" s="1"/>
      <c r="K53838"/>
    </row>
    <row r="53839" spans="10:11">
      <c r="J53839" s="1"/>
      <c r="K53839"/>
    </row>
    <row r="53840" spans="10:11">
      <c r="J53840" s="1"/>
      <c r="K53840"/>
    </row>
    <row r="53841" spans="10:11">
      <c r="J53841" s="1"/>
      <c r="K53841"/>
    </row>
    <row r="53842" spans="10:11">
      <c r="J53842" s="1"/>
      <c r="K53842"/>
    </row>
    <row r="53843" spans="10:11">
      <c r="J53843" s="1"/>
      <c r="K53843"/>
    </row>
    <row r="53844" spans="10:11">
      <c r="J53844" s="1"/>
      <c r="K53844"/>
    </row>
    <row r="53845" spans="10:11">
      <c r="J53845" s="1"/>
      <c r="K53845"/>
    </row>
    <row r="53846" spans="10:11">
      <c r="J53846" s="1"/>
      <c r="K53846"/>
    </row>
    <row r="53847" spans="10:11">
      <c r="J53847" s="1"/>
      <c r="K53847"/>
    </row>
    <row r="53848" spans="10:11">
      <c r="J53848" s="1"/>
      <c r="K53848"/>
    </row>
    <row r="53849" spans="10:11">
      <c r="J53849" s="1"/>
      <c r="K53849"/>
    </row>
    <row r="53850" spans="10:11">
      <c r="J53850" s="1"/>
      <c r="K53850"/>
    </row>
    <row r="53851" spans="10:11">
      <c r="J53851" s="1"/>
      <c r="K53851"/>
    </row>
    <row r="53852" spans="10:11">
      <c r="J53852" s="1"/>
      <c r="K53852"/>
    </row>
    <row r="53853" spans="10:11">
      <c r="J53853" s="1"/>
      <c r="K53853"/>
    </row>
    <row r="53854" spans="10:11">
      <c r="J53854" s="1"/>
      <c r="K53854"/>
    </row>
    <row r="53855" spans="10:11">
      <c r="J53855" s="1"/>
      <c r="K53855"/>
    </row>
    <row r="53856" spans="10:11">
      <c r="J53856" s="1"/>
      <c r="K53856"/>
    </row>
    <row r="53857" spans="10:11">
      <c r="J53857" s="1"/>
      <c r="K53857"/>
    </row>
    <row r="53858" spans="10:11">
      <c r="J53858" s="1"/>
      <c r="K53858"/>
    </row>
    <row r="53859" spans="10:11">
      <c r="J53859" s="1"/>
      <c r="K53859"/>
    </row>
    <row r="53860" spans="10:11">
      <c r="J53860" s="1"/>
      <c r="K53860"/>
    </row>
    <row r="53861" spans="10:11">
      <c r="J53861" s="1"/>
      <c r="K53861"/>
    </row>
    <row r="53862" spans="10:11">
      <c r="J53862" s="1"/>
      <c r="K53862"/>
    </row>
    <row r="53863" spans="10:11">
      <c r="J53863" s="1"/>
      <c r="K53863"/>
    </row>
    <row r="53864" spans="10:11">
      <c r="J53864" s="1"/>
      <c r="K53864"/>
    </row>
    <row r="53865" spans="10:11">
      <c r="J53865" s="1"/>
      <c r="K53865"/>
    </row>
    <row r="53866" spans="10:11">
      <c r="J53866" s="1"/>
      <c r="K53866"/>
    </row>
    <row r="53867" spans="10:11">
      <c r="J53867" s="1"/>
      <c r="K53867"/>
    </row>
    <row r="53868" spans="10:11">
      <c r="J53868" s="1"/>
      <c r="K53868"/>
    </row>
    <row r="53869" spans="10:11">
      <c r="J53869" s="1"/>
      <c r="K53869"/>
    </row>
    <row r="53870" spans="10:11">
      <c r="J53870" s="1"/>
      <c r="K53870"/>
    </row>
    <row r="53871" spans="10:11">
      <c r="J53871" s="1"/>
      <c r="K53871"/>
    </row>
    <row r="53872" spans="10:11">
      <c r="J53872" s="1"/>
      <c r="K53872"/>
    </row>
    <row r="53873" spans="10:11">
      <c r="J53873" s="1"/>
      <c r="K53873"/>
    </row>
    <row r="53874" spans="10:11">
      <c r="J53874" s="1"/>
      <c r="K53874"/>
    </row>
    <row r="53875" spans="10:11">
      <c r="J53875" s="1"/>
      <c r="K53875"/>
    </row>
    <row r="53876" spans="10:11">
      <c r="J53876" s="1"/>
      <c r="K53876"/>
    </row>
    <row r="53877" spans="10:11">
      <c r="J53877" s="1"/>
      <c r="K53877"/>
    </row>
    <row r="53878" spans="10:11">
      <c r="J53878" s="1"/>
      <c r="K53878"/>
    </row>
    <row r="53879" spans="10:11">
      <c r="J53879" s="1"/>
      <c r="K53879"/>
    </row>
    <row r="53880" spans="10:11">
      <c r="J53880" s="1"/>
      <c r="K53880"/>
    </row>
    <row r="53881" spans="10:11">
      <c r="J53881" s="1"/>
      <c r="K53881"/>
    </row>
    <row r="53882" spans="10:11">
      <c r="J53882" s="1"/>
      <c r="K53882"/>
    </row>
    <row r="53883" spans="10:11">
      <c r="J53883" s="1"/>
      <c r="K53883"/>
    </row>
    <row r="53884" spans="10:11">
      <c r="J53884" s="1"/>
      <c r="K53884"/>
    </row>
    <row r="53885" spans="10:11">
      <c r="J53885" s="1"/>
      <c r="K53885"/>
    </row>
    <row r="53886" spans="10:11">
      <c r="J53886" s="1"/>
      <c r="K53886"/>
    </row>
    <row r="53887" spans="10:11">
      <c r="J53887" s="1"/>
      <c r="K53887"/>
    </row>
    <row r="53888" spans="10:11">
      <c r="J53888" s="1"/>
      <c r="K53888"/>
    </row>
    <row r="53889" spans="10:11">
      <c r="J53889" s="1"/>
      <c r="K53889"/>
    </row>
    <row r="53890" spans="10:11">
      <c r="J53890" s="1"/>
      <c r="K53890"/>
    </row>
    <row r="53891" spans="10:11">
      <c r="J53891" s="1"/>
      <c r="K53891"/>
    </row>
    <row r="53892" spans="10:11">
      <c r="J53892" s="1"/>
      <c r="K53892"/>
    </row>
    <row r="53893" spans="10:11">
      <c r="J53893" s="1"/>
      <c r="K53893"/>
    </row>
    <row r="53894" spans="10:11">
      <c r="J53894" s="1"/>
      <c r="K53894"/>
    </row>
    <row r="53895" spans="10:11">
      <c r="J53895" s="1"/>
      <c r="K53895"/>
    </row>
    <row r="53896" spans="10:11">
      <c r="J53896" s="1"/>
      <c r="K53896"/>
    </row>
    <row r="53897" spans="10:11">
      <c r="J53897" s="1"/>
      <c r="K53897"/>
    </row>
    <row r="53898" spans="10:11">
      <c r="J53898" s="1"/>
      <c r="K53898"/>
    </row>
    <row r="53899" spans="10:11">
      <c r="J53899" s="1"/>
      <c r="K53899"/>
    </row>
    <row r="53900" spans="10:11">
      <c r="J53900" s="1"/>
      <c r="K53900"/>
    </row>
    <row r="53901" spans="10:11">
      <c r="J53901" s="1"/>
      <c r="K53901"/>
    </row>
    <row r="53902" spans="10:11">
      <c r="J53902" s="1"/>
      <c r="K53902"/>
    </row>
    <row r="53903" spans="10:11">
      <c r="J53903" s="1"/>
      <c r="K53903"/>
    </row>
    <row r="53904" spans="10:11">
      <c r="J53904" s="1"/>
      <c r="K53904"/>
    </row>
    <row r="53905" spans="10:11">
      <c r="J53905" s="1"/>
      <c r="K53905"/>
    </row>
    <row r="53906" spans="10:11">
      <c r="J53906" s="1"/>
      <c r="K53906"/>
    </row>
    <row r="53907" spans="10:11">
      <c r="J53907" s="1"/>
      <c r="K53907"/>
    </row>
    <row r="53908" spans="10:11">
      <c r="J53908" s="1"/>
      <c r="K53908"/>
    </row>
    <row r="53909" spans="10:11">
      <c r="J53909" s="1"/>
      <c r="K53909"/>
    </row>
    <row r="53910" spans="10:11">
      <c r="J53910" s="1"/>
      <c r="K53910"/>
    </row>
    <row r="53911" spans="10:11">
      <c r="J53911" s="1"/>
      <c r="K53911"/>
    </row>
    <row r="53912" spans="10:11">
      <c r="J53912" s="1"/>
      <c r="K53912"/>
    </row>
    <row r="53913" spans="10:11">
      <c r="J53913" s="1"/>
      <c r="K53913"/>
    </row>
    <row r="53914" spans="10:11">
      <c r="J53914" s="1"/>
      <c r="K53914"/>
    </row>
    <row r="53915" spans="10:11">
      <c r="J53915" s="1"/>
      <c r="K53915"/>
    </row>
    <row r="53916" spans="10:11">
      <c r="J53916" s="1"/>
      <c r="K53916"/>
    </row>
    <row r="53917" spans="10:11">
      <c r="J53917" s="1"/>
      <c r="K53917"/>
    </row>
    <row r="53918" spans="10:11">
      <c r="J53918" s="1"/>
      <c r="K53918"/>
    </row>
    <row r="53919" spans="10:11">
      <c r="J53919" s="1"/>
      <c r="K53919"/>
    </row>
    <row r="53920" spans="10:11">
      <c r="J53920" s="1"/>
      <c r="K53920"/>
    </row>
    <row r="53921" spans="10:11">
      <c r="J53921" s="1"/>
      <c r="K53921"/>
    </row>
    <row r="53922" spans="10:11">
      <c r="J53922" s="1"/>
      <c r="K53922"/>
    </row>
    <row r="53923" spans="10:11">
      <c r="J53923" s="1"/>
      <c r="K53923"/>
    </row>
    <row r="53924" spans="10:11">
      <c r="J53924" s="1"/>
      <c r="K53924"/>
    </row>
    <row r="53925" spans="10:11">
      <c r="J53925" s="1"/>
      <c r="K53925"/>
    </row>
    <row r="53926" spans="10:11">
      <c r="J53926" s="1"/>
      <c r="K53926"/>
    </row>
    <row r="53927" spans="10:11">
      <c r="J53927" s="1"/>
      <c r="K53927"/>
    </row>
    <row r="53928" spans="10:11">
      <c r="J53928" s="1"/>
      <c r="K53928"/>
    </row>
    <row r="53929" spans="10:11">
      <c r="J53929" s="1"/>
      <c r="K53929"/>
    </row>
    <row r="53930" spans="10:11">
      <c r="J53930" s="1"/>
      <c r="K53930"/>
    </row>
    <row r="53931" spans="10:11">
      <c r="J53931" s="1"/>
      <c r="K53931"/>
    </row>
    <row r="53932" spans="10:11">
      <c r="J53932" s="1"/>
      <c r="K53932"/>
    </row>
    <row r="53933" spans="10:11">
      <c r="J53933" s="1"/>
      <c r="K53933"/>
    </row>
    <row r="53934" spans="10:11">
      <c r="J53934" s="1"/>
      <c r="K53934"/>
    </row>
    <row r="53935" spans="10:11">
      <c r="J53935" s="1"/>
      <c r="K53935"/>
    </row>
    <row r="53936" spans="10:11">
      <c r="J53936" s="1"/>
      <c r="K53936"/>
    </row>
    <row r="53937" spans="10:11">
      <c r="J53937" s="1"/>
      <c r="K53937"/>
    </row>
    <row r="53938" spans="10:11">
      <c r="J53938" s="1"/>
      <c r="K53938"/>
    </row>
    <row r="53939" spans="10:11">
      <c r="J53939" s="1"/>
      <c r="K53939"/>
    </row>
    <row r="53940" spans="10:11">
      <c r="J53940" s="1"/>
      <c r="K53940"/>
    </row>
    <row r="53941" spans="10:11">
      <c r="J53941" s="1"/>
      <c r="K53941"/>
    </row>
    <row r="53942" spans="10:11">
      <c r="J53942" s="1"/>
      <c r="K53942"/>
    </row>
    <row r="53943" spans="10:11">
      <c r="J53943" s="1"/>
      <c r="K53943"/>
    </row>
    <row r="53944" spans="10:11">
      <c r="J53944" s="1"/>
      <c r="K53944"/>
    </row>
    <row r="53945" spans="10:11">
      <c r="J53945" s="1"/>
      <c r="K53945"/>
    </row>
    <row r="53946" spans="10:11">
      <c r="J53946" s="1"/>
      <c r="K53946"/>
    </row>
    <row r="53947" spans="10:11">
      <c r="J53947" s="1"/>
      <c r="K53947"/>
    </row>
    <row r="53948" spans="10:11">
      <c r="J53948" s="1"/>
      <c r="K53948"/>
    </row>
    <row r="53949" spans="10:11">
      <c r="J53949" s="1"/>
      <c r="K53949"/>
    </row>
    <row r="53950" spans="10:11">
      <c r="J53950" s="1"/>
      <c r="K53950"/>
    </row>
    <row r="53951" spans="10:11">
      <c r="J53951" s="1"/>
      <c r="K53951"/>
    </row>
    <row r="53952" spans="10:11">
      <c r="J53952" s="1"/>
      <c r="K53952"/>
    </row>
    <row r="53953" spans="10:11">
      <c r="J53953" s="1"/>
      <c r="K53953"/>
    </row>
    <row r="53954" spans="10:11">
      <c r="J53954" s="1"/>
      <c r="K53954"/>
    </row>
    <row r="53955" spans="10:11">
      <c r="J53955" s="1"/>
      <c r="K53955"/>
    </row>
    <row r="53956" spans="10:11">
      <c r="J53956" s="1"/>
      <c r="K53956"/>
    </row>
    <row r="53957" spans="10:11">
      <c r="J53957" s="1"/>
      <c r="K53957"/>
    </row>
    <row r="53958" spans="10:11">
      <c r="J53958" s="1"/>
      <c r="K53958"/>
    </row>
    <row r="53959" spans="10:11">
      <c r="J53959" s="1"/>
      <c r="K53959"/>
    </row>
    <row r="53960" spans="10:11">
      <c r="J53960" s="1"/>
      <c r="K53960"/>
    </row>
    <row r="53961" spans="10:11">
      <c r="J53961" s="1"/>
      <c r="K53961"/>
    </row>
    <row r="53962" spans="10:11">
      <c r="J53962" s="1"/>
      <c r="K53962"/>
    </row>
    <row r="53963" spans="10:11">
      <c r="J53963" s="1"/>
      <c r="K53963"/>
    </row>
    <row r="53964" spans="10:11">
      <c r="J53964" s="1"/>
      <c r="K53964"/>
    </row>
    <row r="53965" spans="10:11">
      <c r="J53965" s="1"/>
      <c r="K53965"/>
    </row>
    <row r="53966" spans="10:11">
      <c r="J53966" s="1"/>
      <c r="K53966"/>
    </row>
    <row r="53967" spans="10:11">
      <c r="J53967" s="1"/>
      <c r="K53967"/>
    </row>
    <row r="53968" spans="10:11">
      <c r="J53968" s="1"/>
      <c r="K53968"/>
    </row>
    <row r="53969" spans="10:11">
      <c r="J53969" s="1"/>
      <c r="K53969"/>
    </row>
    <row r="53970" spans="10:11">
      <c r="J53970" s="1"/>
      <c r="K53970"/>
    </row>
    <row r="53971" spans="10:11">
      <c r="J53971" s="1"/>
      <c r="K53971"/>
    </row>
    <row r="53972" spans="10:11">
      <c r="J53972" s="1"/>
      <c r="K53972"/>
    </row>
    <row r="53973" spans="10:11">
      <c r="J53973" s="1"/>
      <c r="K53973"/>
    </row>
    <row r="53974" spans="10:11">
      <c r="J53974" s="1"/>
      <c r="K53974"/>
    </row>
    <row r="53975" spans="10:11">
      <c r="J53975" s="1"/>
      <c r="K53975"/>
    </row>
    <row r="53976" spans="10:11">
      <c r="J53976" s="1"/>
      <c r="K53976"/>
    </row>
    <row r="53977" spans="10:11">
      <c r="J53977" s="1"/>
      <c r="K53977"/>
    </row>
    <row r="53978" spans="10:11">
      <c r="J53978" s="1"/>
      <c r="K53978"/>
    </row>
    <row r="53979" spans="10:11">
      <c r="J53979" s="1"/>
      <c r="K53979"/>
    </row>
    <row r="53980" spans="10:11">
      <c r="J53980" s="1"/>
      <c r="K53980"/>
    </row>
    <row r="53981" spans="10:11">
      <c r="J53981" s="1"/>
      <c r="K53981"/>
    </row>
    <row r="53982" spans="10:11">
      <c r="J53982" s="1"/>
      <c r="K53982"/>
    </row>
    <row r="53983" spans="10:11">
      <c r="J53983" s="1"/>
      <c r="K53983"/>
    </row>
    <row r="53984" spans="10:11">
      <c r="J53984" s="1"/>
      <c r="K53984"/>
    </row>
    <row r="53985" spans="10:11">
      <c r="J53985" s="1"/>
      <c r="K53985"/>
    </row>
    <row r="53986" spans="10:11">
      <c r="J53986" s="1"/>
      <c r="K53986"/>
    </row>
    <row r="53987" spans="10:11">
      <c r="J53987" s="1"/>
      <c r="K53987"/>
    </row>
    <row r="53988" spans="10:11">
      <c r="J53988" s="1"/>
      <c r="K53988"/>
    </row>
    <row r="53989" spans="10:11">
      <c r="J53989" s="1"/>
      <c r="K53989"/>
    </row>
    <row r="53990" spans="10:11">
      <c r="J53990" s="1"/>
      <c r="K53990"/>
    </row>
    <row r="53991" spans="10:11">
      <c r="J53991" s="1"/>
      <c r="K53991"/>
    </row>
    <row r="53992" spans="10:11">
      <c r="J53992" s="1"/>
      <c r="K53992"/>
    </row>
    <row r="53993" spans="10:11">
      <c r="J53993" s="1"/>
      <c r="K53993"/>
    </row>
    <row r="53994" spans="10:11">
      <c r="J53994" s="1"/>
      <c r="K53994"/>
    </row>
    <row r="53995" spans="10:11">
      <c r="J53995" s="1"/>
      <c r="K53995"/>
    </row>
    <row r="53996" spans="10:11">
      <c r="J53996" s="1"/>
      <c r="K53996"/>
    </row>
    <row r="53997" spans="10:11">
      <c r="J53997" s="1"/>
      <c r="K53997"/>
    </row>
    <row r="53998" spans="10:11">
      <c r="J53998" s="1"/>
      <c r="K53998"/>
    </row>
    <row r="53999" spans="10:11">
      <c r="J53999" s="1"/>
      <c r="K53999"/>
    </row>
    <row r="54000" spans="10:11">
      <c r="J54000" s="1"/>
      <c r="K54000"/>
    </row>
    <row r="54001" spans="10:11">
      <c r="J54001" s="1"/>
      <c r="K54001"/>
    </row>
    <row r="54002" spans="10:11">
      <c r="J54002" s="1"/>
      <c r="K54002"/>
    </row>
    <row r="54003" spans="10:11">
      <c r="J54003" s="1"/>
      <c r="K54003"/>
    </row>
    <row r="54004" spans="10:11">
      <c r="J54004" s="1"/>
      <c r="K54004"/>
    </row>
    <row r="54005" spans="10:11">
      <c r="J54005" s="1"/>
      <c r="K54005"/>
    </row>
    <row r="54006" spans="10:11">
      <c r="J54006" s="1"/>
      <c r="K54006"/>
    </row>
    <row r="54007" spans="10:11">
      <c r="J54007" s="1"/>
      <c r="K54007"/>
    </row>
    <row r="54008" spans="10:11">
      <c r="J54008" s="1"/>
      <c r="K54008"/>
    </row>
    <row r="54009" spans="10:11">
      <c r="J54009" s="1"/>
      <c r="K54009"/>
    </row>
    <row r="54010" spans="10:11">
      <c r="J54010" s="1"/>
      <c r="K54010"/>
    </row>
    <row r="54011" spans="10:11">
      <c r="J54011" s="1"/>
      <c r="K54011"/>
    </row>
    <row r="54012" spans="10:11">
      <c r="J54012" s="1"/>
      <c r="K54012"/>
    </row>
    <row r="54013" spans="10:11">
      <c r="J54013" s="1"/>
      <c r="K54013"/>
    </row>
    <row r="54014" spans="10:11">
      <c r="J54014" s="1"/>
      <c r="K54014"/>
    </row>
    <row r="54015" spans="10:11">
      <c r="J54015" s="1"/>
      <c r="K54015"/>
    </row>
    <row r="54016" spans="10:11">
      <c r="J54016" s="1"/>
      <c r="K54016"/>
    </row>
    <row r="54017" spans="10:11">
      <c r="J54017" s="1"/>
      <c r="K54017"/>
    </row>
    <row r="54018" spans="10:11">
      <c r="J54018" s="1"/>
      <c r="K54018"/>
    </row>
    <row r="54019" spans="10:11">
      <c r="J54019" s="1"/>
      <c r="K54019"/>
    </row>
    <row r="54020" spans="10:11">
      <c r="J54020" s="1"/>
      <c r="K54020"/>
    </row>
    <row r="54021" spans="10:11">
      <c r="J54021" s="1"/>
      <c r="K54021"/>
    </row>
    <row r="54022" spans="10:11">
      <c r="J54022" s="1"/>
      <c r="K54022"/>
    </row>
    <row r="54023" spans="10:11">
      <c r="J54023" s="1"/>
      <c r="K54023"/>
    </row>
    <row r="54024" spans="10:11">
      <c r="J54024" s="1"/>
      <c r="K54024"/>
    </row>
    <row r="54025" spans="10:11">
      <c r="J54025" s="1"/>
      <c r="K54025"/>
    </row>
    <row r="54026" spans="10:11">
      <c r="J54026" s="1"/>
      <c r="K54026"/>
    </row>
    <row r="54027" spans="10:11">
      <c r="J54027" s="1"/>
      <c r="K54027"/>
    </row>
    <row r="54028" spans="10:11">
      <c r="J54028" s="1"/>
      <c r="K54028"/>
    </row>
    <row r="54029" spans="10:11">
      <c r="J54029" s="1"/>
      <c r="K54029"/>
    </row>
    <row r="54030" spans="10:11">
      <c r="J54030" s="1"/>
      <c r="K54030"/>
    </row>
    <row r="54031" spans="10:11">
      <c r="J54031" s="1"/>
      <c r="K54031"/>
    </row>
    <row r="54032" spans="10:11">
      <c r="J54032" s="1"/>
      <c r="K54032"/>
    </row>
    <row r="54033" spans="10:11">
      <c r="J54033" s="1"/>
      <c r="K54033"/>
    </row>
    <row r="54034" spans="10:11">
      <c r="J54034" s="1"/>
      <c r="K54034"/>
    </row>
    <row r="54035" spans="10:11">
      <c r="J54035" s="1"/>
      <c r="K54035"/>
    </row>
    <row r="54036" spans="10:11">
      <c r="J54036" s="1"/>
      <c r="K54036"/>
    </row>
    <row r="54037" spans="10:11">
      <c r="J54037" s="1"/>
      <c r="K54037"/>
    </row>
    <row r="54038" spans="10:11">
      <c r="J54038" s="1"/>
      <c r="K54038"/>
    </row>
    <row r="54039" spans="10:11">
      <c r="J54039" s="1"/>
      <c r="K54039"/>
    </row>
    <row r="54040" spans="10:11">
      <c r="J54040" s="1"/>
      <c r="K54040"/>
    </row>
    <row r="54041" spans="10:11">
      <c r="J54041" s="1"/>
      <c r="K54041"/>
    </row>
    <row r="54042" spans="10:11">
      <c r="J54042" s="1"/>
      <c r="K54042"/>
    </row>
    <row r="54043" spans="10:11">
      <c r="J54043" s="1"/>
      <c r="K54043"/>
    </row>
    <row r="54044" spans="10:11">
      <c r="J54044" s="1"/>
      <c r="K54044"/>
    </row>
    <row r="54045" spans="10:11">
      <c r="J54045" s="1"/>
      <c r="K54045"/>
    </row>
    <row r="54046" spans="10:11">
      <c r="J54046" s="1"/>
      <c r="K54046"/>
    </row>
    <row r="54047" spans="10:11">
      <c r="J54047" s="1"/>
      <c r="K54047"/>
    </row>
    <row r="54048" spans="10:11">
      <c r="J54048" s="1"/>
      <c r="K54048"/>
    </row>
    <row r="54049" spans="10:11">
      <c r="J54049" s="1"/>
      <c r="K54049"/>
    </row>
    <row r="54050" spans="10:11">
      <c r="J54050" s="1"/>
      <c r="K54050"/>
    </row>
    <row r="54051" spans="10:11">
      <c r="J54051" s="1"/>
      <c r="K54051"/>
    </row>
    <row r="54052" spans="10:11">
      <c r="J54052" s="1"/>
      <c r="K54052"/>
    </row>
    <row r="54053" spans="10:11">
      <c r="J54053" s="1"/>
      <c r="K54053"/>
    </row>
    <row r="54054" spans="10:11">
      <c r="J54054" s="1"/>
      <c r="K54054"/>
    </row>
    <row r="54055" spans="10:11">
      <c r="J54055" s="1"/>
      <c r="K54055"/>
    </row>
    <row r="54056" spans="10:11">
      <c r="J54056" s="1"/>
      <c r="K54056"/>
    </row>
    <row r="54057" spans="10:11">
      <c r="J54057" s="1"/>
      <c r="K54057"/>
    </row>
    <row r="54058" spans="10:11">
      <c r="J54058" s="1"/>
      <c r="K54058"/>
    </row>
    <row r="54059" spans="10:11">
      <c r="J54059" s="1"/>
      <c r="K54059"/>
    </row>
    <row r="54060" spans="10:11">
      <c r="J54060" s="1"/>
      <c r="K54060"/>
    </row>
    <row r="54061" spans="10:11">
      <c r="J54061" s="1"/>
      <c r="K54061"/>
    </row>
    <row r="54062" spans="10:11">
      <c r="J54062" s="1"/>
      <c r="K54062"/>
    </row>
    <row r="54063" spans="10:11">
      <c r="J54063" s="1"/>
      <c r="K54063"/>
    </row>
    <row r="54064" spans="10:11">
      <c r="J54064" s="1"/>
      <c r="K54064"/>
    </row>
    <row r="54065" spans="10:11">
      <c r="J54065" s="1"/>
      <c r="K54065"/>
    </row>
    <row r="54066" spans="10:11">
      <c r="J54066" s="1"/>
      <c r="K54066"/>
    </row>
    <row r="54067" spans="10:11">
      <c r="J54067" s="1"/>
      <c r="K54067"/>
    </row>
    <row r="54068" spans="10:11">
      <c r="J54068" s="1"/>
      <c r="K54068"/>
    </row>
    <row r="54069" spans="10:11">
      <c r="J54069" s="1"/>
      <c r="K54069"/>
    </row>
    <row r="54070" spans="10:11">
      <c r="J54070" s="1"/>
      <c r="K54070"/>
    </row>
    <row r="54071" spans="10:11">
      <c r="J54071" s="1"/>
      <c r="K54071"/>
    </row>
    <row r="54072" spans="10:11">
      <c r="J54072" s="1"/>
      <c r="K54072"/>
    </row>
    <row r="54073" spans="10:11">
      <c r="J54073" s="1"/>
      <c r="K54073"/>
    </row>
    <row r="54074" spans="10:11">
      <c r="J54074" s="1"/>
      <c r="K54074"/>
    </row>
    <row r="54075" spans="10:11">
      <c r="J54075" s="1"/>
      <c r="K54075"/>
    </row>
    <row r="54076" spans="10:11">
      <c r="J54076" s="1"/>
      <c r="K54076"/>
    </row>
    <row r="54077" spans="10:11">
      <c r="J54077" s="1"/>
      <c r="K54077"/>
    </row>
    <row r="54078" spans="10:11">
      <c r="J54078" s="1"/>
      <c r="K54078"/>
    </row>
    <row r="54079" spans="10:11">
      <c r="J54079" s="1"/>
      <c r="K54079"/>
    </row>
    <row r="54080" spans="10:11">
      <c r="J54080" s="1"/>
      <c r="K54080"/>
    </row>
    <row r="54081" spans="10:11">
      <c r="J54081" s="1"/>
      <c r="K54081"/>
    </row>
    <row r="54082" spans="10:11">
      <c r="J54082" s="1"/>
      <c r="K54082"/>
    </row>
    <row r="54083" spans="10:11">
      <c r="J54083" s="1"/>
      <c r="K54083"/>
    </row>
    <row r="54084" spans="10:11">
      <c r="J54084" s="1"/>
      <c r="K54084"/>
    </row>
    <row r="54085" spans="10:11">
      <c r="J54085" s="1"/>
      <c r="K54085"/>
    </row>
    <row r="54086" spans="10:11">
      <c r="J54086" s="1"/>
      <c r="K54086"/>
    </row>
    <row r="54087" spans="10:11">
      <c r="J54087" s="1"/>
      <c r="K54087"/>
    </row>
    <row r="54088" spans="10:11">
      <c r="J54088" s="1"/>
      <c r="K54088"/>
    </row>
    <row r="54089" spans="10:11">
      <c r="J54089" s="1"/>
      <c r="K54089"/>
    </row>
    <row r="54090" spans="10:11">
      <c r="J54090" s="1"/>
      <c r="K54090"/>
    </row>
    <row r="54091" spans="10:11">
      <c r="J54091" s="1"/>
      <c r="K54091"/>
    </row>
    <row r="54092" spans="10:11">
      <c r="J54092" s="1"/>
      <c r="K54092"/>
    </row>
    <row r="54093" spans="10:11">
      <c r="J54093" s="1"/>
      <c r="K54093"/>
    </row>
    <row r="54094" spans="10:11">
      <c r="J54094" s="1"/>
      <c r="K54094"/>
    </row>
    <row r="54095" spans="10:11">
      <c r="J54095" s="1"/>
      <c r="K54095"/>
    </row>
    <row r="54096" spans="10:11">
      <c r="J54096" s="1"/>
      <c r="K54096"/>
    </row>
    <row r="54097" spans="10:11">
      <c r="J54097" s="1"/>
      <c r="K54097"/>
    </row>
    <row r="54098" spans="10:11">
      <c r="J54098" s="1"/>
      <c r="K54098"/>
    </row>
    <row r="54099" spans="10:11">
      <c r="J54099" s="1"/>
      <c r="K54099"/>
    </row>
    <row r="54100" spans="10:11">
      <c r="J54100" s="1"/>
      <c r="K54100"/>
    </row>
    <row r="54101" spans="10:11">
      <c r="J54101" s="1"/>
      <c r="K54101"/>
    </row>
    <row r="54102" spans="10:11">
      <c r="J54102" s="1"/>
      <c r="K54102"/>
    </row>
    <row r="54103" spans="10:11">
      <c r="J54103" s="1"/>
      <c r="K54103"/>
    </row>
    <row r="54104" spans="10:11">
      <c r="J54104" s="1"/>
      <c r="K54104"/>
    </row>
    <row r="54105" spans="10:11">
      <c r="J54105" s="1"/>
      <c r="K54105"/>
    </row>
    <row r="54106" spans="10:11">
      <c r="J54106" s="1"/>
      <c r="K54106"/>
    </row>
    <row r="54107" spans="10:11">
      <c r="J54107" s="1"/>
      <c r="K54107"/>
    </row>
    <row r="54108" spans="10:11">
      <c r="J54108" s="1"/>
      <c r="K54108"/>
    </row>
    <row r="54109" spans="10:11">
      <c r="J54109" s="1"/>
      <c r="K54109"/>
    </row>
    <row r="54110" spans="10:11">
      <c r="J54110" s="1"/>
      <c r="K54110"/>
    </row>
    <row r="54111" spans="10:11">
      <c r="J54111" s="1"/>
      <c r="K54111"/>
    </row>
    <row r="54112" spans="10:11">
      <c r="J54112" s="1"/>
      <c r="K54112"/>
    </row>
    <row r="54113" spans="10:11">
      <c r="J54113" s="1"/>
      <c r="K54113"/>
    </row>
    <row r="54114" spans="10:11">
      <c r="J54114" s="1"/>
      <c r="K54114"/>
    </row>
    <row r="54115" spans="10:11">
      <c r="J54115" s="1"/>
      <c r="K54115"/>
    </row>
    <row r="54116" spans="10:11">
      <c r="J54116" s="1"/>
      <c r="K54116"/>
    </row>
    <row r="54117" spans="10:11">
      <c r="J54117" s="1"/>
      <c r="K54117"/>
    </row>
    <row r="54118" spans="10:11">
      <c r="J54118" s="1"/>
      <c r="K54118"/>
    </row>
    <row r="54119" spans="10:11">
      <c r="J54119" s="1"/>
      <c r="K54119"/>
    </row>
    <row r="54120" spans="10:11">
      <c r="J54120" s="1"/>
      <c r="K54120"/>
    </row>
    <row r="54121" spans="10:11">
      <c r="J54121" s="1"/>
      <c r="K54121"/>
    </row>
    <row r="54122" spans="10:11">
      <c r="J54122" s="1"/>
      <c r="K54122"/>
    </row>
    <row r="54123" spans="10:11">
      <c r="J54123" s="1"/>
      <c r="K54123"/>
    </row>
    <row r="54124" spans="10:11">
      <c r="J54124" s="1"/>
      <c r="K54124"/>
    </row>
    <row r="54125" spans="10:11">
      <c r="J54125" s="1"/>
      <c r="K54125"/>
    </row>
    <row r="54126" spans="10:11">
      <c r="J54126" s="1"/>
      <c r="K54126"/>
    </row>
    <row r="54127" spans="10:11">
      <c r="J54127" s="1"/>
      <c r="K54127"/>
    </row>
    <row r="54128" spans="10:11">
      <c r="J54128" s="1"/>
      <c r="K54128"/>
    </row>
    <row r="54129" spans="10:11">
      <c r="J54129" s="1"/>
      <c r="K54129"/>
    </row>
    <row r="54130" spans="10:11">
      <c r="J54130" s="1"/>
      <c r="K54130"/>
    </row>
    <row r="54131" spans="10:11">
      <c r="J54131" s="1"/>
      <c r="K54131"/>
    </row>
    <row r="54132" spans="10:11">
      <c r="J54132" s="1"/>
      <c r="K54132"/>
    </row>
    <row r="54133" spans="10:11">
      <c r="J54133" s="1"/>
      <c r="K54133"/>
    </row>
    <row r="54134" spans="10:11">
      <c r="J54134" s="1"/>
      <c r="K54134"/>
    </row>
    <row r="54135" spans="10:11">
      <c r="J54135" s="1"/>
      <c r="K54135"/>
    </row>
    <row r="54136" spans="10:11">
      <c r="J54136" s="1"/>
      <c r="K54136"/>
    </row>
    <row r="54137" spans="10:11">
      <c r="J54137" s="1"/>
      <c r="K54137"/>
    </row>
    <row r="54138" spans="10:11">
      <c r="J54138" s="1"/>
      <c r="K54138"/>
    </row>
    <row r="54139" spans="10:11">
      <c r="J54139" s="1"/>
      <c r="K54139"/>
    </row>
    <row r="54140" spans="10:11">
      <c r="J54140" s="1"/>
      <c r="K54140"/>
    </row>
    <row r="54141" spans="10:11">
      <c r="J54141" s="1"/>
      <c r="K54141"/>
    </row>
    <row r="54142" spans="10:11">
      <c r="J54142" s="1"/>
      <c r="K54142"/>
    </row>
    <row r="54143" spans="10:11">
      <c r="J54143" s="1"/>
      <c r="K54143"/>
    </row>
    <row r="54144" spans="10:11">
      <c r="J54144" s="1"/>
      <c r="K54144"/>
    </row>
    <row r="54145" spans="10:11">
      <c r="J54145" s="1"/>
      <c r="K54145"/>
    </row>
    <row r="54146" spans="10:11">
      <c r="J54146" s="1"/>
      <c r="K54146"/>
    </row>
    <row r="54147" spans="10:11">
      <c r="J54147" s="1"/>
      <c r="K54147"/>
    </row>
    <row r="54148" spans="10:11">
      <c r="J54148" s="1"/>
      <c r="K54148"/>
    </row>
    <row r="54149" spans="10:11">
      <c r="J54149" s="1"/>
      <c r="K54149"/>
    </row>
    <row r="54150" spans="10:11">
      <c r="J54150" s="1"/>
      <c r="K54150"/>
    </row>
    <row r="54151" spans="10:11">
      <c r="J54151" s="1"/>
      <c r="K54151"/>
    </row>
    <row r="54152" spans="10:11">
      <c r="J54152" s="1"/>
      <c r="K54152"/>
    </row>
    <row r="54153" spans="10:11">
      <c r="J54153" s="1"/>
      <c r="K54153"/>
    </row>
    <row r="54154" spans="10:11">
      <c r="J54154" s="1"/>
      <c r="K54154"/>
    </row>
    <row r="54155" spans="10:11">
      <c r="J54155" s="1"/>
      <c r="K54155"/>
    </row>
    <row r="54156" spans="10:11">
      <c r="J54156" s="1"/>
      <c r="K54156"/>
    </row>
    <row r="54157" spans="10:11">
      <c r="J54157" s="1"/>
      <c r="K54157"/>
    </row>
    <row r="54158" spans="10:11">
      <c r="J54158" s="1"/>
      <c r="K54158"/>
    </row>
    <row r="54159" spans="10:11">
      <c r="J54159" s="1"/>
      <c r="K54159"/>
    </row>
    <row r="54160" spans="10:11">
      <c r="J54160" s="1"/>
      <c r="K54160"/>
    </row>
    <row r="54161" spans="10:11">
      <c r="J54161" s="1"/>
      <c r="K54161"/>
    </row>
    <row r="54162" spans="10:11">
      <c r="J54162" s="1"/>
      <c r="K54162"/>
    </row>
    <row r="54163" spans="10:11">
      <c r="J54163" s="1"/>
      <c r="K54163"/>
    </row>
    <row r="54164" spans="10:11">
      <c r="J54164" s="1"/>
      <c r="K54164"/>
    </row>
    <row r="54165" spans="10:11">
      <c r="J54165" s="1"/>
      <c r="K54165"/>
    </row>
    <row r="54166" spans="10:11">
      <c r="J54166" s="1"/>
      <c r="K54166"/>
    </row>
    <row r="54167" spans="10:11">
      <c r="J54167" s="1"/>
      <c r="K54167"/>
    </row>
    <row r="54168" spans="10:11">
      <c r="J54168" s="1"/>
      <c r="K54168"/>
    </row>
    <row r="54169" spans="10:11">
      <c r="J54169" s="1"/>
      <c r="K54169"/>
    </row>
    <row r="54170" spans="10:11">
      <c r="J54170" s="1"/>
      <c r="K54170"/>
    </row>
    <row r="54171" spans="10:11">
      <c r="J54171" s="1"/>
      <c r="K54171"/>
    </row>
    <row r="54172" spans="10:11">
      <c r="J54172" s="1"/>
      <c r="K54172"/>
    </row>
    <row r="54173" spans="10:11">
      <c r="J54173" s="1"/>
      <c r="K54173"/>
    </row>
    <row r="54174" spans="10:11">
      <c r="J54174" s="1"/>
      <c r="K54174"/>
    </row>
    <row r="54175" spans="10:11">
      <c r="J54175" s="1"/>
      <c r="K54175"/>
    </row>
    <row r="54176" spans="10:11">
      <c r="J54176" s="1"/>
      <c r="K54176"/>
    </row>
    <row r="54177" spans="10:11">
      <c r="J54177" s="1"/>
      <c r="K54177"/>
    </row>
    <row r="54178" spans="10:11">
      <c r="J54178" s="1"/>
      <c r="K54178"/>
    </row>
    <row r="54179" spans="10:11">
      <c r="J54179" s="1"/>
      <c r="K54179"/>
    </row>
    <row r="54180" spans="10:11">
      <c r="J54180" s="1"/>
      <c r="K54180"/>
    </row>
    <row r="54181" spans="10:11">
      <c r="J54181" s="1"/>
      <c r="K54181"/>
    </row>
    <row r="54182" spans="10:11">
      <c r="J54182" s="1"/>
      <c r="K54182"/>
    </row>
    <row r="54183" spans="10:11">
      <c r="J54183" s="1"/>
      <c r="K54183"/>
    </row>
    <row r="54184" spans="10:11">
      <c r="J54184" s="1"/>
      <c r="K54184"/>
    </row>
    <row r="54185" spans="10:11">
      <c r="J54185" s="1"/>
      <c r="K54185"/>
    </row>
    <row r="54186" spans="10:11">
      <c r="J54186" s="1"/>
      <c r="K54186"/>
    </row>
    <row r="54187" spans="10:11">
      <c r="J54187" s="1"/>
      <c r="K54187"/>
    </row>
    <row r="54188" spans="10:11">
      <c r="J54188" s="1"/>
      <c r="K54188"/>
    </row>
    <row r="54189" spans="10:11">
      <c r="J54189" s="1"/>
      <c r="K54189"/>
    </row>
    <row r="54190" spans="10:11">
      <c r="J54190" s="1"/>
      <c r="K54190"/>
    </row>
    <row r="54191" spans="10:11">
      <c r="J54191" s="1"/>
      <c r="K54191"/>
    </row>
    <row r="54192" spans="10:11">
      <c r="J54192" s="1"/>
      <c r="K54192"/>
    </row>
    <row r="54193" spans="10:11">
      <c r="J54193" s="1"/>
      <c r="K54193"/>
    </row>
    <row r="54194" spans="10:11">
      <c r="J54194" s="1"/>
      <c r="K54194"/>
    </row>
    <row r="54195" spans="10:11">
      <c r="J54195" s="1"/>
      <c r="K54195"/>
    </row>
    <row r="54196" spans="10:11">
      <c r="J54196" s="1"/>
      <c r="K54196"/>
    </row>
    <row r="54197" spans="10:11">
      <c r="J54197" s="1"/>
      <c r="K54197"/>
    </row>
    <row r="54198" spans="10:11">
      <c r="J54198" s="1"/>
      <c r="K54198"/>
    </row>
    <row r="54199" spans="10:11">
      <c r="J54199" s="1"/>
      <c r="K54199"/>
    </row>
    <row r="54200" spans="10:11">
      <c r="J54200" s="1"/>
      <c r="K54200"/>
    </row>
    <row r="54201" spans="10:11">
      <c r="J54201" s="1"/>
      <c r="K54201"/>
    </row>
    <row r="54202" spans="10:11">
      <c r="J54202" s="1"/>
      <c r="K54202"/>
    </row>
    <row r="54203" spans="10:11">
      <c r="J54203" s="1"/>
      <c r="K54203"/>
    </row>
    <row r="54204" spans="10:11">
      <c r="J54204" s="1"/>
      <c r="K54204"/>
    </row>
    <row r="54205" spans="10:11">
      <c r="J54205" s="1"/>
      <c r="K54205"/>
    </row>
    <row r="54206" spans="10:11">
      <c r="J54206" s="1"/>
      <c r="K54206"/>
    </row>
    <row r="54207" spans="10:11">
      <c r="J54207" s="1"/>
      <c r="K54207"/>
    </row>
    <row r="54208" spans="10:11">
      <c r="J54208" s="1"/>
      <c r="K54208"/>
    </row>
    <row r="54209" spans="10:11">
      <c r="J54209" s="1"/>
      <c r="K54209"/>
    </row>
    <row r="54210" spans="10:11">
      <c r="J54210" s="1"/>
      <c r="K54210"/>
    </row>
    <row r="54211" spans="10:11">
      <c r="J54211" s="1"/>
      <c r="K54211"/>
    </row>
    <row r="54212" spans="10:11">
      <c r="J54212" s="1"/>
      <c r="K54212"/>
    </row>
    <row r="54213" spans="10:11">
      <c r="J54213" s="1"/>
      <c r="K54213"/>
    </row>
    <row r="54214" spans="10:11">
      <c r="J54214" s="1"/>
      <c r="K54214"/>
    </row>
    <row r="54215" spans="10:11">
      <c r="J54215" s="1"/>
      <c r="K54215"/>
    </row>
    <row r="54216" spans="10:11">
      <c r="J54216" s="1"/>
      <c r="K54216"/>
    </row>
    <row r="54217" spans="10:11">
      <c r="J54217" s="1"/>
      <c r="K54217"/>
    </row>
    <row r="54218" spans="10:11">
      <c r="J54218" s="1"/>
      <c r="K54218"/>
    </row>
    <row r="54219" spans="10:11">
      <c r="J54219" s="1"/>
      <c r="K54219"/>
    </row>
    <row r="54220" spans="10:11">
      <c r="J54220" s="1"/>
      <c r="K54220"/>
    </row>
    <row r="54221" spans="10:11">
      <c r="J54221" s="1"/>
      <c r="K54221"/>
    </row>
    <row r="54222" spans="10:11">
      <c r="J54222" s="1"/>
      <c r="K54222"/>
    </row>
    <row r="54223" spans="10:11">
      <c r="J54223" s="1"/>
      <c r="K54223"/>
    </row>
    <row r="54224" spans="10:11">
      <c r="J54224" s="1"/>
      <c r="K54224"/>
    </row>
    <row r="54225" spans="10:11">
      <c r="J54225" s="1"/>
      <c r="K54225"/>
    </row>
    <row r="54226" spans="10:11">
      <c r="J54226" s="1"/>
      <c r="K54226"/>
    </row>
    <row r="54227" spans="10:11">
      <c r="J54227" s="1"/>
      <c r="K54227"/>
    </row>
    <row r="54228" spans="10:11">
      <c r="J54228" s="1"/>
      <c r="K54228"/>
    </row>
    <row r="54229" spans="10:11">
      <c r="J54229" s="1"/>
      <c r="K54229"/>
    </row>
    <row r="54230" spans="10:11">
      <c r="J54230" s="1"/>
      <c r="K54230"/>
    </row>
    <row r="54231" spans="10:11">
      <c r="J54231" s="1"/>
      <c r="K54231"/>
    </row>
    <row r="54232" spans="10:11">
      <c r="J54232" s="1"/>
      <c r="K54232"/>
    </row>
    <row r="54233" spans="10:11">
      <c r="J54233" s="1"/>
      <c r="K54233"/>
    </row>
    <row r="54234" spans="10:11">
      <c r="J54234" s="1"/>
      <c r="K54234"/>
    </row>
    <row r="54235" spans="10:11">
      <c r="J54235" s="1"/>
      <c r="K54235"/>
    </row>
    <row r="54236" spans="10:11">
      <c r="J54236" s="1"/>
      <c r="K54236"/>
    </row>
    <row r="54237" spans="10:11">
      <c r="J54237" s="1"/>
      <c r="K54237"/>
    </row>
    <row r="54238" spans="10:11">
      <c r="J54238" s="1"/>
      <c r="K54238"/>
    </row>
    <row r="54239" spans="10:11">
      <c r="J54239" s="1"/>
      <c r="K54239"/>
    </row>
    <row r="54240" spans="10:11">
      <c r="J54240" s="1"/>
      <c r="K54240"/>
    </row>
    <row r="54241" spans="10:11">
      <c r="J54241" s="1"/>
      <c r="K54241"/>
    </row>
    <row r="54242" spans="10:11">
      <c r="J54242" s="1"/>
      <c r="K54242"/>
    </row>
    <row r="54243" spans="10:11">
      <c r="J54243" s="1"/>
      <c r="K54243"/>
    </row>
    <row r="54244" spans="10:11">
      <c r="J54244" s="1"/>
      <c r="K54244"/>
    </row>
    <row r="54245" spans="10:11">
      <c r="J54245" s="1"/>
      <c r="K54245"/>
    </row>
    <row r="54246" spans="10:11">
      <c r="J54246" s="1"/>
      <c r="K54246"/>
    </row>
    <row r="54247" spans="10:11">
      <c r="J54247" s="1"/>
      <c r="K54247"/>
    </row>
    <row r="54248" spans="10:11">
      <c r="J54248" s="1"/>
      <c r="K54248"/>
    </row>
    <row r="54249" spans="10:11">
      <c r="J54249" s="1"/>
      <c r="K54249"/>
    </row>
    <row r="54250" spans="10:11">
      <c r="J54250" s="1"/>
      <c r="K54250"/>
    </row>
    <row r="54251" spans="10:11">
      <c r="J54251" s="1"/>
      <c r="K54251"/>
    </row>
    <row r="54252" spans="10:11">
      <c r="J54252" s="1"/>
      <c r="K54252"/>
    </row>
    <row r="54253" spans="10:11">
      <c r="J54253" s="1"/>
      <c r="K54253"/>
    </row>
    <row r="54254" spans="10:11">
      <c r="J54254" s="1"/>
      <c r="K54254"/>
    </row>
    <row r="54255" spans="10:11">
      <c r="J54255" s="1"/>
      <c r="K54255"/>
    </row>
    <row r="54256" spans="10:11">
      <c r="J54256" s="1"/>
      <c r="K54256"/>
    </row>
    <row r="54257" spans="10:11">
      <c r="J54257" s="1"/>
      <c r="K54257"/>
    </row>
    <row r="54258" spans="10:11">
      <c r="J54258" s="1"/>
      <c r="K54258"/>
    </row>
    <row r="54259" spans="10:11">
      <c r="J54259" s="1"/>
      <c r="K54259"/>
    </row>
    <row r="54260" spans="10:11">
      <c r="J54260" s="1"/>
      <c r="K54260"/>
    </row>
    <row r="54261" spans="10:11">
      <c r="J54261" s="1"/>
      <c r="K54261"/>
    </row>
    <row r="54262" spans="10:11">
      <c r="J54262" s="1"/>
      <c r="K54262"/>
    </row>
    <row r="54263" spans="10:11">
      <c r="J54263" s="1"/>
      <c r="K54263"/>
    </row>
    <row r="54264" spans="10:11">
      <c r="J54264" s="1"/>
      <c r="K54264"/>
    </row>
    <row r="54265" spans="10:11">
      <c r="J54265" s="1"/>
      <c r="K54265"/>
    </row>
    <row r="54266" spans="10:11">
      <c r="J54266" s="1"/>
      <c r="K54266"/>
    </row>
    <row r="54267" spans="10:11">
      <c r="J54267" s="1"/>
      <c r="K54267"/>
    </row>
    <row r="54268" spans="10:11">
      <c r="J54268" s="1"/>
      <c r="K54268"/>
    </row>
    <row r="54269" spans="10:11">
      <c r="J54269" s="1"/>
      <c r="K54269"/>
    </row>
    <row r="54270" spans="10:11">
      <c r="J54270" s="1"/>
      <c r="K54270"/>
    </row>
    <row r="54271" spans="10:11">
      <c r="J54271" s="1"/>
      <c r="K54271"/>
    </row>
    <row r="54272" spans="10:11">
      <c r="J54272" s="1"/>
      <c r="K54272"/>
    </row>
    <row r="54273" spans="10:11">
      <c r="J54273" s="1"/>
      <c r="K54273"/>
    </row>
    <row r="54274" spans="10:11">
      <c r="J54274" s="1"/>
      <c r="K54274"/>
    </row>
    <row r="54275" spans="10:11">
      <c r="J54275" s="1"/>
      <c r="K54275"/>
    </row>
    <row r="54276" spans="10:11">
      <c r="J54276" s="1"/>
      <c r="K54276"/>
    </row>
    <row r="54277" spans="10:11">
      <c r="J54277" s="1"/>
      <c r="K54277"/>
    </row>
    <row r="54278" spans="10:11">
      <c r="J54278" s="1"/>
      <c r="K54278"/>
    </row>
    <row r="54279" spans="10:11">
      <c r="J54279" s="1"/>
      <c r="K54279"/>
    </row>
    <row r="54280" spans="10:11">
      <c r="J54280" s="1"/>
      <c r="K54280"/>
    </row>
    <row r="54281" spans="10:11">
      <c r="J54281" s="1"/>
      <c r="K54281"/>
    </row>
    <row r="54282" spans="10:11">
      <c r="J54282" s="1"/>
      <c r="K54282"/>
    </row>
    <row r="54283" spans="10:11">
      <c r="J54283" s="1"/>
      <c r="K54283"/>
    </row>
    <row r="54284" spans="10:11">
      <c r="J54284" s="1"/>
      <c r="K54284"/>
    </row>
    <row r="54285" spans="10:11">
      <c r="J54285" s="1"/>
      <c r="K54285"/>
    </row>
    <row r="54286" spans="10:11">
      <c r="J54286" s="1"/>
      <c r="K54286"/>
    </row>
    <row r="54287" spans="10:11">
      <c r="J54287" s="1"/>
      <c r="K54287"/>
    </row>
    <row r="54288" spans="10:11">
      <c r="J54288" s="1"/>
      <c r="K54288"/>
    </row>
    <row r="54289" spans="10:11">
      <c r="J54289" s="1"/>
      <c r="K54289"/>
    </row>
    <row r="54290" spans="10:11">
      <c r="J54290" s="1"/>
      <c r="K54290"/>
    </row>
    <row r="54291" spans="10:11">
      <c r="J54291" s="1"/>
      <c r="K54291"/>
    </row>
    <row r="54292" spans="10:11">
      <c r="J54292" s="1"/>
      <c r="K54292"/>
    </row>
    <row r="54293" spans="10:11">
      <c r="J54293" s="1"/>
      <c r="K54293"/>
    </row>
    <row r="54294" spans="10:11">
      <c r="J54294" s="1"/>
      <c r="K54294"/>
    </row>
    <row r="54295" spans="10:11">
      <c r="J54295" s="1"/>
      <c r="K54295"/>
    </row>
    <row r="54296" spans="10:11">
      <c r="J54296" s="1"/>
      <c r="K54296"/>
    </row>
    <row r="54297" spans="10:11">
      <c r="J54297" s="1"/>
      <c r="K54297"/>
    </row>
    <row r="54298" spans="10:11">
      <c r="J54298" s="1"/>
      <c r="K54298"/>
    </row>
    <row r="54299" spans="10:11">
      <c r="J54299" s="1"/>
      <c r="K54299"/>
    </row>
    <row r="54300" spans="10:11">
      <c r="J54300" s="1"/>
      <c r="K54300"/>
    </row>
    <row r="54301" spans="10:11">
      <c r="J54301" s="1"/>
      <c r="K54301"/>
    </row>
    <row r="54302" spans="10:11">
      <c r="J54302" s="1"/>
      <c r="K54302"/>
    </row>
    <row r="54303" spans="10:11">
      <c r="J54303" s="1"/>
      <c r="K54303"/>
    </row>
    <row r="54304" spans="10:11">
      <c r="J54304" s="1"/>
      <c r="K54304"/>
    </row>
    <row r="54305" spans="10:11">
      <c r="J54305" s="1"/>
      <c r="K54305"/>
    </row>
    <row r="54306" spans="10:11">
      <c r="J54306" s="1"/>
      <c r="K54306"/>
    </row>
    <row r="54307" spans="10:11">
      <c r="J54307" s="1"/>
      <c r="K54307"/>
    </row>
    <row r="54308" spans="10:11">
      <c r="J54308" s="1"/>
      <c r="K54308"/>
    </row>
    <row r="54309" spans="10:11">
      <c r="J54309" s="1"/>
      <c r="K54309"/>
    </row>
    <row r="54310" spans="10:11">
      <c r="J54310" s="1"/>
      <c r="K54310"/>
    </row>
    <row r="54311" spans="10:11">
      <c r="J54311" s="1"/>
      <c r="K54311"/>
    </row>
    <row r="54312" spans="10:11">
      <c r="J54312" s="1"/>
      <c r="K54312"/>
    </row>
    <row r="54313" spans="10:11">
      <c r="J54313" s="1"/>
      <c r="K54313"/>
    </row>
    <row r="54314" spans="10:11">
      <c r="J54314" s="1"/>
      <c r="K54314"/>
    </row>
    <row r="54315" spans="10:11">
      <c r="J54315" s="1"/>
      <c r="K54315"/>
    </row>
    <row r="54316" spans="10:11">
      <c r="J54316" s="1"/>
      <c r="K54316"/>
    </row>
    <row r="54317" spans="10:11">
      <c r="J54317" s="1"/>
      <c r="K54317"/>
    </row>
    <row r="54318" spans="10:11">
      <c r="J54318" s="1"/>
      <c r="K54318"/>
    </row>
    <row r="54319" spans="10:11">
      <c r="J54319" s="1"/>
      <c r="K54319"/>
    </row>
    <row r="54320" spans="10:11">
      <c r="J54320" s="1"/>
      <c r="K54320"/>
    </row>
    <row r="54321" spans="10:11">
      <c r="J54321" s="1"/>
      <c r="K54321"/>
    </row>
    <row r="54322" spans="10:11">
      <c r="J54322" s="1"/>
      <c r="K54322"/>
    </row>
    <row r="54323" spans="10:11">
      <c r="J54323" s="1"/>
      <c r="K54323"/>
    </row>
    <row r="54324" spans="10:11">
      <c r="J54324" s="1"/>
      <c r="K54324"/>
    </row>
    <row r="54325" spans="10:11">
      <c r="J54325" s="1"/>
      <c r="K54325"/>
    </row>
    <row r="54326" spans="10:11">
      <c r="J54326" s="1"/>
      <c r="K54326"/>
    </row>
    <row r="54327" spans="10:11">
      <c r="J54327" s="1"/>
      <c r="K54327"/>
    </row>
    <row r="54328" spans="10:11">
      <c r="J54328" s="1"/>
      <c r="K54328"/>
    </row>
    <row r="54329" spans="10:11">
      <c r="J54329" s="1"/>
      <c r="K54329"/>
    </row>
    <row r="54330" spans="10:11">
      <c r="J54330" s="1"/>
      <c r="K54330"/>
    </row>
    <row r="54331" spans="10:11">
      <c r="J54331" s="1"/>
      <c r="K54331"/>
    </row>
    <row r="54332" spans="10:11">
      <c r="J54332" s="1"/>
      <c r="K54332"/>
    </row>
    <row r="54333" spans="10:11">
      <c r="J54333" s="1"/>
      <c r="K54333"/>
    </row>
    <row r="54334" spans="10:11">
      <c r="J54334" s="1"/>
      <c r="K54334"/>
    </row>
    <row r="54335" spans="10:11">
      <c r="J54335" s="1"/>
      <c r="K54335"/>
    </row>
    <row r="54336" spans="10:11">
      <c r="J54336" s="1"/>
      <c r="K54336"/>
    </row>
    <row r="54337" spans="10:11">
      <c r="J54337" s="1"/>
      <c r="K54337"/>
    </row>
    <row r="54338" spans="10:11">
      <c r="J54338" s="1"/>
      <c r="K54338"/>
    </row>
    <row r="54339" spans="10:11">
      <c r="J54339" s="1"/>
      <c r="K54339"/>
    </row>
    <row r="54340" spans="10:11">
      <c r="J54340" s="1"/>
      <c r="K54340"/>
    </row>
    <row r="54341" spans="10:11">
      <c r="J54341" s="1"/>
      <c r="K54341"/>
    </row>
    <row r="54342" spans="10:11">
      <c r="J54342" s="1"/>
      <c r="K54342"/>
    </row>
    <row r="54343" spans="10:11">
      <c r="J54343" s="1"/>
      <c r="K54343"/>
    </row>
    <row r="54344" spans="10:11">
      <c r="J54344" s="1"/>
      <c r="K54344"/>
    </row>
    <row r="54345" spans="10:11">
      <c r="J54345" s="1"/>
      <c r="K54345"/>
    </row>
    <row r="54346" spans="10:11">
      <c r="J54346" s="1"/>
      <c r="K54346"/>
    </row>
    <row r="54347" spans="10:11">
      <c r="J54347" s="1"/>
      <c r="K54347"/>
    </row>
    <row r="54348" spans="10:11">
      <c r="J54348" s="1"/>
      <c r="K54348"/>
    </row>
    <row r="54349" spans="10:11">
      <c r="J54349" s="1"/>
      <c r="K54349"/>
    </row>
    <row r="54350" spans="10:11">
      <c r="J54350" s="1"/>
      <c r="K54350"/>
    </row>
    <row r="54351" spans="10:11">
      <c r="J54351" s="1"/>
      <c r="K54351"/>
    </row>
    <row r="54352" spans="10:11">
      <c r="J54352" s="1"/>
      <c r="K54352"/>
    </row>
    <row r="54353" spans="10:11">
      <c r="J54353" s="1"/>
      <c r="K54353"/>
    </row>
    <row r="54354" spans="10:11">
      <c r="J54354" s="1"/>
      <c r="K54354"/>
    </row>
    <row r="54355" spans="10:11">
      <c r="J54355" s="1"/>
      <c r="K54355"/>
    </row>
    <row r="54356" spans="10:11">
      <c r="J54356" s="1"/>
      <c r="K54356"/>
    </row>
    <row r="54357" spans="10:11">
      <c r="J54357" s="1"/>
      <c r="K54357"/>
    </row>
    <row r="54358" spans="10:11">
      <c r="J54358" s="1"/>
      <c r="K54358"/>
    </row>
    <row r="54359" spans="10:11">
      <c r="J54359" s="1"/>
      <c r="K54359"/>
    </row>
    <row r="54360" spans="10:11">
      <c r="J54360" s="1"/>
      <c r="K54360"/>
    </row>
    <row r="54361" spans="10:11">
      <c r="J54361" s="1"/>
      <c r="K54361"/>
    </row>
    <row r="54362" spans="10:11">
      <c r="J54362" s="1"/>
      <c r="K54362"/>
    </row>
    <row r="54363" spans="10:11">
      <c r="J54363" s="1"/>
      <c r="K54363"/>
    </row>
    <row r="54364" spans="10:11">
      <c r="J54364" s="1"/>
      <c r="K54364"/>
    </row>
    <row r="54365" spans="10:11">
      <c r="J54365" s="1"/>
      <c r="K54365"/>
    </row>
    <row r="54366" spans="10:11">
      <c r="J54366" s="1"/>
      <c r="K54366"/>
    </row>
    <row r="54367" spans="10:11">
      <c r="J54367" s="1"/>
      <c r="K54367"/>
    </row>
    <row r="54368" spans="10:11">
      <c r="J54368" s="1"/>
      <c r="K54368"/>
    </row>
    <row r="54369" spans="10:11">
      <c r="J54369" s="1"/>
      <c r="K54369"/>
    </row>
    <row r="54370" spans="10:11">
      <c r="J54370" s="1"/>
      <c r="K54370"/>
    </row>
    <row r="54371" spans="10:11">
      <c r="J54371" s="1"/>
      <c r="K54371"/>
    </row>
    <row r="54372" spans="10:11">
      <c r="J54372" s="1"/>
      <c r="K54372"/>
    </row>
    <row r="54373" spans="10:11">
      <c r="J54373" s="1"/>
      <c r="K54373"/>
    </row>
    <row r="54374" spans="10:11">
      <c r="J54374" s="1"/>
      <c r="K54374"/>
    </row>
    <row r="54375" spans="10:11">
      <c r="J54375" s="1"/>
      <c r="K54375"/>
    </row>
    <row r="54376" spans="10:11">
      <c r="J54376" s="1"/>
      <c r="K54376"/>
    </row>
    <row r="54377" spans="10:11">
      <c r="J54377" s="1"/>
      <c r="K54377"/>
    </row>
    <row r="54378" spans="10:11">
      <c r="J54378" s="1"/>
      <c r="K54378"/>
    </row>
    <row r="54379" spans="10:11">
      <c r="J54379" s="1"/>
      <c r="K54379"/>
    </row>
    <row r="54380" spans="10:11">
      <c r="J54380" s="1"/>
      <c r="K54380"/>
    </row>
    <row r="54381" spans="10:11">
      <c r="J54381" s="1"/>
      <c r="K54381"/>
    </row>
    <row r="54382" spans="10:11">
      <c r="J54382" s="1"/>
      <c r="K54382"/>
    </row>
    <row r="54383" spans="10:11">
      <c r="J54383" s="1"/>
      <c r="K54383"/>
    </row>
    <row r="54384" spans="10:11">
      <c r="J54384" s="1"/>
      <c r="K54384"/>
    </row>
    <row r="54385" spans="10:11">
      <c r="J54385" s="1"/>
      <c r="K54385"/>
    </row>
    <row r="54386" spans="10:11">
      <c r="J54386" s="1"/>
      <c r="K54386"/>
    </row>
    <row r="54387" spans="10:11">
      <c r="J54387" s="1"/>
      <c r="K54387"/>
    </row>
    <row r="54388" spans="10:11">
      <c r="J54388" s="1"/>
      <c r="K54388"/>
    </row>
    <row r="54389" spans="10:11">
      <c r="J54389" s="1"/>
      <c r="K54389"/>
    </row>
    <row r="54390" spans="10:11">
      <c r="J54390" s="1"/>
      <c r="K54390"/>
    </row>
    <row r="54391" spans="10:11">
      <c r="J54391" s="1"/>
      <c r="K54391"/>
    </row>
    <row r="54392" spans="10:11">
      <c r="J54392" s="1"/>
      <c r="K54392"/>
    </row>
    <row r="54393" spans="10:11">
      <c r="J54393" s="1"/>
      <c r="K54393"/>
    </row>
    <row r="54394" spans="10:11">
      <c r="J54394" s="1"/>
      <c r="K54394"/>
    </row>
    <row r="54395" spans="10:11">
      <c r="J54395" s="1"/>
      <c r="K54395"/>
    </row>
    <row r="54396" spans="10:11">
      <c r="J54396" s="1"/>
      <c r="K54396"/>
    </row>
    <row r="54397" spans="10:11">
      <c r="J54397" s="1"/>
      <c r="K54397"/>
    </row>
    <row r="54398" spans="10:11">
      <c r="J54398" s="1"/>
      <c r="K54398"/>
    </row>
    <row r="54399" spans="10:11">
      <c r="J54399" s="1"/>
      <c r="K54399"/>
    </row>
    <row r="54400" spans="10:11">
      <c r="J54400" s="1"/>
      <c r="K54400"/>
    </row>
    <row r="54401" spans="10:11">
      <c r="J54401" s="1"/>
      <c r="K54401"/>
    </row>
    <row r="54402" spans="10:11">
      <c r="J54402" s="1"/>
      <c r="K54402"/>
    </row>
    <row r="54403" spans="10:11">
      <c r="J54403" s="1"/>
      <c r="K54403"/>
    </row>
    <row r="54404" spans="10:11">
      <c r="J54404" s="1"/>
      <c r="K54404"/>
    </row>
    <row r="54405" spans="10:11">
      <c r="J54405" s="1"/>
      <c r="K54405"/>
    </row>
    <row r="54406" spans="10:11">
      <c r="J54406" s="1"/>
      <c r="K54406"/>
    </row>
    <row r="54407" spans="10:11">
      <c r="J54407" s="1"/>
      <c r="K54407"/>
    </row>
    <row r="54408" spans="10:11">
      <c r="J54408" s="1"/>
      <c r="K54408"/>
    </row>
    <row r="54409" spans="10:11">
      <c r="J54409" s="1"/>
      <c r="K54409"/>
    </row>
    <row r="54410" spans="10:11">
      <c r="J54410" s="1"/>
      <c r="K54410"/>
    </row>
    <row r="54411" spans="10:11">
      <c r="J54411" s="1"/>
      <c r="K54411"/>
    </row>
    <row r="54412" spans="10:11">
      <c r="J54412" s="1"/>
      <c r="K54412"/>
    </row>
    <row r="54413" spans="10:11">
      <c r="J54413" s="1"/>
      <c r="K54413"/>
    </row>
    <row r="54414" spans="10:11">
      <c r="J54414" s="1"/>
      <c r="K54414"/>
    </row>
    <row r="54415" spans="10:11">
      <c r="J54415" s="1"/>
      <c r="K54415"/>
    </row>
    <row r="54416" spans="10:11">
      <c r="J54416" s="1"/>
      <c r="K54416"/>
    </row>
    <row r="54417" spans="10:11">
      <c r="J54417" s="1"/>
      <c r="K54417"/>
    </row>
    <row r="54418" spans="10:11">
      <c r="J54418" s="1"/>
      <c r="K54418"/>
    </row>
    <row r="54419" spans="10:11">
      <c r="J54419" s="1"/>
      <c r="K54419"/>
    </row>
    <row r="54420" spans="10:11">
      <c r="J54420" s="1"/>
      <c r="K54420"/>
    </row>
    <row r="54421" spans="10:11">
      <c r="J54421" s="1"/>
      <c r="K54421"/>
    </row>
    <row r="54422" spans="10:11">
      <c r="J54422" s="1"/>
      <c r="K54422"/>
    </row>
    <row r="54423" spans="10:11">
      <c r="J54423" s="1"/>
      <c r="K54423"/>
    </row>
    <row r="54424" spans="10:11">
      <c r="J54424" s="1"/>
      <c r="K54424"/>
    </row>
    <row r="54425" spans="10:11">
      <c r="J54425" s="1"/>
      <c r="K54425"/>
    </row>
    <row r="54426" spans="10:11">
      <c r="J54426" s="1"/>
      <c r="K54426"/>
    </row>
    <row r="54427" spans="10:11">
      <c r="J54427" s="1"/>
      <c r="K54427"/>
    </row>
    <row r="54428" spans="10:11">
      <c r="J54428" s="1"/>
      <c r="K54428"/>
    </row>
    <row r="54429" spans="10:11">
      <c r="J54429" s="1"/>
      <c r="K54429"/>
    </row>
    <row r="54430" spans="10:11">
      <c r="J54430" s="1"/>
      <c r="K54430"/>
    </row>
    <row r="54431" spans="10:11">
      <c r="J54431" s="1"/>
      <c r="K54431"/>
    </row>
    <row r="54432" spans="10:11">
      <c r="J54432" s="1"/>
      <c r="K54432"/>
    </row>
    <row r="54433" spans="10:11">
      <c r="J54433" s="1"/>
      <c r="K54433"/>
    </row>
    <row r="54434" spans="10:11">
      <c r="J54434" s="1"/>
      <c r="K54434"/>
    </row>
    <row r="54435" spans="10:11">
      <c r="J54435" s="1"/>
      <c r="K54435"/>
    </row>
    <row r="54436" spans="10:11">
      <c r="J54436" s="1"/>
      <c r="K54436"/>
    </row>
    <row r="54437" spans="10:11">
      <c r="J54437" s="1"/>
      <c r="K54437"/>
    </row>
    <row r="54438" spans="10:11">
      <c r="J54438" s="1"/>
      <c r="K54438"/>
    </row>
    <row r="54439" spans="10:11">
      <c r="J54439" s="1"/>
      <c r="K54439"/>
    </row>
    <row r="54440" spans="10:11">
      <c r="J54440" s="1"/>
      <c r="K54440"/>
    </row>
    <row r="54441" spans="10:11">
      <c r="J54441" s="1"/>
      <c r="K54441"/>
    </row>
    <row r="54442" spans="10:11">
      <c r="J54442" s="1"/>
      <c r="K54442"/>
    </row>
    <row r="54443" spans="10:11">
      <c r="J54443" s="1"/>
      <c r="K54443"/>
    </row>
    <row r="54444" spans="10:11">
      <c r="J54444" s="1"/>
      <c r="K54444"/>
    </row>
    <row r="54445" spans="10:11">
      <c r="J54445" s="1"/>
      <c r="K54445"/>
    </row>
    <row r="54446" spans="10:11">
      <c r="J54446" s="1"/>
      <c r="K54446"/>
    </row>
    <row r="54447" spans="10:11">
      <c r="J54447" s="1"/>
      <c r="K54447"/>
    </row>
    <row r="54448" spans="10:11">
      <c r="J54448" s="1"/>
      <c r="K54448"/>
    </row>
    <row r="54449" spans="10:11">
      <c r="J54449" s="1"/>
      <c r="K54449"/>
    </row>
    <row r="54450" spans="10:11">
      <c r="J54450" s="1"/>
      <c r="K54450"/>
    </row>
    <row r="54451" spans="10:11">
      <c r="J54451" s="1"/>
      <c r="K54451"/>
    </row>
    <row r="54452" spans="10:11">
      <c r="J54452" s="1"/>
      <c r="K54452"/>
    </row>
    <row r="54453" spans="10:11">
      <c r="J54453" s="1"/>
      <c r="K54453"/>
    </row>
    <row r="54454" spans="10:11">
      <c r="J54454" s="1"/>
      <c r="K54454"/>
    </row>
    <row r="54455" spans="10:11">
      <c r="J54455" s="1"/>
      <c r="K54455"/>
    </row>
    <row r="54456" spans="10:11">
      <c r="J54456" s="1"/>
      <c r="K54456"/>
    </row>
    <row r="54457" spans="10:11">
      <c r="J54457" s="1"/>
      <c r="K54457"/>
    </row>
    <row r="54458" spans="10:11">
      <c r="J54458" s="1"/>
      <c r="K54458"/>
    </row>
    <row r="54459" spans="10:11">
      <c r="J54459" s="1"/>
      <c r="K54459"/>
    </row>
    <row r="54460" spans="10:11">
      <c r="J54460" s="1"/>
      <c r="K54460"/>
    </row>
    <row r="54461" spans="10:11">
      <c r="J54461" s="1"/>
      <c r="K54461"/>
    </row>
    <row r="54462" spans="10:11">
      <c r="J54462" s="1"/>
      <c r="K54462"/>
    </row>
    <row r="54463" spans="10:11">
      <c r="J54463" s="1"/>
      <c r="K54463"/>
    </row>
    <row r="54464" spans="10:11">
      <c r="J54464" s="1"/>
      <c r="K54464"/>
    </row>
    <row r="54465" spans="10:11">
      <c r="J54465" s="1"/>
      <c r="K54465"/>
    </row>
    <row r="54466" spans="10:11">
      <c r="J54466" s="1"/>
      <c r="K54466"/>
    </row>
    <row r="54467" spans="10:11">
      <c r="J54467" s="1"/>
      <c r="K54467"/>
    </row>
    <row r="54468" spans="10:11">
      <c r="J54468" s="1"/>
      <c r="K54468"/>
    </row>
    <row r="54469" spans="10:11">
      <c r="J54469" s="1"/>
      <c r="K54469"/>
    </row>
    <row r="54470" spans="10:11">
      <c r="J54470" s="1"/>
      <c r="K54470"/>
    </row>
    <row r="54471" spans="10:11">
      <c r="J54471" s="1"/>
      <c r="K54471"/>
    </row>
    <row r="54472" spans="10:11">
      <c r="J54472" s="1"/>
      <c r="K54472"/>
    </row>
    <row r="54473" spans="10:11">
      <c r="J54473" s="1"/>
      <c r="K54473"/>
    </row>
    <row r="54474" spans="10:11">
      <c r="J54474" s="1"/>
      <c r="K54474"/>
    </row>
    <row r="54475" spans="10:11">
      <c r="J54475" s="1"/>
      <c r="K54475"/>
    </row>
    <row r="54476" spans="10:11">
      <c r="J54476" s="1"/>
      <c r="K54476"/>
    </row>
    <row r="54477" spans="10:11">
      <c r="J54477" s="1"/>
      <c r="K54477"/>
    </row>
    <row r="54478" spans="10:11">
      <c r="J54478" s="1"/>
      <c r="K54478"/>
    </row>
    <row r="54479" spans="10:11">
      <c r="J54479" s="1"/>
      <c r="K54479"/>
    </row>
    <row r="54480" spans="10:11">
      <c r="J54480" s="1"/>
      <c r="K54480"/>
    </row>
    <row r="54481" spans="10:11">
      <c r="J54481" s="1"/>
      <c r="K54481"/>
    </row>
    <row r="54482" spans="10:11">
      <c r="J54482" s="1"/>
      <c r="K54482"/>
    </row>
    <row r="54483" spans="10:11">
      <c r="J54483" s="1"/>
      <c r="K54483"/>
    </row>
    <row r="54484" spans="10:11">
      <c r="J54484" s="1"/>
      <c r="K54484"/>
    </row>
    <row r="54485" spans="10:11">
      <c r="J54485" s="1"/>
      <c r="K54485"/>
    </row>
    <row r="54486" spans="10:11">
      <c r="J54486" s="1"/>
      <c r="K54486"/>
    </row>
    <row r="54487" spans="10:11">
      <c r="J54487" s="1"/>
      <c r="K54487"/>
    </row>
    <row r="54488" spans="10:11">
      <c r="J54488" s="1"/>
      <c r="K54488"/>
    </row>
    <row r="54489" spans="10:11">
      <c r="J54489" s="1"/>
      <c r="K54489"/>
    </row>
    <row r="54490" spans="10:11">
      <c r="J54490" s="1"/>
      <c r="K54490"/>
    </row>
    <row r="54491" spans="10:11">
      <c r="J54491" s="1"/>
      <c r="K54491"/>
    </row>
    <row r="54492" spans="10:11">
      <c r="J54492" s="1"/>
      <c r="K54492"/>
    </row>
    <row r="54493" spans="10:11">
      <c r="J54493" s="1"/>
      <c r="K54493"/>
    </row>
    <row r="54494" spans="10:11">
      <c r="J54494" s="1"/>
      <c r="K54494"/>
    </row>
    <row r="54495" spans="10:11">
      <c r="J54495" s="1"/>
      <c r="K54495"/>
    </row>
    <row r="54496" spans="10:11">
      <c r="J54496" s="1"/>
      <c r="K54496"/>
    </row>
    <row r="54497" spans="10:11">
      <c r="J54497" s="1"/>
      <c r="K54497"/>
    </row>
    <row r="54498" spans="10:11">
      <c r="J54498" s="1"/>
      <c r="K54498"/>
    </row>
    <row r="54499" spans="10:11">
      <c r="J54499" s="1"/>
      <c r="K54499"/>
    </row>
    <row r="54500" spans="10:11">
      <c r="J54500" s="1"/>
      <c r="K54500"/>
    </row>
    <row r="54501" spans="10:11">
      <c r="J54501" s="1"/>
      <c r="K54501"/>
    </row>
    <row r="54502" spans="10:11">
      <c r="J54502" s="1"/>
      <c r="K54502"/>
    </row>
    <row r="54503" spans="10:11">
      <c r="J54503" s="1"/>
      <c r="K54503"/>
    </row>
    <row r="54504" spans="10:11">
      <c r="J54504" s="1"/>
      <c r="K54504"/>
    </row>
    <row r="54505" spans="10:11">
      <c r="J54505" s="1"/>
      <c r="K54505"/>
    </row>
    <row r="54506" spans="10:11">
      <c r="J54506" s="1"/>
      <c r="K54506"/>
    </row>
    <row r="54507" spans="10:11">
      <c r="J54507" s="1"/>
      <c r="K54507"/>
    </row>
    <row r="54508" spans="10:11">
      <c r="J54508" s="1"/>
      <c r="K54508"/>
    </row>
    <row r="54509" spans="10:11">
      <c r="J54509" s="1"/>
      <c r="K54509"/>
    </row>
    <row r="54510" spans="10:11">
      <c r="J54510" s="1"/>
      <c r="K54510"/>
    </row>
    <row r="54511" spans="10:11">
      <c r="J54511" s="1"/>
      <c r="K54511"/>
    </row>
    <row r="54512" spans="10:11">
      <c r="J54512" s="1"/>
      <c r="K54512"/>
    </row>
    <row r="54513" spans="10:11">
      <c r="J54513" s="1"/>
      <c r="K54513"/>
    </row>
    <row r="54514" spans="10:11">
      <c r="J54514" s="1"/>
      <c r="K54514"/>
    </row>
    <row r="54515" spans="10:11">
      <c r="J54515" s="1"/>
      <c r="K54515"/>
    </row>
    <row r="54516" spans="10:11">
      <c r="J54516" s="1"/>
      <c r="K54516"/>
    </row>
    <row r="54517" spans="10:11">
      <c r="J54517" s="1"/>
      <c r="K54517"/>
    </row>
    <row r="54518" spans="10:11">
      <c r="J54518" s="1"/>
      <c r="K54518"/>
    </row>
    <row r="54519" spans="10:11">
      <c r="J54519" s="1"/>
      <c r="K54519"/>
    </row>
    <row r="54520" spans="10:11">
      <c r="J54520" s="1"/>
      <c r="K54520"/>
    </row>
    <row r="54521" spans="10:11">
      <c r="J54521" s="1"/>
      <c r="K54521"/>
    </row>
    <row r="54522" spans="10:11">
      <c r="J54522" s="1"/>
      <c r="K54522"/>
    </row>
    <row r="54523" spans="10:11">
      <c r="J54523" s="1"/>
      <c r="K54523"/>
    </row>
    <row r="54524" spans="10:11">
      <c r="J54524" s="1"/>
      <c r="K54524"/>
    </row>
    <row r="54525" spans="10:11">
      <c r="J54525" s="1"/>
      <c r="K54525"/>
    </row>
    <row r="54526" spans="10:11">
      <c r="J54526" s="1"/>
      <c r="K54526"/>
    </row>
    <row r="54527" spans="10:11">
      <c r="J54527" s="1"/>
      <c r="K54527"/>
    </row>
    <row r="54528" spans="10:11">
      <c r="J54528" s="1"/>
      <c r="K54528"/>
    </row>
    <row r="54529" spans="10:11">
      <c r="J54529" s="1"/>
      <c r="K54529"/>
    </row>
    <row r="54530" spans="10:11">
      <c r="J54530" s="1"/>
      <c r="K54530"/>
    </row>
    <row r="54531" spans="10:11">
      <c r="J54531" s="1"/>
      <c r="K54531"/>
    </row>
    <row r="54532" spans="10:11">
      <c r="J54532" s="1"/>
      <c r="K54532"/>
    </row>
    <row r="54533" spans="10:11">
      <c r="J54533" s="1"/>
      <c r="K54533"/>
    </row>
    <row r="54534" spans="10:11">
      <c r="J54534" s="1"/>
      <c r="K54534"/>
    </row>
    <row r="54535" spans="10:11">
      <c r="J54535" s="1"/>
      <c r="K54535"/>
    </row>
    <row r="54536" spans="10:11">
      <c r="J54536" s="1"/>
      <c r="K54536"/>
    </row>
    <row r="54537" spans="10:11">
      <c r="J54537" s="1"/>
      <c r="K54537"/>
    </row>
    <row r="54538" spans="10:11">
      <c r="J54538" s="1"/>
      <c r="K54538"/>
    </row>
    <row r="54539" spans="10:11">
      <c r="J54539" s="1"/>
      <c r="K54539"/>
    </row>
    <row r="54540" spans="10:11">
      <c r="J54540" s="1"/>
      <c r="K54540"/>
    </row>
    <row r="54541" spans="10:11">
      <c r="J54541" s="1"/>
      <c r="K54541"/>
    </row>
    <row r="54542" spans="10:11">
      <c r="J54542" s="1"/>
      <c r="K54542"/>
    </row>
    <row r="54543" spans="10:11">
      <c r="J54543" s="1"/>
      <c r="K54543"/>
    </row>
    <row r="54544" spans="10:11">
      <c r="J54544" s="1"/>
      <c r="K54544"/>
    </row>
    <row r="54545" spans="10:11">
      <c r="J54545" s="1"/>
      <c r="K54545"/>
    </row>
    <row r="54546" spans="10:11">
      <c r="J54546" s="1"/>
      <c r="K54546"/>
    </row>
    <row r="54547" spans="10:11">
      <c r="J54547" s="1"/>
      <c r="K54547"/>
    </row>
    <row r="54548" spans="10:11">
      <c r="J54548" s="1"/>
      <c r="K54548"/>
    </row>
    <row r="54549" spans="10:11">
      <c r="J54549" s="1"/>
      <c r="K54549"/>
    </row>
    <row r="54550" spans="10:11">
      <c r="J54550" s="1"/>
      <c r="K54550"/>
    </row>
    <row r="54551" spans="10:11">
      <c r="J54551" s="1"/>
      <c r="K54551"/>
    </row>
    <row r="54552" spans="10:11">
      <c r="J54552" s="1"/>
      <c r="K54552"/>
    </row>
    <row r="54553" spans="10:11">
      <c r="J54553" s="1"/>
      <c r="K54553"/>
    </row>
    <row r="54554" spans="10:11">
      <c r="J54554" s="1"/>
      <c r="K54554"/>
    </row>
    <row r="54555" spans="10:11">
      <c r="J54555" s="1"/>
      <c r="K54555"/>
    </row>
    <row r="54556" spans="10:11">
      <c r="J54556" s="1"/>
      <c r="K54556"/>
    </row>
    <row r="54557" spans="10:11">
      <c r="J54557" s="1"/>
      <c r="K54557"/>
    </row>
    <row r="54558" spans="10:11">
      <c r="J54558" s="1"/>
      <c r="K54558"/>
    </row>
    <row r="54559" spans="10:11">
      <c r="J54559" s="1"/>
      <c r="K54559"/>
    </row>
    <row r="54560" spans="10:11">
      <c r="J54560" s="1"/>
      <c r="K54560"/>
    </row>
    <row r="54561" spans="10:11">
      <c r="J54561" s="1"/>
      <c r="K54561"/>
    </row>
    <row r="54562" spans="10:11">
      <c r="J54562" s="1"/>
      <c r="K54562"/>
    </row>
    <row r="54563" spans="10:11">
      <c r="J54563" s="1"/>
      <c r="K54563"/>
    </row>
    <row r="54564" spans="10:11">
      <c r="J54564" s="1"/>
      <c r="K54564"/>
    </row>
    <row r="54565" spans="10:11">
      <c r="J54565" s="1"/>
      <c r="K54565"/>
    </row>
    <row r="54566" spans="10:11">
      <c r="J54566" s="1"/>
      <c r="K54566"/>
    </row>
    <row r="54567" spans="10:11">
      <c r="J54567" s="1"/>
      <c r="K54567"/>
    </row>
    <row r="54568" spans="10:11">
      <c r="J54568" s="1"/>
      <c r="K54568"/>
    </row>
    <row r="54569" spans="10:11">
      <c r="J54569" s="1"/>
      <c r="K54569"/>
    </row>
    <row r="54570" spans="10:11">
      <c r="J54570" s="1"/>
      <c r="K54570"/>
    </row>
    <row r="54571" spans="10:11">
      <c r="J54571" s="1"/>
      <c r="K54571"/>
    </row>
    <row r="54572" spans="10:11">
      <c r="J54572" s="1"/>
      <c r="K54572"/>
    </row>
    <row r="54573" spans="10:11">
      <c r="J54573" s="1"/>
      <c r="K54573"/>
    </row>
    <row r="54574" spans="10:11">
      <c r="J54574" s="1"/>
      <c r="K54574"/>
    </row>
    <row r="54575" spans="10:11">
      <c r="J54575" s="1"/>
      <c r="K54575"/>
    </row>
    <row r="54576" spans="10:11">
      <c r="J54576" s="1"/>
      <c r="K54576"/>
    </row>
    <row r="54577" spans="10:11">
      <c r="J54577" s="1"/>
      <c r="K54577"/>
    </row>
    <row r="54578" spans="10:11">
      <c r="J54578" s="1"/>
      <c r="K54578"/>
    </row>
    <row r="54579" spans="10:11">
      <c r="J54579" s="1"/>
      <c r="K54579"/>
    </row>
    <row r="54580" spans="10:11">
      <c r="J54580" s="1"/>
      <c r="K54580"/>
    </row>
    <row r="54581" spans="10:11">
      <c r="J54581" s="1"/>
      <c r="K54581"/>
    </row>
    <row r="54582" spans="10:11">
      <c r="J54582" s="1"/>
      <c r="K54582"/>
    </row>
    <row r="54583" spans="10:11">
      <c r="J54583" s="1"/>
      <c r="K54583"/>
    </row>
    <row r="54584" spans="10:11">
      <c r="J54584" s="1"/>
      <c r="K54584"/>
    </row>
    <row r="54585" spans="10:11">
      <c r="J54585" s="1"/>
      <c r="K54585"/>
    </row>
    <row r="54586" spans="10:11">
      <c r="J54586" s="1"/>
      <c r="K54586"/>
    </row>
    <row r="54587" spans="10:11">
      <c r="J54587" s="1"/>
      <c r="K54587"/>
    </row>
    <row r="54588" spans="10:11">
      <c r="J54588" s="1"/>
      <c r="K54588"/>
    </row>
    <row r="54589" spans="10:11">
      <c r="J54589" s="1"/>
      <c r="K54589"/>
    </row>
    <row r="54590" spans="10:11">
      <c r="J54590" s="1"/>
      <c r="K54590"/>
    </row>
    <row r="54591" spans="10:11">
      <c r="J54591" s="1"/>
      <c r="K54591"/>
    </row>
    <row r="54592" spans="10:11">
      <c r="J54592" s="1"/>
      <c r="K54592"/>
    </row>
    <row r="54593" spans="10:11">
      <c r="J54593" s="1"/>
      <c r="K54593"/>
    </row>
    <row r="54594" spans="10:11">
      <c r="J54594" s="1"/>
      <c r="K54594"/>
    </row>
    <row r="54595" spans="10:11">
      <c r="J54595" s="1"/>
      <c r="K54595"/>
    </row>
    <row r="54596" spans="10:11">
      <c r="J54596" s="1"/>
      <c r="K54596"/>
    </row>
    <row r="54597" spans="10:11">
      <c r="J54597" s="1"/>
      <c r="K54597"/>
    </row>
    <row r="54598" spans="10:11">
      <c r="J54598" s="1"/>
      <c r="K54598"/>
    </row>
    <row r="54599" spans="10:11">
      <c r="J54599" s="1"/>
      <c r="K54599"/>
    </row>
    <row r="54600" spans="10:11">
      <c r="J54600" s="1"/>
      <c r="K54600"/>
    </row>
    <row r="54601" spans="10:11">
      <c r="J54601" s="1"/>
      <c r="K54601"/>
    </row>
    <row r="54602" spans="10:11">
      <c r="J54602" s="1"/>
      <c r="K54602"/>
    </row>
    <row r="54603" spans="10:11">
      <c r="J54603" s="1"/>
      <c r="K54603"/>
    </row>
    <row r="54604" spans="10:11">
      <c r="J54604" s="1"/>
      <c r="K54604"/>
    </row>
    <row r="54605" spans="10:11">
      <c r="J54605" s="1"/>
      <c r="K54605"/>
    </row>
    <row r="54606" spans="10:11">
      <c r="J54606" s="1"/>
      <c r="K54606"/>
    </row>
    <row r="54607" spans="10:11">
      <c r="J54607" s="1"/>
      <c r="K54607"/>
    </row>
    <row r="54608" spans="10:11">
      <c r="J54608" s="1"/>
      <c r="K54608"/>
    </row>
    <row r="54609" spans="10:11">
      <c r="J54609" s="1"/>
      <c r="K54609"/>
    </row>
    <row r="54610" spans="10:11">
      <c r="J54610" s="1"/>
      <c r="K54610"/>
    </row>
    <row r="54611" spans="10:11">
      <c r="J54611" s="1"/>
      <c r="K54611"/>
    </row>
    <row r="54612" spans="10:11">
      <c r="J54612" s="1"/>
      <c r="K54612"/>
    </row>
    <row r="54613" spans="10:11">
      <c r="J54613" s="1"/>
      <c r="K54613"/>
    </row>
    <row r="54614" spans="10:11">
      <c r="J54614" s="1"/>
      <c r="K54614"/>
    </row>
    <row r="54615" spans="10:11">
      <c r="J54615" s="1"/>
      <c r="K54615"/>
    </row>
    <row r="54616" spans="10:11">
      <c r="J54616" s="1"/>
      <c r="K54616"/>
    </row>
    <row r="54617" spans="10:11">
      <c r="J54617" s="1"/>
      <c r="K54617"/>
    </row>
    <row r="54618" spans="10:11">
      <c r="J54618" s="1"/>
      <c r="K54618"/>
    </row>
    <row r="54619" spans="10:11">
      <c r="J54619" s="1"/>
      <c r="K54619"/>
    </row>
    <row r="54620" spans="10:11">
      <c r="J54620" s="1"/>
      <c r="K54620"/>
    </row>
    <row r="54621" spans="10:11">
      <c r="J54621" s="1"/>
      <c r="K54621"/>
    </row>
    <row r="54622" spans="10:11">
      <c r="J54622" s="1"/>
      <c r="K54622"/>
    </row>
    <row r="54623" spans="10:11">
      <c r="J54623" s="1"/>
      <c r="K54623"/>
    </row>
    <row r="54624" spans="10:11">
      <c r="J54624" s="1"/>
      <c r="K54624"/>
    </row>
    <row r="54625" spans="10:11">
      <c r="J54625" s="1"/>
      <c r="K54625"/>
    </row>
    <row r="54626" spans="10:11">
      <c r="J54626" s="1"/>
      <c r="K54626"/>
    </row>
    <row r="54627" spans="10:11">
      <c r="J54627" s="1"/>
      <c r="K54627"/>
    </row>
    <row r="54628" spans="10:11">
      <c r="J54628" s="1"/>
      <c r="K54628"/>
    </row>
    <row r="54629" spans="10:11">
      <c r="J54629" s="1"/>
      <c r="K54629"/>
    </row>
    <row r="54630" spans="10:11">
      <c r="J54630" s="1"/>
      <c r="K54630"/>
    </row>
    <row r="54631" spans="10:11">
      <c r="J54631" s="1"/>
      <c r="K54631"/>
    </row>
    <row r="54632" spans="10:11">
      <c r="J54632" s="1"/>
      <c r="K54632"/>
    </row>
    <row r="54633" spans="10:11">
      <c r="J54633" s="1"/>
      <c r="K54633"/>
    </row>
    <row r="54634" spans="10:11">
      <c r="J54634" s="1"/>
      <c r="K54634"/>
    </row>
    <row r="54635" spans="10:11">
      <c r="J54635" s="1"/>
      <c r="K54635"/>
    </row>
    <row r="54636" spans="10:11">
      <c r="J54636" s="1"/>
      <c r="K54636"/>
    </row>
    <row r="54637" spans="10:11">
      <c r="J54637" s="1"/>
      <c r="K54637"/>
    </row>
    <row r="54638" spans="10:11">
      <c r="J54638" s="1"/>
      <c r="K54638"/>
    </row>
    <row r="54639" spans="10:11">
      <c r="J54639" s="1"/>
      <c r="K54639"/>
    </row>
    <row r="54640" spans="10:11">
      <c r="J54640" s="1"/>
      <c r="K54640"/>
    </row>
    <row r="54641" spans="10:11">
      <c r="J54641" s="1"/>
      <c r="K54641"/>
    </row>
    <row r="54642" spans="10:11">
      <c r="J54642" s="1"/>
      <c r="K54642"/>
    </row>
    <row r="54643" spans="10:11">
      <c r="J54643" s="1"/>
      <c r="K54643"/>
    </row>
    <row r="54644" spans="10:11">
      <c r="J54644" s="1"/>
      <c r="K54644"/>
    </row>
    <row r="54645" spans="10:11">
      <c r="J54645" s="1"/>
      <c r="K54645"/>
    </row>
    <row r="54646" spans="10:11">
      <c r="J54646" s="1"/>
      <c r="K54646"/>
    </row>
    <row r="54647" spans="10:11">
      <c r="J54647" s="1"/>
      <c r="K54647"/>
    </row>
    <row r="54648" spans="10:11">
      <c r="J54648" s="1"/>
      <c r="K54648"/>
    </row>
    <row r="54649" spans="10:11">
      <c r="J54649" s="1"/>
      <c r="K54649"/>
    </row>
    <row r="54650" spans="10:11">
      <c r="J54650" s="1"/>
      <c r="K54650"/>
    </row>
    <row r="54651" spans="10:11">
      <c r="J54651" s="1"/>
      <c r="K54651"/>
    </row>
    <row r="54652" spans="10:11">
      <c r="J54652" s="1"/>
      <c r="K54652"/>
    </row>
    <row r="54653" spans="10:11">
      <c r="J54653" s="1"/>
      <c r="K54653"/>
    </row>
    <row r="54654" spans="10:11">
      <c r="J54654" s="1"/>
      <c r="K54654"/>
    </row>
    <row r="54655" spans="10:11">
      <c r="J54655" s="1"/>
      <c r="K54655"/>
    </row>
    <row r="54656" spans="10:11">
      <c r="J54656" s="1"/>
      <c r="K54656"/>
    </row>
    <row r="54657" spans="10:11">
      <c r="J54657" s="1"/>
      <c r="K54657"/>
    </row>
    <row r="54658" spans="10:11">
      <c r="J54658" s="1"/>
      <c r="K54658"/>
    </row>
    <row r="54659" spans="10:11">
      <c r="J54659" s="1"/>
      <c r="K54659"/>
    </row>
    <row r="54660" spans="10:11">
      <c r="J54660" s="1"/>
      <c r="K54660"/>
    </row>
    <row r="54661" spans="10:11">
      <c r="J54661" s="1"/>
      <c r="K54661"/>
    </row>
    <row r="54662" spans="10:11">
      <c r="J54662" s="1"/>
      <c r="K54662"/>
    </row>
    <row r="54663" spans="10:11">
      <c r="J54663" s="1"/>
      <c r="K54663"/>
    </row>
    <row r="54664" spans="10:11">
      <c r="J54664" s="1"/>
      <c r="K54664"/>
    </row>
    <row r="54665" spans="10:11">
      <c r="J54665" s="1"/>
      <c r="K54665"/>
    </row>
    <row r="54666" spans="10:11">
      <c r="J54666" s="1"/>
      <c r="K54666"/>
    </row>
    <row r="54667" spans="10:11">
      <c r="J54667" s="1"/>
      <c r="K54667"/>
    </row>
    <row r="54668" spans="10:11">
      <c r="J54668" s="1"/>
      <c r="K54668"/>
    </row>
    <row r="54669" spans="10:11">
      <c r="J54669" s="1"/>
      <c r="K54669"/>
    </row>
    <row r="54670" spans="10:11">
      <c r="J54670" s="1"/>
      <c r="K54670"/>
    </row>
    <row r="54671" spans="10:11">
      <c r="J54671" s="1"/>
      <c r="K54671"/>
    </row>
    <row r="54672" spans="10:11">
      <c r="J54672" s="1"/>
      <c r="K54672"/>
    </row>
    <row r="54673" spans="10:11">
      <c r="J54673" s="1"/>
      <c r="K54673"/>
    </row>
    <row r="54674" spans="10:11">
      <c r="J54674" s="1"/>
      <c r="K54674"/>
    </row>
    <row r="54675" spans="10:11">
      <c r="J54675" s="1"/>
      <c r="K54675"/>
    </row>
    <row r="54676" spans="10:11">
      <c r="J54676" s="1"/>
      <c r="K54676"/>
    </row>
    <row r="54677" spans="10:11">
      <c r="J54677" s="1"/>
      <c r="K54677"/>
    </row>
    <row r="54678" spans="10:11">
      <c r="J54678" s="1"/>
      <c r="K54678"/>
    </row>
    <row r="54679" spans="10:11">
      <c r="J54679" s="1"/>
      <c r="K54679"/>
    </row>
    <row r="54680" spans="10:11">
      <c r="J54680" s="1"/>
      <c r="K54680"/>
    </row>
    <row r="54681" spans="10:11">
      <c r="J54681" s="1"/>
      <c r="K54681"/>
    </row>
    <row r="54682" spans="10:11">
      <c r="J54682" s="1"/>
      <c r="K54682"/>
    </row>
    <row r="54683" spans="10:11">
      <c r="J54683" s="1"/>
      <c r="K54683"/>
    </row>
    <row r="54684" spans="10:11">
      <c r="J54684" s="1"/>
      <c r="K54684"/>
    </row>
    <row r="54685" spans="10:11">
      <c r="J54685" s="1"/>
      <c r="K54685"/>
    </row>
    <row r="54686" spans="10:11">
      <c r="J54686" s="1"/>
      <c r="K54686"/>
    </row>
    <row r="54687" spans="10:11">
      <c r="J54687" s="1"/>
      <c r="K54687"/>
    </row>
    <row r="54688" spans="10:11">
      <c r="J54688" s="1"/>
      <c r="K54688"/>
    </row>
    <row r="54689" spans="10:11">
      <c r="J54689" s="1"/>
      <c r="K54689"/>
    </row>
    <row r="54690" spans="10:11">
      <c r="J54690" s="1"/>
      <c r="K54690"/>
    </row>
    <row r="54691" spans="10:11">
      <c r="J54691" s="1"/>
      <c r="K54691"/>
    </row>
    <row r="54692" spans="10:11">
      <c r="J54692" s="1"/>
      <c r="K54692"/>
    </row>
    <row r="54693" spans="10:11">
      <c r="J54693" s="1"/>
      <c r="K54693"/>
    </row>
    <row r="54694" spans="10:11">
      <c r="J54694" s="1"/>
      <c r="K54694"/>
    </row>
    <row r="54695" spans="10:11">
      <c r="J54695" s="1"/>
      <c r="K54695"/>
    </row>
    <row r="54696" spans="10:11">
      <c r="J54696" s="1"/>
      <c r="K54696"/>
    </row>
    <row r="54697" spans="10:11">
      <c r="J54697" s="1"/>
      <c r="K54697"/>
    </row>
    <row r="54698" spans="10:11">
      <c r="J54698" s="1"/>
      <c r="K54698"/>
    </row>
    <row r="54699" spans="10:11">
      <c r="J54699" s="1"/>
      <c r="K54699"/>
    </row>
    <row r="54700" spans="10:11">
      <c r="J54700" s="1"/>
      <c r="K54700"/>
    </row>
    <row r="54701" spans="10:11">
      <c r="J54701" s="1"/>
      <c r="K54701"/>
    </row>
    <row r="54702" spans="10:11">
      <c r="J54702" s="1"/>
      <c r="K54702"/>
    </row>
    <row r="54703" spans="10:11">
      <c r="J54703" s="1"/>
      <c r="K54703"/>
    </row>
    <row r="54704" spans="10:11">
      <c r="J54704" s="1"/>
      <c r="K54704"/>
    </row>
    <row r="54705" spans="10:11">
      <c r="J54705" s="1"/>
      <c r="K54705"/>
    </row>
    <row r="54706" spans="10:11">
      <c r="J54706" s="1"/>
      <c r="K54706"/>
    </row>
    <row r="54707" spans="10:11">
      <c r="J54707" s="1"/>
      <c r="K54707"/>
    </row>
    <row r="54708" spans="10:11">
      <c r="J54708" s="1"/>
      <c r="K54708"/>
    </row>
    <row r="54709" spans="10:11">
      <c r="J54709" s="1"/>
      <c r="K54709"/>
    </row>
    <row r="54710" spans="10:11">
      <c r="J54710" s="1"/>
      <c r="K54710"/>
    </row>
    <row r="54711" spans="10:11">
      <c r="J54711" s="1"/>
      <c r="K54711"/>
    </row>
    <row r="54712" spans="10:11">
      <c r="J54712" s="1"/>
      <c r="K54712"/>
    </row>
    <row r="54713" spans="10:11">
      <c r="J54713" s="1"/>
      <c r="K54713"/>
    </row>
    <row r="54714" spans="10:11">
      <c r="J54714" s="1"/>
      <c r="K54714"/>
    </row>
    <row r="54715" spans="10:11">
      <c r="J54715" s="1"/>
      <c r="K54715"/>
    </row>
    <row r="54716" spans="10:11">
      <c r="J54716" s="1"/>
      <c r="K54716"/>
    </row>
    <row r="54717" spans="10:11">
      <c r="J54717" s="1"/>
      <c r="K54717"/>
    </row>
    <row r="54718" spans="10:11">
      <c r="J54718" s="1"/>
      <c r="K54718"/>
    </row>
    <row r="54719" spans="10:11">
      <c r="J54719" s="1"/>
      <c r="K54719"/>
    </row>
    <row r="54720" spans="10:11">
      <c r="J54720" s="1"/>
      <c r="K54720"/>
    </row>
    <row r="54721" spans="10:11">
      <c r="J54721" s="1"/>
      <c r="K54721"/>
    </row>
    <row r="54722" spans="10:11">
      <c r="J54722" s="1"/>
      <c r="K54722"/>
    </row>
    <row r="54723" spans="10:11">
      <c r="J54723" s="1"/>
      <c r="K54723"/>
    </row>
    <row r="54724" spans="10:11">
      <c r="J54724" s="1"/>
      <c r="K54724"/>
    </row>
    <row r="54725" spans="10:11">
      <c r="J54725" s="1"/>
      <c r="K54725"/>
    </row>
    <row r="54726" spans="10:11">
      <c r="J54726" s="1"/>
      <c r="K54726"/>
    </row>
    <row r="54727" spans="10:11">
      <c r="J54727" s="1"/>
      <c r="K54727"/>
    </row>
    <row r="54728" spans="10:11">
      <c r="J54728" s="1"/>
      <c r="K54728"/>
    </row>
    <row r="54729" spans="10:11">
      <c r="J54729" s="1"/>
      <c r="K54729"/>
    </row>
    <row r="54730" spans="10:11">
      <c r="J54730" s="1"/>
      <c r="K54730"/>
    </row>
    <row r="54731" spans="10:11">
      <c r="J54731" s="1"/>
      <c r="K54731"/>
    </row>
    <row r="54732" spans="10:11">
      <c r="J54732" s="1"/>
      <c r="K54732"/>
    </row>
    <row r="54733" spans="10:11">
      <c r="J54733" s="1"/>
      <c r="K54733"/>
    </row>
    <row r="54734" spans="10:11">
      <c r="J54734" s="1"/>
      <c r="K54734"/>
    </row>
    <row r="54735" spans="10:11">
      <c r="J54735" s="1"/>
      <c r="K54735"/>
    </row>
    <row r="54736" spans="10:11">
      <c r="J54736" s="1"/>
      <c r="K54736"/>
    </row>
    <row r="54737" spans="10:11">
      <c r="J54737" s="1"/>
      <c r="K54737"/>
    </row>
    <row r="54738" spans="10:11">
      <c r="J54738" s="1"/>
      <c r="K54738"/>
    </row>
    <row r="54739" spans="10:11">
      <c r="J54739" s="1"/>
      <c r="K54739"/>
    </row>
    <row r="54740" spans="10:11">
      <c r="J54740" s="1"/>
      <c r="K54740"/>
    </row>
    <row r="54741" spans="10:11">
      <c r="J54741" s="1"/>
      <c r="K54741"/>
    </row>
    <row r="54742" spans="10:11">
      <c r="J54742" s="1"/>
      <c r="K54742"/>
    </row>
    <row r="54743" spans="10:11">
      <c r="J54743" s="1"/>
      <c r="K54743"/>
    </row>
    <row r="54744" spans="10:11">
      <c r="J54744" s="1"/>
      <c r="K54744"/>
    </row>
    <row r="54745" spans="10:11">
      <c r="J54745" s="1"/>
      <c r="K54745"/>
    </row>
    <row r="54746" spans="10:11">
      <c r="J54746" s="1"/>
      <c r="K54746"/>
    </row>
    <row r="54747" spans="10:11">
      <c r="J54747" s="1"/>
      <c r="K54747"/>
    </row>
    <row r="54748" spans="10:11">
      <c r="J54748" s="1"/>
      <c r="K54748"/>
    </row>
    <row r="54749" spans="10:11">
      <c r="J54749" s="1"/>
      <c r="K54749"/>
    </row>
    <row r="54750" spans="10:11">
      <c r="J54750" s="1"/>
      <c r="K54750"/>
    </row>
    <row r="54751" spans="10:11">
      <c r="J54751" s="1"/>
      <c r="K54751"/>
    </row>
    <row r="54752" spans="10:11">
      <c r="J54752" s="1"/>
      <c r="K54752"/>
    </row>
    <row r="54753" spans="10:11">
      <c r="J54753" s="1"/>
      <c r="K54753"/>
    </row>
    <row r="54754" spans="10:11">
      <c r="J54754" s="1"/>
      <c r="K54754"/>
    </row>
    <row r="54755" spans="10:11">
      <c r="J54755" s="1"/>
      <c r="K54755"/>
    </row>
    <row r="54756" spans="10:11">
      <c r="J54756" s="1"/>
      <c r="K54756"/>
    </row>
    <row r="54757" spans="10:11">
      <c r="J54757" s="1"/>
      <c r="K54757"/>
    </row>
    <row r="54758" spans="10:11">
      <c r="J54758" s="1"/>
      <c r="K54758"/>
    </row>
    <row r="54759" spans="10:11">
      <c r="J54759" s="1"/>
      <c r="K54759"/>
    </row>
    <row r="54760" spans="10:11">
      <c r="J54760" s="1"/>
      <c r="K54760"/>
    </row>
    <row r="54761" spans="10:11">
      <c r="J54761" s="1"/>
      <c r="K54761"/>
    </row>
    <row r="54762" spans="10:11">
      <c r="J54762" s="1"/>
      <c r="K54762"/>
    </row>
    <row r="54763" spans="10:11">
      <c r="J54763" s="1"/>
      <c r="K54763"/>
    </row>
    <row r="54764" spans="10:11">
      <c r="J54764" s="1"/>
      <c r="K54764"/>
    </row>
    <row r="54765" spans="10:11">
      <c r="J54765" s="1"/>
      <c r="K54765"/>
    </row>
    <row r="54766" spans="10:11">
      <c r="J54766" s="1"/>
      <c r="K54766"/>
    </row>
    <row r="54767" spans="10:11">
      <c r="J54767" s="1"/>
      <c r="K54767"/>
    </row>
    <row r="54768" spans="10:11">
      <c r="J54768" s="1"/>
      <c r="K54768"/>
    </row>
    <row r="54769" spans="10:11">
      <c r="J54769" s="1"/>
      <c r="K54769"/>
    </row>
    <row r="54770" spans="10:11">
      <c r="J54770" s="1"/>
      <c r="K54770"/>
    </row>
    <row r="54771" spans="10:11">
      <c r="J54771" s="1"/>
      <c r="K54771"/>
    </row>
    <row r="54772" spans="10:11">
      <c r="J54772" s="1"/>
      <c r="K54772"/>
    </row>
    <row r="54773" spans="10:11">
      <c r="J54773" s="1"/>
      <c r="K54773"/>
    </row>
    <row r="54774" spans="10:11">
      <c r="J54774" s="1"/>
      <c r="K54774"/>
    </row>
    <row r="54775" spans="10:11">
      <c r="J54775" s="1"/>
      <c r="K54775"/>
    </row>
    <row r="54776" spans="10:11">
      <c r="J54776" s="1"/>
      <c r="K54776"/>
    </row>
    <row r="54777" spans="10:11">
      <c r="J54777" s="1"/>
      <c r="K54777"/>
    </row>
    <row r="54778" spans="10:11">
      <c r="J54778" s="1"/>
      <c r="K54778"/>
    </row>
    <row r="54779" spans="10:11">
      <c r="J54779" s="1"/>
      <c r="K54779"/>
    </row>
    <row r="54780" spans="10:11">
      <c r="J54780" s="1"/>
      <c r="K54780"/>
    </row>
    <row r="54781" spans="10:11">
      <c r="J54781" s="1"/>
      <c r="K54781"/>
    </row>
    <row r="54782" spans="10:11">
      <c r="J54782" s="1"/>
      <c r="K54782"/>
    </row>
    <row r="54783" spans="10:11">
      <c r="J54783" s="1"/>
      <c r="K54783"/>
    </row>
    <row r="54784" spans="10:11">
      <c r="J54784" s="1"/>
      <c r="K54784"/>
    </row>
    <row r="54785" spans="10:11">
      <c r="J54785" s="1"/>
      <c r="K54785"/>
    </row>
    <row r="54786" spans="10:11">
      <c r="J54786" s="1"/>
      <c r="K54786"/>
    </row>
    <row r="54787" spans="10:11">
      <c r="J54787" s="1"/>
      <c r="K54787"/>
    </row>
    <row r="54788" spans="10:11">
      <c r="J54788" s="1"/>
      <c r="K54788"/>
    </row>
    <row r="54789" spans="10:11">
      <c r="J54789" s="1"/>
      <c r="K54789"/>
    </row>
    <row r="54790" spans="10:11">
      <c r="J54790" s="1"/>
      <c r="K54790"/>
    </row>
    <row r="54791" spans="10:11">
      <c r="J54791" s="1"/>
      <c r="K54791"/>
    </row>
    <row r="54792" spans="10:11">
      <c r="J54792" s="1"/>
      <c r="K54792"/>
    </row>
    <row r="54793" spans="10:11">
      <c r="J54793" s="1"/>
      <c r="K54793"/>
    </row>
    <row r="54794" spans="10:11">
      <c r="J54794" s="1"/>
      <c r="K54794"/>
    </row>
    <row r="54795" spans="10:11">
      <c r="J54795" s="1"/>
      <c r="K54795"/>
    </row>
    <row r="54796" spans="10:11">
      <c r="J54796" s="1"/>
      <c r="K54796"/>
    </row>
    <row r="54797" spans="10:11">
      <c r="J54797" s="1"/>
      <c r="K54797"/>
    </row>
    <row r="54798" spans="10:11">
      <c r="J54798" s="1"/>
      <c r="K54798"/>
    </row>
    <row r="54799" spans="10:11">
      <c r="J54799" s="1"/>
      <c r="K54799"/>
    </row>
    <row r="54800" spans="10:11">
      <c r="J54800" s="1"/>
      <c r="K54800"/>
    </row>
    <row r="54801" spans="10:11">
      <c r="J54801" s="1"/>
      <c r="K54801"/>
    </row>
    <row r="54802" spans="10:11">
      <c r="J54802" s="1"/>
      <c r="K54802"/>
    </row>
    <row r="54803" spans="10:11">
      <c r="J54803" s="1"/>
      <c r="K54803"/>
    </row>
    <row r="54804" spans="10:11">
      <c r="J54804" s="1"/>
      <c r="K54804"/>
    </row>
    <row r="54805" spans="10:11">
      <c r="J54805" s="1"/>
      <c r="K54805"/>
    </row>
    <row r="54806" spans="10:11">
      <c r="J54806" s="1"/>
      <c r="K54806"/>
    </row>
    <row r="54807" spans="10:11">
      <c r="J54807" s="1"/>
      <c r="K54807"/>
    </row>
    <row r="54808" spans="10:11">
      <c r="J54808" s="1"/>
      <c r="K54808"/>
    </row>
    <row r="54809" spans="10:11">
      <c r="J54809" s="1"/>
      <c r="K54809"/>
    </row>
    <row r="54810" spans="10:11">
      <c r="J54810" s="1"/>
      <c r="K54810"/>
    </row>
    <row r="54811" spans="10:11">
      <c r="J54811" s="1"/>
      <c r="K54811"/>
    </row>
    <row r="54812" spans="10:11">
      <c r="J54812" s="1"/>
      <c r="K54812"/>
    </row>
    <row r="54813" spans="10:11">
      <c r="J54813" s="1"/>
      <c r="K54813"/>
    </row>
    <row r="54814" spans="10:11">
      <c r="J54814" s="1"/>
      <c r="K54814"/>
    </row>
    <row r="54815" spans="10:11">
      <c r="J54815" s="1"/>
      <c r="K54815"/>
    </row>
    <row r="54816" spans="10:11">
      <c r="J54816" s="1"/>
      <c r="K54816"/>
    </row>
    <row r="54817" spans="10:11">
      <c r="J54817" s="1"/>
      <c r="K54817"/>
    </row>
    <row r="54818" spans="10:11">
      <c r="J54818" s="1"/>
      <c r="K54818"/>
    </row>
    <row r="54819" spans="10:11">
      <c r="J54819" s="1"/>
      <c r="K54819"/>
    </row>
    <row r="54820" spans="10:11">
      <c r="J54820" s="1"/>
      <c r="K54820"/>
    </row>
    <row r="54821" spans="10:11">
      <c r="J54821" s="1"/>
      <c r="K54821"/>
    </row>
    <row r="54822" spans="10:11">
      <c r="J54822" s="1"/>
      <c r="K54822"/>
    </row>
    <row r="54823" spans="10:11">
      <c r="J54823" s="1"/>
      <c r="K54823"/>
    </row>
    <row r="54824" spans="10:11">
      <c r="J54824" s="1"/>
      <c r="K54824"/>
    </row>
    <row r="54825" spans="10:11">
      <c r="J54825" s="1"/>
      <c r="K54825"/>
    </row>
    <row r="54826" spans="10:11">
      <c r="J54826" s="1"/>
      <c r="K54826"/>
    </row>
    <row r="54827" spans="10:11">
      <c r="J54827" s="1"/>
      <c r="K54827"/>
    </row>
    <row r="54828" spans="10:11">
      <c r="J54828" s="1"/>
      <c r="K54828"/>
    </row>
    <row r="54829" spans="10:11">
      <c r="J54829" s="1"/>
      <c r="K54829"/>
    </row>
    <row r="54830" spans="10:11">
      <c r="J54830" s="1"/>
      <c r="K54830"/>
    </row>
    <row r="54831" spans="10:11">
      <c r="J54831" s="1"/>
      <c r="K54831"/>
    </row>
    <row r="54832" spans="10:11">
      <c r="J54832" s="1"/>
      <c r="K54832"/>
    </row>
    <row r="54833" spans="10:11">
      <c r="J54833" s="1"/>
      <c r="K54833"/>
    </row>
    <row r="54834" spans="10:11">
      <c r="J54834" s="1"/>
      <c r="K54834"/>
    </row>
    <row r="54835" spans="10:11">
      <c r="J54835" s="1"/>
      <c r="K54835"/>
    </row>
    <row r="54836" spans="10:11">
      <c r="J54836" s="1"/>
      <c r="K54836"/>
    </row>
    <row r="54837" spans="10:11">
      <c r="J54837" s="1"/>
      <c r="K54837"/>
    </row>
    <row r="54838" spans="10:11">
      <c r="J54838" s="1"/>
      <c r="K54838"/>
    </row>
    <row r="54839" spans="10:11">
      <c r="J54839" s="1"/>
      <c r="K54839"/>
    </row>
    <row r="54840" spans="10:11">
      <c r="J54840" s="1"/>
      <c r="K54840"/>
    </row>
    <row r="54841" spans="10:11">
      <c r="J54841" s="1"/>
      <c r="K54841"/>
    </row>
    <row r="54842" spans="10:11">
      <c r="J54842" s="1"/>
      <c r="K54842"/>
    </row>
    <row r="54843" spans="10:11">
      <c r="J54843" s="1"/>
      <c r="K54843"/>
    </row>
    <row r="54844" spans="10:11">
      <c r="J54844" s="1"/>
      <c r="K54844"/>
    </row>
    <row r="54845" spans="10:11">
      <c r="J54845" s="1"/>
      <c r="K54845"/>
    </row>
    <row r="54846" spans="10:11">
      <c r="J54846" s="1"/>
      <c r="K54846"/>
    </row>
    <row r="54847" spans="10:11">
      <c r="J54847" s="1"/>
      <c r="K54847"/>
    </row>
    <row r="54848" spans="10:11">
      <c r="J54848" s="1"/>
      <c r="K54848"/>
    </row>
    <row r="54849" spans="10:11">
      <c r="J54849" s="1"/>
      <c r="K54849"/>
    </row>
    <row r="54850" spans="10:11">
      <c r="J54850" s="1"/>
      <c r="K54850"/>
    </row>
    <row r="54851" spans="10:11">
      <c r="J54851" s="1"/>
      <c r="K54851"/>
    </row>
    <row r="54852" spans="10:11">
      <c r="J54852" s="1"/>
      <c r="K54852"/>
    </row>
    <row r="54853" spans="10:11">
      <c r="J54853" s="1"/>
      <c r="K54853"/>
    </row>
    <row r="54854" spans="10:11">
      <c r="J54854" s="1"/>
      <c r="K54854"/>
    </row>
    <row r="54855" spans="10:11">
      <c r="J54855" s="1"/>
      <c r="K54855"/>
    </row>
    <row r="54856" spans="10:11">
      <c r="J54856" s="1"/>
      <c r="K54856"/>
    </row>
    <row r="54857" spans="10:11">
      <c r="J54857" s="1"/>
      <c r="K54857"/>
    </row>
    <row r="54858" spans="10:11">
      <c r="J54858" s="1"/>
      <c r="K54858"/>
    </row>
    <row r="54859" spans="10:11">
      <c r="J54859" s="1"/>
      <c r="K54859"/>
    </row>
    <row r="54860" spans="10:11">
      <c r="J54860" s="1"/>
      <c r="K54860"/>
    </row>
    <row r="54861" spans="10:11">
      <c r="J54861" s="1"/>
      <c r="K54861"/>
    </row>
    <row r="54862" spans="10:11">
      <c r="J54862" s="1"/>
      <c r="K54862"/>
    </row>
    <row r="54863" spans="10:11">
      <c r="J54863" s="1"/>
      <c r="K54863"/>
    </row>
    <row r="54864" spans="10:11">
      <c r="J54864" s="1"/>
      <c r="K54864"/>
    </row>
    <row r="54865" spans="10:11">
      <c r="J54865" s="1"/>
      <c r="K54865"/>
    </row>
    <row r="54866" spans="10:11">
      <c r="J54866" s="1"/>
      <c r="K54866"/>
    </row>
    <row r="54867" spans="10:11">
      <c r="J54867" s="1"/>
      <c r="K54867"/>
    </row>
    <row r="54868" spans="10:11">
      <c r="J54868" s="1"/>
      <c r="K54868"/>
    </row>
    <row r="54869" spans="10:11">
      <c r="J54869" s="1"/>
      <c r="K54869"/>
    </row>
    <row r="54870" spans="10:11">
      <c r="J54870" s="1"/>
      <c r="K54870"/>
    </row>
    <row r="54871" spans="10:11">
      <c r="J54871" s="1"/>
      <c r="K54871"/>
    </row>
    <row r="54872" spans="10:11">
      <c r="J54872" s="1"/>
      <c r="K54872"/>
    </row>
    <row r="54873" spans="10:11">
      <c r="J54873" s="1"/>
      <c r="K54873"/>
    </row>
    <row r="54874" spans="10:11">
      <c r="J54874" s="1"/>
      <c r="K54874"/>
    </row>
    <row r="54875" spans="10:11">
      <c r="J54875" s="1"/>
      <c r="K54875"/>
    </row>
    <row r="54876" spans="10:11">
      <c r="J54876" s="1"/>
      <c r="K54876"/>
    </row>
    <row r="54877" spans="10:11">
      <c r="J54877" s="1"/>
      <c r="K54877"/>
    </row>
    <row r="54878" spans="10:11">
      <c r="J54878" s="1"/>
      <c r="K54878"/>
    </row>
    <row r="54879" spans="10:11">
      <c r="J54879" s="1"/>
      <c r="K54879"/>
    </row>
    <row r="54880" spans="10:11">
      <c r="J54880" s="1"/>
      <c r="K54880"/>
    </row>
    <row r="54881" spans="10:11">
      <c r="J54881" s="1"/>
      <c r="K54881"/>
    </row>
    <row r="54882" spans="10:11">
      <c r="J54882" s="1"/>
      <c r="K54882"/>
    </row>
    <row r="54883" spans="10:11">
      <c r="J54883" s="1"/>
      <c r="K54883"/>
    </row>
    <row r="54884" spans="10:11">
      <c r="J54884" s="1"/>
      <c r="K54884"/>
    </row>
    <row r="54885" spans="10:11">
      <c r="J54885" s="1"/>
      <c r="K54885"/>
    </row>
    <row r="54886" spans="10:11">
      <c r="J54886" s="1"/>
      <c r="K54886"/>
    </row>
    <row r="54887" spans="10:11">
      <c r="J54887" s="1"/>
      <c r="K54887"/>
    </row>
    <row r="54888" spans="10:11">
      <c r="J54888" s="1"/>
      <c r="K54888"/>
    </row>
    <row r="54889" spans="10:11">
      <c r="J54889" s="1"/>
      <c r="K54889"/>
    </row>
    <row r="54890" spans="10:11">
      <c r="J54890" s="1"/>
      <c r="K54890"/>
    </row>
    <row r="54891" spans="10:11">
      <c r="J54891" s="1"/>
      <c r="K54891"/>
    </row>
    <row r="54892" spans="10:11">
      <c r="J54892" s="1"/>
      <c r="K54892"/>
    </row>
    <row r="54893" spans="10:11">
      <c r="J54893" s="1"/>
      <c r="K54893"/>
    </row>
    <row r="54894" spans="10:11">
      <c r="J54894" s="1"/>
      <c r="K54894"/>
    </row>
    <row r="54895" spans="10:11">
      <c r="J54895" s="1"/>
      <c r="K54895"/>
    </row>
    <row r="54896" spans="10:11">
      <c r="J54896" s="1"/>
      <c r="K54896"/>
    </row>
    <row r="54897" spans="10:11">
      <c r="J54897" s="1"/>
      <c r="K54897"/>
    </row>
    <row r="54898" spans="10:11">
      <c r="J54898" s="1"/>
      <c r="K54898"/>
    </row>
    <row r="54899" spans="10:11">
      <c r="J54899" s="1"/>
      <c r="K54899"/>
    </row>
    <row r="54900" spans="10:11">
      <c r="J54900" s="1"/>
      <c r="K54900"/>
    </row>
    <row r="54901" spans="10:11">
      <c r="J54901" s="1"/>
      <c r="K54901"/>
    </row>
    <row r="54902" spans="10:11">
      <c r="J54902" s="1"/>
      <c r="K54902"/>
    </row>
    <row r="54903" spans="10:11">
      <c r="J54903" s="1"/>
      <c r="K54903"/>
    </row>
    <row r="54904" spans="10:11">
      <c r="J54904" s="1"/>
      <c r="K54904"/>
    </row>
    <row r="54905" spans="10:11">
      <c r="J54905" s="1"/>
      <c r="K54905"/>
    </row>
    <row r="54906" spans="10:11">
      <c r="J54906" s="1"/>
      <c r="K54906"/>
    </row>
    <row r="54907" spans="10:11">
      <c r="J54907" s="1"/>
      <c r="K54907"/>
    </row>
    <row r="54908" spans="10:11">
      <c r="J54908" s="1"/>
      <c r="K54908"/>
    </row>
    <row r="54909" spans="10:11">
      <c r="J54909" s="1"/>
      <c r="K54909"/>
    </row>
    <row r="54910" spans="10:11">
      <c r="J54910" s="1"/>
      <c r="K54910"/>
    </row>
    <row r="54911" spans="10:11">
      <c r="J54911" s="1"/>
      <c r="K54911"/>
    </row>
    <row r="54912" spans="10:11">
      <c r="J54912" s="1"/>
      <c r="K54912"/>
    </row>
    <row r="54913" spans="10:11">
      <c r="J54913" s="1"/>
      <c r="K54913"/>
    </row>
    <row r="54914" spans="10:11">
      <c r="J54914" s="1"/>
      <c r="K54914"/>
    </row>
    <row r="54915" spans="10:11">
      <c r="J54915" s="1"/>
      <c r="K54915"/>
    </row>
    <row r="54916" spans="10:11">
      <c r="J54916" s="1"/>
      <c r="K54916"/>
    </row>
    <row r="54917" spans="10:11">
      <c r="J54917" s="1"/>
      <c r="K54917"/>
    </row>
    <row r="54918" spans="10:11">
      <c r="J54918" s="1"/>
      <c r="K54918"/>
    </row>
    <row r="54919" spans="10:11">
      <c r="J54919" s="1"/>
      <c r="K54919"/>
    </row>
    <row r="54920" spans="10:11">
      <c r="J54920" s="1"/>
      <c r="K54920"/>
    </row>
    <row r="54921" spans="10:11">
      <c r="J54921" s="1"/>
      <c r="K54921"/>
    </row>
    <row r="54922" spans="10:11">
      <c r="J54922" s="1"/>
      <c r="K54922"/>
    </row>
    <row r="54923" spans="10:11">
      <c r="J54923" s="1"/>
      <c r="K54923"/>
    </row>
    <row r="54924" spans="10:11">
      <c r="J54924" s="1"/>
      <c r="K54924"/>
    </row>
    <row r="54925" spans="10:11">
      <c r="J54925" s="1"/>
      <c r="K54925"/>
    </row>
    <row r="54926" spans="10:11">
      <c r="J54926" s="1"/>
      <c r="K54926"/>
    </row>
    <row r="54927" spans="10:11">
      <c r="J54927" s="1"/>
      <c r="K54927"/>
    </row>
    <row r="54928" spans="10:11">
      <c r="J54928" s="1"/>
      <c r="K54928"/>
    </row>
    <row r="54929" spans="10:11">
      <c r="J54929" s="1"/>
      <c r="K54929"/>
    </row>
    <row r="54930" spans="10:11">
      <c r="J54930" s="1"/>
      <c r="K54930"/>
    </row>
    <row r="54931" spans="10:11">
      <c r="J54931" s="1"/>
      <c r="K54931"/>
    </row>
    <row r="54932" spans="10:11">
      <c r="J54932" s="1"/>
      <c r="K54932"/>
    </row>
    <row r="54933" spans="10:11">
      <c r="J54933" s="1"/>
      <c r="K54933"/>
    </row>
    <row r="54934" spans="10:11">
      <c r="J54934" s="1"/>
      <c r="K54934"/>
    </row>
    <row r="54935" spans="10:11">
      <c r="J54935" s="1"/>
      <c r="K54935"/>
    </row>
    <row r="54936" spans="10:11">
      <c r="J54936" s="1"/>
      <c r="K54936"/>
    </row>
    <row r="54937" spans="10:11">
      <c r="J54937" s="1"/>
      <c r="K54937"/>
    </row>
    <row r="54938" spans="10:11">
      <c r="J54938" s="1"/>
      <c r="K54938"/>
    </row>
    <row r="54939" spans="10:11">
      <c r="J54939" s="1"/>
      <c r="K54939"/>
    </row>
    <row r="54940" spans="10:11">
      <c r="J54940" s="1"/>
      <c r="K54940"/>
    </row>
    <row r="54941" spans="10:11">
      <c r="J54941" s="1"/>
      <c r="K54941"/>
    </row>
    <row r="54942" spans="10:11">
      <c r="J54942" s="1"/>
      <c r="K54942"/>
    </row>
    <row r="54943" spans="10:11">
      <c r="J54943" s="1"/>
      <c r="K54943"/>
    </row>
    <row r="54944" spans="10:11">
      <c r="J54944" s="1"/>
      <c r="K54944"/>
    </row>
    <row r="54945" spans="10:11">
      <c r="J54945" s="1"/>
      <c r="K54945"/>
    </row>
    <row r="54946" spans="10:11">
      <c r="J54946" s="1"/>
      <c r="K54946"/>
    </row>
    <row r="54947" spans="10:11">
      <c r="J54947" s="1"/>
      <c r="K54947"/>
    </row>
    <row r="54948" spans="10:11">
      <c r="J54948" s="1"/>
      <c r="K54948"/>
    </row>
    <row r="54949" spans="10:11">
      <c r="J54949" s="1"/>
      <c r="K54949"/>
    </row>
    <row r="54950" spans="10:11">
      <c r="J54950" s="1"/>
      <c r="K54950"/>
    </row>
    <row r="54951" spans="10:11">
      <c r="J54951" s="1"/>
      <c r="K54951"/>
    </row>
    <row r="54952" spans="10:11">
      <c r="J54952" s="1"/>
      <c r="K54952"/>
    </row>
    <row r="54953" spans="10:11">
      <c r="J54953" s="1"/>
      <c r="K54953"/>
    </row>
    <row r="54954" spans="10:11">
      <c r="J54954" s="1"/>
      <c r="K54954"/>
    </row>
    <row r="54955" spans="10:11">
      <c r="J54955" s="1"/>
      <c r="K54955"/>
    </row>
    <row r="54956" spans="10:11">
      <c r="J54956" s="1"/>
      <c r="K54956"/>
    </row>
    <row r="54957" spans="10:11">
      <c r="J54957" s="1"/>
      <c r="K54957"/>
    </row>
    <row r="54958" spans="10:11">
      <c r="J54958" s="1"/>
      <c r="K54958"/>
    </row>
    <row r="54959" spans="10:11">
      <c r="J54959" s="1"/>
      <c r="K54959"/>
    </row>
    <row r="54960" spans="10:11">
      <c r="J54960" s="1"/>
      <c r="K54960"/>
    </row>
    <row r="54961" spans="10:11">
      <c r="J54961" s="1"/>
      <c r="K54961"/>
    </row>
    <row r="54962" spans="10:11">
      <c r="J54962" s="1"/>
      <c r="K54962"/>
    </row>
    <row r="54963" spans="10:11">
      <c r="J54963" s="1"/>
      <c r="K54963"/>
    </row>
    <row r="54964" spans="10:11">
      <c r="J54964" s="1"/>
      <c r="K54964"/>
    </row>
    <row r="54965" spans="10:11">
      <c r="J54965" s="1"/>
      <c r="K54965"/>
    </row>
    <row r="54966" spans="10:11">
      <c r="J54966" s="1"/>
      <c r="K54966"/>
    </row>
    <row r="54967" spans="10:11">
      <c r="J54967" s="1"/>
      <c r="K54967"/>
    </row>
    <row r="54968" spans="10:11">
      <c r="J54968" s="1"/>
      <c r="K54968"/>
    </row>
    <row r="54969" spans="10:11">
      <c r="J54969" s="1"/>
      <c r="K54969"/>
    </row>
    <row r="54970" spans="10:11">
      <c r="J54970" s="1"/>
      <c r="K54970"/>
    </row>
    <row r="54971" spans="10:11">
      <c r="J54971" s="1"/>
      <c r="K54971"/>
    </row>
    <row r="54972" spans="10:11">
      <c r="J54972" s="1"/>
      <c r="K54972"/>
    </row>
    <row r="54973" spans="10:11">
      <c r="J54973" s="1"/>
      <c r="K54973"/>
    </row>
    <row r="54974" spans="10:11">
      <c r="J54974" s="1"/>
      <c r="K54974"/>
    </row>
    <row r="54975" spans="10:11">
      <c r="J54975" s="1"/>
      <c r="K54975"/>
    </row>
    <row r="54976" spans="10:11">
      <c r="J54976" s="1"/>
      <c r="K54976"/>
    </row>
    <row r="54977" spans="10:11">
      <c r="J54977" s="1"/>
      <c r="K54977"/>
    </row>
    <row r="54978" spans="10:11">
      <c r="J54978" s="1"/>
      <c r="K54978"/>
    </row>
    <row r="54979" spans="10:11">
      <c r="J54979" s="1"/>
      <c r="K54979"/>
    </row>
    <row r="54980" spans="10:11">
      <c r="J54980" s="1"/>
      <c r="K54980"/>
    </row>
    <row r="54981" spans="10:11">
      <c r="J54981" s="1"/>
      <c r="K54981"/>
    </row>
    <row r="54982" spans="10:11">
      <c r="J54982" s="1"/>
      <c r="K54982"/>
    </row>
    <row r="54983" spans="10:11">
      <c r="J54983" s="1"/>
      <c r="K54983"/>
    </row>
    <row r="54984" spans="10:11">
      <c r="J54984" s="1"/>
      <c r="K54984"/>
    </row>
    <row r="54985" spans="10:11">
      <c r="J54985" s="1"/>
      <c r="K54985"/>
    </row>
    <row r="54986" spans="10:11">
      <c r="J54986" s="1"/>
      <c r="K54986"/>
    </row>
    <row r="54987" spans="10:11">
      <c r="J54987" s="1"/>
      <c r="K54987"/>
    </row>
    <row r="54988" spans="10:11">
      <c r="J54988" s="1"/>
      <c r="K54988"/>
    </row>
    <row r="54989" spans="10:11">
      <c r="J54989" s="1"/>
      <c r="K54989"/>
    </row>
    <row r="54990" spans="10:11">
      <c r="J54990" s="1"/>
      <c r="K54990"/>
    </row>
    <row r="54991" spans="10:11">
      <c r="J54991" s="1"/>
      <c r="K54991"/>
    </row>
    <row r="54992" spans="10:11">
      <c r="J54992" s="1"/>
      <c r="K54992"/>
    </row>
    <row r="54993" spans="10:11">
      <c r="J54993" s="1"/>
      <c r="K54993"/>
    </row>
    <row r="54994" spans="10:11">
      <c r="J54994" s="1"/>
      <c r="K54994"/>
    </row>
    <row r="54995" spans="10:11">
      <c r="J54995" s="1"/>
      <c r="K54995"/>
    </row>
    <row r="54996" spans="10:11">
      <c r="J54996" s="1"/>
      <c r="K54996"/>
    </row>
    <row r="54997" spans="10:11">
      <c r="J54997" s="1"/>
      <c r="K54997"/>
    </row>
    <row r="54998" spans="10:11">
      <c r="J54998" s="1"/>
      <c r="K54998"/>
    </row>
    <row r="54999" spans="10:11">
      <c r="J54999" s="1"/>
      <c r="K54999"/>
    </row>
    <row r="55000" spans="10:11">
      <c r="J55000" s="1"/>
      <c r="K55000"/>
    </row>
    <row r="55001" spans="10:11">
      <c r="J55001" s="1"/>
      <c r="K55001"/>
    </row>
    <row r="55002" spans="10:11">
      <c r="J55002" s="1"/>
      <c r="K55002"/>
    </row>
    <row r="55003" spans="10:11">
      <c r="J55003" s="1"/>
      <c r="K55003"/>
    </row>
    <row r="55004" spans="10:11">
      <c r="J55004" s="1"/>
      <c r="K55004"/>
    </row>
    <row r="55005" spans="10:11">
      <c r="J55005" s="1"/>
      <c r="K55005"/>
    </row>
    <row r="55006" spans="10:11">
      <c r="J55006" s="1"/>
      <c r="K55006"/>
    </row>
    <row r="55007" spans="10:11">
      <c r="J55007" s="1"/>
      <c r="K55007"/>
    </row>
    <row r="55008" spans="10:11">
      <c r="J55008" s="1"/>
      <c r="K55008"/>
    </row>
    <row r="55009" spans="10:11">
      <c r="J55009" s="1"/>
      <c r="K55009"/>
    </row>
    <row r="55010" spans="10:11">
      <c r="J55010" s="1"/>
      <c r="K55010"/>
    </row>
    <row r="55011" spans="10:11">
      <c r="J55011" s="1"/>
      <c r="K55011"/>
    </row>
    <row r="55012" spans="10:11">
      <c r="J55012" s="1"/>
      <c r="K55012"/>
    </row>
    <row r="55013" spans="10:11">
      <c r="J55013" s="1"/>
      <c r="K55013"/>
    </row>
    <row r="55014" spans="10:11">
      <c r="J55014" s="1"/>
      <c r="K55014"/>
    </row>
    <row r="55015" spans="10:11">
      <c r="J55015" s="1"/>
      <c r="K55015"/>
    </row>
    <row r="55016" spans="10:11">
      <c r="J55016" s="1"/>
      <c r="K55016"/>
    </row>
    <row r="55017" spans="10:11">
      <c r="J55017" s="1"/>
      <c r="K55017"/>
    </row>
    <row r="55018" spans="10:11">
      <c r="J55018" s="1"/>
      <c r="K55018"/>
    </row>
    <row r="55019" spans="10:11">
      <c r="J55019" s="1"/>
      <c r="K55019"/>
    </row>
    <row r="55020" spans="10:11">
      <c r="J55020" s="1"/>
      <c r="K55020"/>
    </row>
    <row r="55021" spans="10:11">
      <c r="J55021" s="1"/>
      <c r="K55021"/>
    </row>
    <row r="55022" spans="10:11">
      <c r="J55022" s="1"/>
      <c r="K55022"/>
    </row>
    <row r="55023" spans="10:11">
      <c r="J55023" s="1"/>
      <c r="K55023"/>
    </row>
    <row r="55024" spans="10:11">
      <c r="J55024" s="1"/>
      <c r="K55024"/>
    </row>
    <row r="55025" spans="10:11">
      <c r="J55025" s="1"/>
      <c r="K55025"/>
    </row>
    <row r="55026" spans="10:11">
      <c r="J55026" s="1"/>
      <c r="K55026"/>
    </row>
    <row r="55027" spans="10:11">
      <c r="J55027" s="1"/>
      <c r="K55027"/>
    </row>
    <row r="55028" spans="10:11">
      <c r="J55028" s="1"/>
      <c r="K55028"/>
    </row>
    <row r="55029" spans="10:11">
      <c r="J55029" s="1"/>
      <c r="K55029"/>
    </row>
    <row r="55030" spans="10:11">
      <c r="J55030" s="1"/>
      <c r="K55030"/>
    </row>
    <row r="55031" spans="10:11">
      <c r="J55031" s="1"/>
      <c r="K55031"/>
    </row>
    <row r="55032" spans="10:11">
      <c r="J55032" s="1"/>
      <c r="K55032"/>
    </row>
    <row r="55033" spans="10:11">
      <c r="J55033" s="1"/>
      <c r="K55033"/>
    </row>
    <row r="55034" spans="10:11">
      <c r="J55034" s="1"/>
      <c r="K55034"/>
    </row>
    <row r="55035" spans="10:11">
      <c r="J55035" s="1"/>
      <c r="K55035"/>
    </row>
    <row r="55036" spans="10:11">
      <c r="J55036" s="1"/>
      <c r="K55036"/>
    </row>
    <row r="55037" spans="10:11">
      <c r="J55037" s="1"/>
      <c r="K55037"/>
    </row>
    <row r="55038" spans="10:11">
      <c r="J55038" s="1"/>
      <c r="K55038"/>
    </row>
    <row r="55039" spans="10:11">
      <c r="J55039" s="1"/>
      <c r="K55039"/>
    </row>
    <row r="55040" spans="10:11">
      <c r="J55040" s="1"/>
      <c r="K55040"/>
    </row>
    <row r="55041" spans="10:11">
      <c r="J55041" s="1"/>
      <c r="K55041"/>
    </row>
    <row r="55042" spans="10:11">
      <c r="J55042" s="1"/>
      <c r="K55042"/>
    </row>
    <row r="55043" spans="10:11">
      <c r="J55043" s="1"/>
      <c r="K55043"/>
    </row>
    <row r="55044" spans="10:11">
      <c r="J55044" s="1"/>
      <c r="K55044"/>
    </row>
    <row r="55045" spans="10:11">
      <c r="J55045" s="1"/>
      <c r="K55045"/>
    </row>
    <row r="55046" spans="10:11">
      <c r="J55046" s="1"/>
      <c r="K55046"/>
    </row>
    <row r="55047" spans="10:11">
      <c r="J55047" s="1"/>
      <c r="K55047"/>
    </row>
    <row r="55048" spans="10:11">
      <c r="J55048" s="1"/>
      <c r="K55048"/>
    </row>
    <row r="55049" spans="10:11">
      <c r="J55049" s="1"/>
      <c r="K55049"/>
    </row>
    <row r="55050" spans="10:11">
      <c r="J55050" s="1"/>
      <c r="K55050"/>
    </row>
    <row r="55051" spans="10:11">
      <c r="J55051" s="1"/>
      <c r="K55051"/>
    </row>
    <row r="55052" spans="10:11">
      <c r="J55052" s="1"/>
      <c r="K55052"/>
    </row>
    <row r="55053" spans="10:11">
      <c r="J55053" s="1"/>
      <c r="K55053"/>
    </row>
    <row r="55054" spans="10:11">
      <c r="J55054" s="1"/>
      <c r="K55054"/>
    </row>
    <row r="55055" spans="10:11">
      <c r="J55055" s="1"/>
      <c r="K55055"/>
    </row>
    <row r="55056" spans="10:11">
      <c r="J55056" s="1"/>
      <c r="K55056"/>
    </row>
    <row r="55057" spans="10:11">
      <c r="J55057" s="1"/>
      <c r="K55057"/>
    </row>
    <row r="55058" spans="10:11">
      <c r="J55058" s="1"/>
      <c r="K55058"/>
    </row>
    <row r="55059" spans="10:11">
      <c r="J55059" s="1"/>
      <c r="K55059"/>
    </row>
    <row r="55060" spans="10:11">
      <c r="J55060" s="1"/>
      <c r="K55060"/>
    </row>
    <row r="55061" spans="10:11">
      <c r="J55061" s="1"/>
      <c r="K55061"/>
    </row>
    <row r="55062" spans="10:11">
      <c r="J55062" s="1"/>
      <c r="K55062"/>
    </row>
    <row r="55063" spans="10:11">
      <c r="J55063" s="1"/>
      <c r="K55063"/>
    </row>
    <row r="55064" spans="10:11">
      <c r="J55064" s="1"/>
      <c r="K55064"/>
    </row>
    <row r="55065" spans="10:11">
      <c r="J55065" s="1"/>
      <c r="K55065"/>
    </row>
    <row r="55066" spans="10:11">
      <c r="J55066" s="1"/>
      <c r="K55066"/>
    </row>
    <row r="55067" spans="10:11">
      <c r="J55067" s="1"/>
      <c r="K55067"/>
    </row>
    <row r="55068" spans="10:11">
      <c r="J55068" s="1"/>
      <c r="K55068"/>
    </row>
    <row r="55069" spans="10:11">
      <c r="J55069" s="1"/>
      <c r="K55069"/>
    </row>
    <row r="55070" spans="10:11">
      <c r="J55070" s="1"/>
      <c r="K55070"/>
    </row>
    <row r="55071" spans="10:11">
      <c r="J55071" s="1"/>
      <c r="K55071"/>
    </row>
    <row r="55072" spans="10:11">
      <c r="J55072" s="1"/>
      <c r="K55072"/>
    </row>
    <row r="55073" spans="10:11">
      <c r="J55073" s="1"/>
      <c r="K55073"/>
    </row>
    <row r="55074" spans="10:11">
      <c r="J55074" s="1"/>
      <c r="K55074"/>
    </row>
    <row r="55075" spans="10:11">
      <c r="J55075" s="1"/>
      <c r="K55075"/>
    </row>
    <row r="55076" spans="10:11">
      <c r="J55076" s="1"/>
      <c r="K55076"/>
    </row>
    <row r="55077" spans="10:11">
      <c r="J55077" s="1"/>
      <c r="K55077"/>
    </row>
    <row r="55078" spans="10:11">
      <c r="J55078" s="1"/>
      <c r="K55078"/>
    </row>
    <row r="55079" spans="10:11">
      <c r="J55079" s="1"/>
      <c r="K55079"/>
    </row>
    <row r="55080" spans="10:11">
      <c r="J55080" s="1"/>
      <c r="K55080"/>
    </row>
    <row r="55081" spans="10:11">
      <c r="J55081" s="1"/>
      <c r="K55081"/>
    </row>
    <row r="55082" spans="10:11">
      <c r="J55082" s="1"/>
      <c r="K55082"/>
    </row>
    <row r="55083" spans="10:11">
      <c r="J55083" s="1"/>
      <c r="K55083"/>
    </row>
    <row r="55084" spans="10:11">
      <c r="J55084" s="1"/>
      <c r="K55084"/>
    </row>
    <row r="55085" spans="10:11">
      <c r="J55085" s="1"/>
      <c r="K55085"/>
    </row>
    <row r="55086" spans="10:11">
      <c r="J55086" s="1"/>
      <c r="K55086"/>
    </row>
    <row r="55087" spans="10:11">
      <c r="J55087" s="1"/>
      <c r="K55087"/>
    </row>
    <row r="55088" spans="10:11">
      <c r="J55088" s="1"/>
      <c r="K55088"/>
    </row>
    <row r="55089" spans="10:11">
      <c r="J55089" s="1"/>
      <c r="K55089"/>
    </row>
    <row r="55090" spans="10:11">
      <c r="J55090" s="1"/>
      <c r="K55090"/>
    </row>
    <row r="55091" spans="10:11">
      <c r="J55091" s="1"/>
      <c r="K55091"/>
    </row>
    <row r="55092" spans="10:11">
      <c r="J55092" s="1"/>
      <c r="K55092"/>
    </row>
    <row r="55093" spans="10:11">
      <c r="J55093" s="1"/>
      <c r="K55093"/>
    </row>
    <row r="55094" spans="10:11">
      <c r="J55094" s="1"/>
      <c r="K55094"/>
    </row>
    <row r="55095" spans="10:11">
      <c r="J55095" s="1"/>
      <c r="K55095"/>
    </row>
    <row r="55096" spans="10:11">
      <c r="J55096" s="1"/>
      <c r="K55096"/>
    </row>
    <row r="55097" spans="10:11">
      <c r="J55097" s="1"/>
      <c r="K55097"/>
    </row>
    <row r="55098" spans="10:11">
      <c r="J55098" s="1"/>
      <c r="K55098"/>
    </row>
    <row r="55099" spans="10:11">
      <c r="J55099" s="1"/>
      <c r="K55099"/>
    </row>
    <row r="55100" spans="10:11">
      <c r="J55100" s="1"/>
      <c r="K55100"/>
    </row>
    <row r="55101" spans="10:11">
      <c r="J55101" s="1"/>
      <c r="K55101"/>
    </row>
    <row r="55102" spans="10:11">
      <c r="J55102" s="1"/>
      <c r="K55102"/>
    </row>
    <row r="55103" spans="10:11">
      <c r="J55103" s="1"/>
      <c r="K55103"/>
    </row>
    <row r="55104" spans="10:11">
      <c r="J55104" s="1"/>
      <c r="K55104"/>
    </row>
    <row r="55105" spans="10:11">
      <c r="J55105" s="1"/>
      <c r="K55105"/>
    </row>
    <row r="55106" spans="10:11">
      <c r="J55106" s="1"/>
      <c r="K55106"/>
    </row>
    <row r="55107" spans="10:11">
      <c r="J55107" s="1"/>
      <c r="K55107"/>
    </row>
    <row r="55108" spans="10:11">
      <c r="J55108" s="1"/>
      <c r="K55108"/>
    </row>
    <row r="55109" spans="10:11">
      <c r="J55109" s="1"/>
      <c r="K55109"/>
    </row>
    <row r="55110" spans="10:11">
      <c r="J55110" s="1"/>
      <c r="K55110"/>
    </row>
    <row r="55111" spans="10:11">
      <c r="J55111" s="1"/>
      <c r="K55111"/>
    </row>
    <row r="55112" spans="10:11">
      <c r="J55112" s="1"/>
      <c r="K55112"/>
    </row>
    <row r="55113" spans="10:11">
      <c r="J55113" s="1"/>
      <c r="K55113"/>
    </row>
    <row r="55114" spans="10:11">
      <c r="J55114" s="1"/>
      <c r="K55114"/>
    </row>
    <row r="55115" spans="10:11">
      <c r="J55115" s="1"/>
      <c r="K55115"/>
    </row>
    <row r="55116" spans="10:11">
      <c r="J55116" s="1"/>
      <c r="K55116"/>
    </row>
    <row r="55117" spans="10:11">
      <c r="J55117" s="1"/>
      <c r="K55117"/>
    </row>
    <row r="55118" spans="10:11">
      <c r="J55118" s="1"/>
      <c r="K55118"/>
    </row>
    <row r="55119" spans="10:11">
      <c r="J55119" s="1"/>
      <c r="K55119"/>
    </row>
    <row r="55120" spans="10:11">
      <c r="J55120" s="1"/>
      <c r="K55120"/>
    </row>
    <row r="55121" spans="10:11">
      <c r="J55121" s="1"/>
      <c r="K55121"/>
    </row>
    <row r="55122" spans="10:11">
      <c r="J55122" s="1"/>
      <c r="K55122"/>
    </row>
    <row r="55123" spans="10:11">
      <c r="J55123" s="1"/>
      <c r="K55123"/>
    </row>
    <row r="55124" spans="10:11">
      <c r="J55124" s="1"/>
      <c r="K55124"/>
    </row>
    <row r="55125" spans="10:11">
      <c r="J55125" s="1"/>
      <c r="K55125"/>
    </row>
    <row r="55126" spans="10:11">
      <c r="J55126" s="1"/>
      <c r="K55126"/>
    </row>
    <row r="55127" spans="10:11">
      <c r="J55127" s="1"/>
      <c r="K55127"/>
    </row>
    <row r="55128" spans="10:11">
      <c r="J55128" s="1"/>
      <c r="K55128"/>
    </row>
    <row r="55129" spans="10:11">
      <c r="J55129" s="1"/>
      <c r="K55129"/>
    </row>
    <row r="55130" spans="10:11">
      <c r="J55130" s="1"/>
      <c r="K55130"/>
    </row>
    <row r="55131" spans="10:11">
      <c r="J55131" s="1"/>
      <c r="K55131"/>
    </row>
    <row r="55132" spans="10:11">
      <c r="J55132" s="1"/>
      <c r="K55132"/>
    </row>
    <row r="55133" spans="10:11">
      <c r="J55133" s="1"/>
      <c r="K55133"/>
    </row>
    <row r="55134" spans="10:11">
      <c r="J55134" s="1"/>
      <c r="K55134"/>
    </row>
    <row r="55135" spans="10:11">
      <c r="J55135" s="1"/>
      <c r="K55135"/>
    </row>
    <row r="55136" spans="10:11">
      <c r="J55136" s="1"/>
      <c r="K55136"/>
    </row>
    <row r="55137" spans="10:11">
      <c r="J55137" s="1"/>
      <c r="K55137"/>
    </row>
    <row r="55138" spans="10:11">
      <c r="J55138" s="1"/>
      <c r="K55138"/>
    </row>
    <row r="55139" spans="10:11">
      <c r="J55139" s="1"/>
      <c r="K55139"/>
    </row>
    <row r="55140" spans="10:11">
      <c r="J55140" s="1"/>
      <c r="K55140"/>
    </row>
    <row r="55141" spans="10:11">
      <c r="J55141" s="1"/>
      <c r="K55141"/>
    </row>
    <row r="55142" spans="10:11">
      <c r="J55142" s="1"/>
      <c r="K55142"/>
    </row>
    <row r="55143" spans="10:11">
      <c r="J55143" s="1"/>
      <c r="K55143"/>
    </row>
    <row r="55144" spans="10:11">
      <c r="J55144" s="1"/>
      <c r="K55144"/>
    </row>
    <row r="55145" spans="10:11">
      <c r="J55145" s="1"/>
      <c r="K55145"/>
    </row>
    <row r="55146" spans="10:11">
      <c r="J55146" s="1"/>
      <c r="K55146"/>
    </row>
    <row r="55147" spans="10:11">
      <c r="J55147" s="1"/>
      <c r="K55147"/>
    </row>
    <row r="55148" spans="10:11">
      <c r="J55148" s="1"/>
      <c r="K55148"/>
    </row>
    <row r="55149" spans="10:11">
      <c r="J55149" s="1"/>
      <c r="K55149"/>
    </row>
    <row r="55150" spans="10:11">
      <c r="J55150" s="1"/>
      <c r="K55150"/>
    </row>
    <row r="55151" spans="10:11">
      <c r="J55151" s="1"/>
      <c r="K55151"/>
    </row>
    <row r="55152" spans="10:11">
      <c r="J55152" s="1"/>
      <c r="K55152"/>
    </row>
    <row r="55153" spans="10:11">
      <c r="J55153" s="1"/>
      <c r="K55153"/>
    </row>
    <row r="55154" spans="10:11">
      <c r="J55154" s="1"/>
      <c r="K55154"/>
    </row>
    <row r="55155" spans="10:11">
      <c r="J55155" s="1"/>
      <c r="K55155"/>
    </row>
    <row r="55156" spans="10:11">
      <c r="J55156" s="1"/>
      <c r="K55156"/>
    </row>
    <row r="55157" spans="10:11">
      <c r="J55157" s="1"/>
      <c r="K55157"/>
    </row>
    <row r="55158" spans="10:11">
      <c r="J55158" s="1"/>
      <c r="K55158"/>
    </row>
    <row r="55159" spans="10:11">
      <c r="J55159" s="1"/>
      <c r="K55159"/>
    </row>
    <row r="55160" spans="10:11">
      <c r="J55160" s="1"/>
      <c r="K55160"/>
    </row>
    <row r="55161" spans="10:11">
      <c r="J55161" s="1"/>
      <c r="K55161"/>
    </row>
    <row r="55162" spans="10:11">
      <c r="J55162" s="1"/>
      <c r="K55162"/>
    </row>
    <row r="55163" spans="10:11">
      <c r="J55163" s="1"/>
      <c r="K55163"/>
    </row>
    <row r="55164" spans="10:11">
      <c r="J55164" s="1"/>
      <c r="K55164"/>
    </row>
    <row r="55165" spans="10:11">
      <c r="J55165" s="1"/>
      <c r="K55165"/>
    </row>
    <row r="55166" spans="10:11">
      <c r="J55166" s="1"/>
      <c r="K55166"/>
    </row>
    <row r="55167" spans="10:11">
      <c r="J55167" s="1"/>
      <c r="K55167"/>
    </row>
    <row r="55168" spans="10:11">
      <c r="J55168" s="1"/>
      <c r="K55168"/>
    </row>
    <row r="55169" spans="10:11">
      <c r="J55169" s="1"/>
      <c r="K55169"/>
    </row>
    <row r="55170" spans="10:11">
      <c r="J55170" s="1"/>
      <c r="K55170"/>
    </row>
    <row r="55171" spans="10:11">
      <c r="J55171" s="1"/>
      <c r="K55171"/>
    </row>
    <row r="55172" spans="10:11">
      <c r="J55172" s="1"/>
      <c r="K55172"/>
    </row>
    <row r="55173" spans="10:11">
      <c r="J55173" s="1"/>
      <c r="K55173"/>
    </row>
    <row r="55174" spans="10:11">
      <c r="J55174" s="1"/>
      <c r="K55174"/>
    </row>
    <row r="55175" spans="10:11">
      <c r="J55175" s="1"/>
      <c r="K55175"/>
    </row>
    <row r="55176" spans="10:11">
      <c r="J55176" s="1"/>
      <c r="K55176"/>
    </row>
    <row r="55177" spans="10:11">
      <c r="J55177" s="1"/>
      <c r="K55177"/>
    </row>
    <row r="55178" spans="10:11">
      <c r="J55178" s="1"/>
      <c r="K55178"/>
    </row>
    <row r="55179" spans="10:11">
      <c r="J55179" s="1"/>
      <c r="K55179"/>
    </row>
    <row r="55180" spans="10:11">
      <c r="J55180" s="1"/>
      <c r="K55180"/>
    </row>
    <row r="55181" spans="10:11">
      <c r="J55181" s="1"/>
      <c r="K55181"/>
    </row>
    <row r="55182" spans="10:11">
      <c r="J55182" s="1"/>
      <c r="K55182"/>
    </row>
    <row r="55183" spans="10:11">
      <c r="J55183" s="1"/>
      <c r="K55183"/>
    </row>
    <row r="55184" spans="10:11">
      <c r="J55184" s="1"/>
      <c r="K55184"/>
    </row>
    <row r="55185" spans="10:11">
      <c r="J55185" s="1"/>
      <c r="K55185"/>
    </row>
    <row r="55186" spans="10:11">
      <c r="J55186" s="1"/>
      <c r="K55186"/>
    </row>
    <row r="55187" spans="10:11">
      <c r="J55187" s="1"/>
      <c r="K55187"/>
    </row>
    <row r="55188" spans="10:11">
      <c r="J55188" s="1"/>
      <c r="K55188"/>
    </row>
    <row r="55189" spans="10:11">
      <c r="J55189" s="1"/>
      <c r="K55189"/>
    </row>
    <row r="55190" spans="10:11">
      <c r="J55190" s="1"/>
      <c r="K55190"/>
    </row>
    <row r="55191" spans="10:11">
      <c r="J55191" s="1"/>
      <c r="K55191"/>
    </row>
    <row r="55192" spans="10:11">
      <c r="J55192" s="1"/>
      <c r="K55192"/>
    </row>
    <row r="55193" spans="10:11">
      <c r="J55193" s="1"/>
      <c r="K55193"/>
    </row>
    <row r="55194" spans="10:11">
      <c r="J55194" s="1"/>
      <c r="K55194"/>
    </row>
    <row r="55195" spans="10:11">
      <c r="J55195" s="1"/>
      <c r="K55195"/>
    </row>
    <row r="55196" spans="10:11">
      <c r="J55196" s="1"/>
      <c r="K55196"/>
    </row>
    <row r="55197" spans="10:11">
      <c r="J55197" s="1"/>
      <c r="K55197"/>
    </row>
    <row r="55198" spans="10:11">
      <c r="J55198" s="1"/>
      <c r="K55198"/>
    </row>
    <row r="55199" spans="10:11">
      <c r="J55199" s="1"/>
      <c r="K55199"/>
    </row>
    <row r="55200" spans="10:11">
      <c r="J55200" s="1"/>
      <c r="K55200"/>
    </row>
    <row r="55201" spans="10:11">
      <c r="J55201" s="1"/>
      <c r="K55201"/>
    </row>
    <row r="55202" spans="10:11">
      <c r="J55202" s="1"/>
      <c r="K55202"/>
    </row>
    <row r="55203" spans="10:11">
      <c r="J55203" s="1"/>
      <c r="K55203"/>
    </row>
    <row r="55204" spans="10:11">
      <c r="J55204" s="1"/>
      <c r="K55204"/>
    </row>
    <row r="55205" spans="10:11">
      <c r="J55205" s="1"/>
      <c r="K55205"/>
    </row>
    <row r="55206" spans="10:11">
      <c r="J55206" s="1"/>
      <c r="K55206"/>
    </row>
    <row r="55207" spans="10:11">
      <c r="J55207" s="1"/>
      <c r="K55207"/>
    </row>
    <row r="55208" spans="10:11">
      <c r="J55208" s="1"/>
      <c r="K55208"/>
    </row>
    <row r="55209" spans="10:11">
      <c r="J55209" s="1"/>
      <c r="K55209"/>
    </row>
    <row r="55210" spans="10:11">
      <c r="J55210" s="1"/>
      <c r="K55210"/>
    </row>
    <row r="55211" spans="10:11">
      <c r="J55211" s="1"/>
      <c r="K55211"/>
    </row>
    <row r="55212" spans="10:11">
      <c r="J55212" s="1"/>
      <c r="K55212"/>
    </row>
    <row r="55213" spans="10:11">
      <c r="J55213" s="1"/>
      <c r="K55213"/>
    </row>
    <row r="55214" spans="10:11">
      <c r="J55214" s="1"/>
      <c r="K55214"/>
    </row>
    <row r="55215" spans="10:11">
      <c r="J55215" s="1"/>
      <c r="K55215"/>
    </row>
    <row r="55216" spans="10:11">
      <c r="J55216" s="1"/>
      <c r="K55216"/>
    </row>
    <row r="55217" spans="10:11">
      <c r="J55217" s="1"/>
      <c r="K55217"/>
    </row>
    <row r="55218" spans="10:11">
      <c r="J55218" s="1"/>
      <c r="K55218"/>
    </row>
    <row r="55219" spans="10:11">
      <c r="J55219" s="1"/>
      <c r="K55219"/>
    </row>
    <row r="55220" spans="10:11">
      <c r="J55220" s="1"/>
      <c r="K55220"/>
    </row>
    <row r="55221" spans="10:11">
      <c r="J55221" s="1"/>
      <c r="K55221"/>
    </row>
    <row r="55222" spans="10:11">
      <c r="J55222" s="1"/>
      <c r="K55222"/>
    </row>
    <row r="55223" spans="10:11">
      <c r="J55223" s="1"/>
      <c r="K55223"/>
    </row>
    <row r="55224" spans="10:11">
      <c r="J55224" s="1"/>
      <c r="K55224"/>
    </row>
    <row r="55225" spans="10:11">
      <c r="J55225" s="1"/>
      <c r="K55225"/>
    </row>
    <row r="55226" spans="10:11">
      <c r="J55226" s="1"/>
      <c r="K55226"/>
    </row>
    <row r="55227" spans="10:11">
      <c r="J55227" s="1"/>
      <c r="K55227"/>
    </row>
    <row r="55228" spans="10:11">
      <c r="J55228" s="1"/>
      <c r="K55228"/>
    </row>
    <row r="55229" spans="10:11">
      <c r="J55229" s="1"/>
      <c r="K55229"/>
    </row>
    <row r="55230" spans="10:11">
      <c r="J55230" s="1"/>
      <c r="K55230"/>
    </row>
    <row r="55231" spans="10:11">
      <c r="J55231" s="1"/>
      <c r="K55231"/>
    </row>
    <row r="55232" spans="10:11">
      <c r="J55232" s="1"/>
      <c r="K55232"/>
    </row>
    <row r="55233" spans="10:11">
      <c r="J55233" s="1"/>
      <c r="K55233"/>
    </row>
    <row r="55234" spans="10:11">
      <c r="J55234" s="1"/>
      <c r="K55234"/>
    </row>
    <row r="55235" spans="10:11">
      <c r="J55235" s="1"/>
      <c r="K55235"/>
    </row>
    <row r="55236" spans="10:11">
      <c r="J55236" s="1"/>
      <c r="K55236"/>
    </row>
    <row r="55237" spans="10:11">
      <c r="J55237" s="1"/>
      <c r="K55237"/>
    </row>
    <row r="55238" spans="10:11">
      <c r="J55238" s="1"/>
      <c r="K55238"/>
    </row>
    <row r="55239" spans="10:11">
      <c r="J55239" s="1"/>
      <c r="K55239"/>
    </row>
    <row r="55240" spans="10:11">
      <c r="J55240" s="1"/>
      <c r="K55240"/>
    </row>
    <row r="55241" spans="10:11">
      <c r="J55241" s="1"/>
      <c r="K55241"/>
    </row>
    <row r="55242" spans="10:11">
      <c r="J55242" s="1"/>
      <c r="K55242"/>
    </row>
    <row r="55243" spans="10:11">
      <c r="J55243" s="1"/>
      <c r="K55243"/>
    </row>
    <row r="55244" spans="10:11">
      <c r="J55244" s="1"/>
      <c r="K55244"/>
    </row>
    <row r="55245" spans="10:11">
      <c r="J55245" s="1"/>
      <c r="K55245"/>
    </row>
    <row r="55246" spans="10:11">
      <c r="J55246" s="1"/>
      <c r="K55246"/>
    </row>
    <row r="55247" spans="10:11">
      <c r="J55247" s="1"/>
      <c r="K55247"/>
    </row>
    <row r="55248" spans="10:11">
      <c r="J55248" s="1"/>
      <c r="K55248"/>
    </row>
    <row r="55249" spans="10:11">
      <c r="J55249" s="1"/>
      <c r="K55249"/>
    </row>
    <row r="55250" spans="10:11">
      <c r="J55250" s="1"/>
      <c r="K55250"/>
    </row>
    <row r="55251" spans="10:11">
      <c r="J55251" s="1"/>
      <c r="K55251"/>
    </row>
    <row r="55252" spans="10:11">
      <c r="J55252" s="1"/>
      <c r="K55252"/>
    </row>
    <row r="55253" spans="10:11">
      <c r="J55253" s="1"/>
      <c r="K55253"/>
    </row>
    <row r="55254" spans="10:11">
      <c r="J55254" s="1"/>
      <c r="K55254"/>
    </row>
    <row r="55255" spans="10:11">
      <c r="J55255" s="1"/>
      <c r="K55255"/>
    </row>
    <row r="55256" spans="10:11">
      <c r="J55256" s="1"/>
      <c r="K55256"/>
    </row>
    <row r="55257" spans="10:11">
      <c r="J55257" s="1"/>
      <c r="K55257"/>
    </row>
    <row r="55258" spans="10:11">
      <c r="J55258" s="1"/>
      <c r="K55258"/>
    </row>
    <row r="55259" spans="10:11">
      <c r="J55259" s="1"/>
      <c r="K55259"/>
    </row>
    <row r="55260" spans="10:11">
      <c r="J55260" s="1"/>
      <c r="K55260"/>
    </row>
    <row r="55261" spans="10:11">
      <c r="J55261" s="1"/>
      <c r="K55261"/>
    </row>
    <row r="55262" spans="10:11">
      <c r="J55262" s="1"/>
      <c r="K55262"/>
    </row>
    <row r="55263" spans="10:11">
      <c r="J55263" s="1"/>
      <c r="K55263"/>
    </row>
    <row r="55264" spans="10:11">
      <c r="J55264" s="1"/>
      <c r="K55264"/>
    </row>
    <row r="55265" spans="10:11">
      <c r="J55265" s="1"/>
      <c r="K55265"/>
    </row>
    <row r="55266" spans="10:11">
      <c r="J55266" s="1"/>
      <c r="K55266"/>
    </row>
    <row r="55267" spans="10:11">
      <c r="J55267" s="1"/>
      <c r="K55267"/>
    </row>
    <row r="55268" spans="10:11">
      <c r="J55268" s="1"/>
      <c r="K55268"/>
    </row>
    <row r="55269" spans="10:11">
      <c r="J55269" s="1"/>
      <c r="K55269"/>
    </row>
    <row r="55270" spans="10:11">
      <c r="J55270" s="1"/>
      <c r="K55270"/>
    </row>
    <row r="55271" spans="10:11">
      <c r="J55271" s="1"/>
      <c r="K55271"/>
    </row>
    <row r="55272" spans="10:11">
      <c r="J55272" s="1"/>
      <c r="K55272"/>
    </row>
    <row r="55273" spans="10:11">
      <c r="J55273" s="1"/>
      <c r="K55273"/>
    </row>
    <row r="55274" spans="10:11">
      <c r="J55274" s="1"/>
      <c r="K55274"/>
    </row>
    <row r="55275" spans="10:11">
      <c r="J55275" s="1"/>
      <c r="K55275"/>
    </row>
    <row r="55276" spans="10:11">
      <c r="J55276" s="1"/>
      <c r="K55276"/>
    </row>
    <row r="55277" spans="10:11">
      <c r="J55277" s="1"/>
      <c r="K55277"/>
    </row>
    <row r="55278" spans="10:11">
      <c r="J55278" s="1"/>
      <c r="K55278"/>
    </row>
    <row r="55279" spans="10:11">
      <c r="J55279" s="1"/>
      <c r="K55279"/>
    </row>
    <row r="55280" spans="10:11">
      <c r="J55280" s="1"/>
      <c r="K55280"/>
    </row>
    <row r="55281" spans="10:11">
      <c r="J55281" s="1"/>
      <c r="K55281"/>
    </row>
    <row r="55282" spans="10:11">
      <c r="J55282" s="1"/>
      <c r="K55282"/>
    </row>
    <row r="55283" spans="10:11">
      <c r="J55283" s="1"/>
      <c r="K55283"/>
    </row>
    <row r="55284" spans="10:11">
      <c r="J55284" s="1"/>
      <c r="K55284"/>
    </row>
    <row r="55285" spans="10:11">
      <c r="J55285" s="1"/>
      <c r="K55285"/>
    </row>
    <row r="55286" spans="10:11">
      <c r="J55286" s="1"/>
      <c r="K55286"/>
    </row>
    <row r="55287" spans="10:11">
      <c r="J55287" s="1"/>
      <c r="K55287"/>
    </row>
    <row r="55288" spans="10:11">
      <c r="J55288" s="1"/>
      <c r="K55288"/>
    </row>
    <row r="55289" spans="10:11">
      <c r="J55289" s="1"/>
      <c r="K55289"/>
    </row>
    <row r="55290" spans="10:11">
      <c r="J55290" s="1"/>
      <c r="K55290"/>
    </row>
    <row r="55291" spans="10:11">
      <c r="J55291" s="1"/>
      <c r="K55291"/>
    </row>
    <row r="55292" spans="10:11">
      <c r="J55292" s="1"/>
      <c r="K55292"/>
    </row>
    <row r="55293" spans="10:11">
      <c r="J55293" s="1"/>
      <c r="K55293"/>
    </row>
    <row r="55294" spans="10:11">
      <c r="J55294" s="1"/>
      <c r="K55294"/>
    </row>
    <row r="55295" spans="10:11">
      <c r="J55295" s="1"/>
      <c r="K55295"/>
    </row>
    <row r="55296" spans="10:11">
      <c r="J55296" s="1"/>
      <c r="K55296"/>
    </row>
    <row r="55297" spans="10:11">
      <c r="J55297" s="1"/>
      <c r="K55297"/>
    </row>
    <row r="55298" spans="10:11">
      <c r="J55298" s="1"/>
      <c r="K55298"/>
    </row>
    <row r="55299" spans="10:11">
      <c r="J55299" s="1"/>
      <c r="K55299"/>
    </row>
    <row r="55300" spans="10:11">
      <c r="J55300" s="1"/>
      <c r="K55300"/>
    </row>
    <row r="55301" spans="10:11">
      <c r="J55301" s="1"/>
      <c r="K55301"/>
    </row>
    <row r="55302" spans="10:11">
      <c r="J55302" s="1"/>
      <c r="K55302"/>
    </row>
    <row r="55303" spans="10:11">
      <c r="J55303" s="1"/>
      <c r="K55303"/>
    </row>
    <row r="55304" spans="10:11">
      <c r="J55304" s="1"/>
      <c r="K55304"/>
    </row>
    <row r="55305" spans="10:11">
      <c r="J55305" s="1"/>
      <c r="K55305"/>
    </row>
    <row r="55306" spans="10:11">
      <c r="J55306" s="1"/>
      <c r="K55306"/>
    </row>
    <row r="55307" spans="10:11">
      <c r="J55307" s="1"/>
      <c r="K55307"/>
    </row>
    <row r="55308" spans="10:11">
      <c r="J55308" s="1"/>
      <c r="K55308"/>
    </row>
    <row r="55309" spans="10:11">
      <c r="J55309" s="1"/>
      <c r="K55309"/>
    </row>
    <row r="55310" spans="10:11">
      <c r="J55310" s="1"/>
      <c r="K55310"/>
    </row>
    <row r="55311" spans="10:11">
      <c r="J55311" s="1"/>
      <c r="K55311"/>
    </row>
    <row r="55312" spans="10:11">
      <c r="J55312" s="1"/>
      <c r="K55312"/>
    </row>
    <row r="55313" spans="10:11">
      <c r="J55313" s="1"/>
      <c r="K55313"/>
    </row>
    <row r="55314" spans="10:11">
      <c r="J55314" s="1"/>
      <c r="K55314"/>
    </row>
    <row r="55315" spans="10:11">
      <c r="J55315" s="1"/>
      <c r="K55315"/>
    </row>
    <row r="55316" spans="10:11">
      <c r="J55316" s="1"/>
      <c r="K55316"/>
    </row>
    <row r="55317" spans="10:11">
      <c r="J55317" s="1"/>
      <c r="K55317"/>
    </row>
    <row r="55318" spans="10:11">
      <c r="J55318" s="1"/>
      <c r="K55318"/>
    </row>
    <row r="55319" spans="10:11">
      <c r="J55319" s="1"/>
      <c r="K55319"/>
    </row>
    <row r="55320" spans="10:11">
      <c r="J55320" s="1"/>
      <c r="K55320"/>
    </row>
    <row r="55321" spans="10:11">
      <c r="J55321" s="1"/>
      <c r="K55321"/>
    </row>
    <row r="55322" spans="10:11">
      <c r="J55322" s="1"/>
      <c r="K55322"/>
    </row>
    <row r="55323" spans="10:11">
      <c r="J55323" s="1"/>
      <c r="K55323"/>
    </row>
    <row r="55324" spans="10:11">
      <c r="J55324" s="1"/>
      <c r="K55324"/>
    </row>
    <row r="55325" spans="10:11">
      <c r="J55325" s="1"/>
      <c r="K55325"/>
    </row>
    <row r="55326" spans="10:11">
      <c r="J55326" s="1"/>
      <c r="K55326"/>
    </row>
    <row r="55327" spans="10:11">
      <c r="J55327" s="1"/>
      <c r="K55327"/>
    </row>
    <row r="55328" spans="10:11">
      <c r="J55328" s="1"/>
      <c r="K55328"/>
    </row>
    <row r="55329" spans="10:11">
      <c r="J55329" s="1"/>
      <c r="K55329"/>
    </row>
    <row r="55330" spans="10:11">
      <c r="J55330" s="1"/>
      <c r="K55330"/>
    </row>
    <row r="55331" spans="10:11">
      <c r="J55331" s="1"/>
      <c r="K55331"/>
    </row>
    <row r="55332" spans="10:11">
      <c r="J55332" s="1"/>
      <c r="K55332"/>
    </row>
    <row r="55333" spans="10:11">
      <c r="J55333" s="1"/>
      <c r="K55333"/>
    </row>
    <row r="55334" spans="10:11">
      <c r="J55334" s="1"/>
      <c r="K55334"/>
    </row>
    <row r="55335" spans="10:11">
      <c r="J55335" s="1"/>
      <c r="K55335"/>
    </row>
    <row r="55336" spans="10:11">
      <c r="J55336" s="1"/>
      <c r="K55336"/>
    </row>
    <row r="55337" spans="10:11">
      <c r="J55337" s="1"/>
      <c r="K55337"/>
    </row>
    <row r="55338" spans="10:11">
      <c r="J55338" s="1"/>
      <c r="K55338"/>
    </row>
    <row r="55339" spans="10:11">
      <c r="J55339" s="1"/>
      <c r="K55339"/>
    </row>
    <row r="55340" spans="10:11">
      <c r="J55340" s="1"/>
      <c r="K55340"/>
    </row>
    <row r="55341" spans="10:11">
      <c r="J55341" s="1"/>
      <c r="K55341"/>
    </row>
    <row r="55342" spans="10:11">
      <c r="J55342" s="1"/>
      <c r="K55342"/>
    </row>
    <row r="55343" spans="10:11">
      <c r="J55343" s="1"/>
      <c r="K55343"/>
    </row>
    <row r="55344" spans="10:11">
      <c r="J55344" s="1"/>
      <c r="K55344"/>
    </row>
    <row r="55345" spans="10:11">
      <c r="J55345" s="1"/>
      <c r="K55345"/>
    </row>
    <row r="55346" spans="10:11">
      <c r="J55346" s="1"/>
      <c r="K55346"/>
    </row>
    <row r="55347" spans="10:11">
      <c r="J55347" s="1"/>
      <c r="K55347"/>
    </row>
    <row r="55348" spans="10:11">
      <c r="J55348" s="1"/>
      <c r="K55348"/>
    </row>
    <row r="55349" spans="10:11">
      <c r="J55349" s="1"/>
      <c r="K55349"/>
    </row>
    <row r="55350" spans="10:11">
      <c r="J55350" s="1"/>
      <c r="K55350"/>
    </row>
    <row r="55351" spans="10:11">
      <c r="J55351" s="1"/>
      <c r="K55351"/>
    </row>
    <row r="55352" spans="10:11">
      <c r="J55352" s="1"/>
      <c r="K55352"/>
    </row>
    <row r="55353" spans="10:11">
      <c r="J55353" s="1"/>
      <c r="K55353"/>
    </row>
    <row r="55354" spans="10:11">
      <c r="J55354" s="1"/>
      <c r="K55354"/>
    </row>
    <row r="55355" spans="10:11">
      <c r="J55355" s="1"/>
      <c r="K55355"/>
    </row>
    <row r="55356" spans="10:11">
      <c r="J55356" s="1"/>
      <c r="K55356"/>
    </row>
    <row r="55357" spans="10:11">
      <c r="J55357" s="1"/>
      <c r="K55357"/>
    </row>
    <row r="55358" spans="10:11">
      <c r="J55358" s="1"/>
      <c r="K55358"/>
    </row>
    <row r="55359" spans="10:11">
      <c r="J55359" s="1"/>
      <c r="K55359"/>
    </row>
    <row r="55360" spans="10:11">
      <c r="J55360" s="1"/>
      <c r="K55360"/>
    </row>
    <row r="55361" spans="10:11">
      <c r="J55361" s="1"/>
      <c r="K55361"/>
    </row>
    <row r="55362" spans="10:11">
      <c r="J55362" s="1"/>
      <c r="K55362"/>
    </row>
    <row r="55363" spans="10:11">
      <c r="J55363" s="1"/>
      <c r="K55363"/>
    </row>
    <row r="55364" spans="10:11">
      <c r="J55364" s="1"/>
      <c r="K55364"/>
    </row>
    <row r="55365" spans="10:11">
      <c r="J55365" s="1"/>
      <c r="K55365"/>
    </row>
    <row r="55366" spans="10:11">
      <c r="J55366" s="1"/>
      <c r="K55366"/>
    </row>
    <row r="55367" spans="10:11">
      <c r="J55367" s="1"/>
      <c r="K55367"/>
    </row>
    <row r="55368" spans="10:11">
      <c r="J55368" s="1"/>
      <c r="K55368"/>
    </row>
    <row r="55369" spans="10:11">
      <c r="J55369" s="1"/>
      <c r="K55369"/>
    </row>
    <row r="55370" spans="10:11">
      <c r="J55370" s="1"/>
      <c r="K55370"/>
    </row>
    <row r="55371" spans="10:11">
      <c r="J55371" s="1"/>
      <c r="K55371"/>
    </row>
    <row r="55372" spans="10:11">
      <c r="J55372" s="1"/>
      <c r="K55372"/>
    </row>
    <row r="55373" spans="10:11">
      <c r="J55373" s="1"/>
      <c r="K55373"/>
    </row>
    <row r="55374" spans="10:11">
      <c r="J55374" s="1"/>
      <c r="K55374"/>
    </row>
    <row r="55375" spans="10:11">
      <c r="J55375" s="1"/>
      <c r="K55375"/>
    </row>
    <row r="55376" spans="10:11">
      <c r="J55376" s="1"/>
      <c r="K55376"/>
    </row>
    <row r="55377" spans="10:11">
      <c r="J55377" s="1"/>
      <c r="K55377"/>
    </row>
    <row r="55378" spans="10:11">
      <c r="J55378" s="1"/>
      <c r="K55378"/>
    </row>
    <row r="55379" spans="10:11">
      <c r="J55379" s="1"/>
      <c r="K55379"/>
    </row>
    <row r="55380" spans="10:11">
      <c r="J55380" s="1"/>
      <c r="K55380"/>
    </row>
    <row r="55381" spans="10:11">
      <c r="J55381" s="1"/>
      <c r="K55381"/>
    </row>
    <row r="55382" spans="10:11">
      <c r="J55382" s="1"/>
      <c r="K55382"/>
    </row>
    <row r="55383" spans="10:11">
      <c r="J55383" s="1"/>
      <c r="K55383"/>
    </row>
    <row r="55384" spans="10:11">
      <c r="J55384" s="1"/>
      <c r="K55384"/>
    </row>
    <row r="55385" spans="10:11">
      <c r="J55385" s="1"/>
      <c r="K55385"/>
    </row>
    <row r="55386" spans="10:11">
      <c r="J55386" s="1"/>
      <c r="K55386"/>
    </row>
    <row r="55387" spans="10:11">
      <c r="J55387" s="1"/>
      <c r="K55387"/>
    </row>
    <row r="55388" spans="10:11">
      <c r="J55388" s="1"/>
      <c r="K55388"/>
    </row>
    <row r="55389" spans="10:11">
      <c r="J55389" s="1"/>
      <c r="K55389"/>
    </row>
    <row r="55390" spans="10:11">
      <c r="J55390" s="1"/>
      <c r="K55390"/>
    </row>
    <row r="55391" spans="10:11">
      <c r="J55391" s="1"/>
      <c r="K55391"/>
    </row>
    <row r="55392" spans="10:11">
      <c r="J55392" s="1"/>
      <c r="K55392"/>
    </row>
    <row r="55393" spans="10:11">
      <c r="J55393" s="1"/>
      <c r="K55393"/>
    </row>
    <row r="55394" spans="10:11">
      <c r="J55394" s="1"/>
      <c r="K55394"/>
    </row>
    <row r="55395" spans="10:11">
      <c r="J55395" s="1"/>
      <c r="K55395"/>
    </row>
    <row r="55396" spans="10:11">
      <c r="J55396" s="1"/>
      <c r="K55396"/>
    </row>
    <row r="55397" spans="10:11">
      <c r="J55397" s="1"/>
      <c r="K55397"/>
    </row>
    <row r="55398" spans="10:11">
      <c r="J55398" s="1"/>
      <c r="K55398"/>
    </row>
    <row r="55399" spans="10:11">
      <c r="J55399" s="1"/>
      <c r="K55399"/>
    </row>
    <row r="55400" spans="10:11">
      <c r="J55400" s="1"/>
      <c r="K55400"/>
    </row>
    <row r="55401" spans="10:11">
      <c r="J55401" s="1"/>
      <c r="K55401"/>
    </row>
    <row r="55402" spans="10:11">
      <c r="J55402" s="1"/>
      <c r="K55402"/>
    </row>
    <row r="55403" spans="10:11">
      <c r="J55403" s="1"/>
      <c r="K55403"/>
    </row>
    <row r="55404" spans="10:11">
      <c r="J55404" s="1"/>
      <c r="K55404"/>
    </row>
    <row r="55405" spans="10:11">
      <c r="J55405" s="1"/>
      <c r="K55405"/>
    </row>
    <row r="55406" spans="10:11">
      <c r="J55406" s="1"/>
      <c r="K55406"/>
    </row>
    <row r="55407" spans="10:11">
      <c r="J55407" s="1"/>
      <c r="K55407"/>
    </row>
    <row r="55408" spans="10:11">
      <c r="J55408" s="1"/>
      <c r="K55408"/>
    </row>
    <row r="55409" spans="10:11">
      <c r="J55409" s="1"/>
      <c r="K55409"/>
    </row>
    <row r="55410" spans="10:11">
      <c r="J55410" s="1"/>
      <c r="K55410"/>
    </row>
    <row r="55411" spans="10:11">
      <c r="J55411" s="1"/>
      <c r="K55411"/>
    </row>
    <row r="55412" spans="10:11">
      <c r="J55412" s="1"/>
      <c r="K55412"/>
    </row>
    <row r="55413" spans="10:11">
      <c r="J55413" s="1"/>
      <c r="K55413"/>
    </row>
    <row r="55414" spans="10:11">
      <c r="J55414" s="1"/>
      <c r="K55414"/>
    </row>
    <row r="55415" spans="10:11">
      <c r="J55415" s="1"/>
      <c r="K55415"/>
    </row>
    <row r="55416" spans="10:11">
      <c r="J55416" s="1"/>
      <c r="K55416"/>
    </row>
    <row r="55417" spans="10:11">
      <c r="J55417" s="1"/>
      <c r="K55417"/>
    </row>
    <row r="55418" spans="10:11">
      <c r="J55418" s="1"/>
      <c r="K55418"/>
    </row>
    <row r="55419" spans="10:11">
      <c r="J55419" s="1"/>
      <c r="K55419"/>
    </row>
    <row r="55420" spans="10:11">
      <c r="J55420" s="1"/>
      <c r="K55420"/>
    </row>
    <row r="55421" spans="10:11">
      <c r="J55421" s="1"/>
      <c r="K55421"/>
    </row>
    <row r="55422" spans="10:11">
      <c r="J55422" s="1"/>
      <c r="K55422"/>
    </row>
    <row r="55423" spans="10:11">
      <c r="J55423" s="1"/>
      <c r="K55423"/>
    </row>
    <row r="55424" spans="10:11">
      <c r="J55424" s="1"/>
      <c r="K55424"/>
    </row>
    <row r="55425" spans="10:11">
      <c r="J55425" s="1"/>
      <c r="K55425"/>
    </row>
    <row r="55426" spans="10:11">
      <c r="J55426" s="1"/>
      <c r="K55426"/>
    </row>
    <row r="55427" spans="10:11">
      <c r="J55427" s="1"/>
      <c r="K55427"/>
    </row>
    <row r="55428" spans="10:11">
      <c r="J55428" s="1"/>
      <c r="K55428"/>
    </row>
    <row r="55429" spans="10:11">
      <c r="J55429" s="1"/>
      <c r="K55429"/>
    </row>
    <row r="55430" spans="10:11">
      <c r="J55430" s="1"/>
      <c r="K55430"/>
    </row>
    <row r="55431" spans="10:11">
      <c r="J55431" s="1"/>
      <c r="K55431"/>
    </row>
    <row r="55432" spans="10:11">
      <c r="J55432" s="1"/>
      <c r="K55432"/>
    </row>
    <row r="55433" spans="10:11">
      <c r="J55433" s="1"/>
      <c r="K55433"/>
    </row>
    <row r="55434" spans="10:11">
      <c r="J55434" s="1"/>
      <c r="K55434"/>
    </row>
    <row r="55435" spans="10:11">
      <c r="J55435" s="1"/>
      <c r="K55435"/>
    </row>
    <row r="55436" spans="10:11">
      <c r="J55436" s="1"/>
      <c r="K55436"/>
    </row>
    <row r="55437" spans="10:11">
      <c r="J55437" s="1"/>
      <c r="K55437"/>
    </row>
    <row r="55438" spans="10:11">
      <c r="J55438" s="1"/>
      <c r="K55438"/>
    </row>
    <row r="55439" spans="10:11">
      <c r="J55439" s="1"/>
      <c r="K55439"/>
    </row>
    <row r="55440" spans="10:11">
      <c r="J55440" s="1"/>
      <c r="K55440"/>
    </row>
    <row r="55441" spans="10:11">
      <c r="J55441" s="1"/>
      <c r="K55441"/>
    </row>
    <row r="55442" spans="10:11">
      <c r="J55442" s="1"/>
      <c r="K55442"/>
    </row>
    <row r="55443" spans="10:11">
      <c r="J55443" s="1"/>
      <c r="K55443"/>
    </row>
    <row r="55444" spans="10:11">
      <c r="J55444" s="1"/>
      <c r="K55444"/>
    </row>
    <row r="55445" spans="10:11">
      <c r="J55445" s="1"/>
      <c r="K55445"/>
    </row>
    <row r="55446" spans="10:11">
      <c r="J55446" s="1"/>
      <c r="K55446"/>
    </row>
    <row r="55447" spans="10:11">
      <c r="J55447" s="1"/>
      <c r="K55447"/>
    </row>
    <row r="55448" spans="10:11">
      <c r="J55448" s="1"/>
      <c r="K55448"/>
    </row>
    <row r="55449" spans="10:11">
      <c r="J55449" s="1"/>
      <c r="K55449"/>
    </row>
    <row r="55450" spans="10:11">
      <c r="J55450" s="1"/>
      <c r="K55450"/>
    </row>
    <row r="55451" spans="10:11">
      <c r="J55451" s="1"/>
      <c r="K55451"/>
    </row>
    <row r="55452" spans="10:11">
      <c r="J55452" s="1"/>
      <c r="K55452"/>
    </row>
    <row r="55453" spans="10:11">
      <c r="J55453" s="1"/>
      <c r="K55453"/>
    </row>
    <row r="55454" spans="10:11">
      <c r="J55454" s="1"/>
      <c r="K55454"/>
    </row>
    <row r="55455" spans="10:11">
      <c r="J55455" s="1"/>
      <c r="K55455"/>
    </row>
    <row r="55456" spans="10:11">
      <c r="J55456" s="1"/>
      <c r="K55456"/>
    </row>
    <row r="55457" spans="10:11">
      <c r="J55457" s="1"/>
      <c r="K55457"/>
    </row>
    <row r="55458" spans="10:11">
      <c r="J55458" s="1"/>
      <c r="K55458"/>
    </row>
    <row r="55459" spans="10:11">
      <c r="J55459" s="1"/>
      <c r="K55459"/>
    </row>
    <row r="55460" spans="10:11">
      <c r="J55460" s="1"/>
      <c r="K55460"/>
    </row>
    <row r="55461" spans="10:11">
      <c r="J55461" s="1"/>
      <c r="K55461"/>
    </row>
    <row r="55462" spans="10:11">
      <c r="J55462" s="1"/>
      <c r="K55462"/>
    </row>
    <row r="55463" spans="10:11">
      <c r="J55463" s="1"/>
      <c r="K55463"/>
    </row>
    <row r="55464" spans="10:11">
      <c r="J55464" s="1"/>
      <c r="K55464"/>
    </row>
    <row r="55465" spans="10:11">
      <c r="J55465" s="1"/>
      <c r="K55465"/>
    </row>
    <row r="55466" spans="10:11">
      <c r="J55466" s="1"/>
      <c r="K55466"/>
    </row>
    <row r="55467" spans="10:11">
      <c r="J55467" s="1"/>
      <c r="K55467"/>
    </row>
    <row r="55468" spans="10:11">
      <c r="J55468" s="1"/>
      <c r="K55468"/>
    </row>
    <row r="55469" spans="10:11">
      <c r="J55469" s="1"/>
      <c r="K55469"/>
    </row>
    <row r="55470" spans="10:11">
      <c r="J55470" s="1"/>
      <c r="K55470"/>
    </row>
    <row r="55471" spans="10:11">
      <c r="J55471" s="1"/>
      <c r="K55471"/>
    </row>
    <row r="55472" spans="10:11">
      <c r="J55472" s="1"/>
      <c r="K55472"/>
    </row>
    <row r="55473" spans="10:11">
      <c r="J55473" s="1"/>
      <c r="K55473"/>
    </row>
    <row r="55474" spans="10:11">
      <c r="J55474" s="1"/>
      <c r="K55474"/>
    </row>
    <row r="55475" spans="10:11">
      <c r="J55475" s="1"/>
      <c r="K55475"/>
    </row>
    <row r="55476" spans="10:11">
      <c r="J55476" s="1"/>
      <c r="K55476"/>
    </row>
    <row r="55477" spans="10:11">
      <c r="J55477" s="1"/>
      <c r="K55477"/>
    </row>
    <row r="55478" spans="10:11">
      <c r="J55478" s="1"/>
      <c r="K55478"/>
    </row>
    <row r="55479" spans="10:11">
      <c r="J55479" s="1"/>
      <c r="K55479"/>
    </row>
    <row r="55480" spans="10:11">
      <c r="J55480" s="1"/>
      <c r="K55480"/>
    </row>
    <row r="55481" spans="10:11">
      <c r="J55481" s="1"/>
      <c r="K55481"/>
    </row>
    <row r="55482" spans="10:11">
      <c r="J55482" s="1"/>
      <c r="K55482"/>
    </row>
    <row r="55483" spans="10:11">
      <c r="J55483" s="1"/>
      <c r="K55483"/>
    </row>
    <row r="55484" spans="10:11">
      <c r="J55484" s="1"/>
      <c r="K55484"/>
    </row>
    <row r="55485" spans="10:11">
      <c r="J55485" s="1"/>
      <c r="K55485"/>
    </row>
    <row r="55486" spans="10:11">
      <c r="J55486" s="1"/>
      <c r="K55486"/>
    </row>
    <row r="55487" spans="10:11">
      <c r="J55487" s="1"/>
      <c r="K55487"/>
    </row>
    <row r="55488" spans="10:11">
      <c r="J55488" s="1"/>
      <c r="K55488"/>
    </row>
    <row r="55489" spans="10:11">
      <c r="J55489" s="1"/>
      <c r="K55489"/>
    </row>
    <row r="55490" spans="10:11">
      <c r="J55490" s="1"/>
      <c r="K55490"/>
    </row>
    <row r="55491" spans="10:11">
      <c r="J55491" s="1"/>
      <c r="K55491"/>
    </row>
    <row r="55492" spans="10:11">
      <c r="J55492" s="1"/>
      <c r="K55492"/>
    </row>
    <row r="55493" spans="10:11">
      <c r="J55493" s="1"/>
      <c r="K55493"/>
    </row>
    <row r="55494" spans="10:11">
      <c r="J55494" s="1"/>
      <c r="K55494"/>
    </row>
    <row r="55495" spans="10:11">
      <c r="J55495" s="1"/>
      <c r="K55495"/>
    </row>
    <row r="55496" spans="10:11">
      <c r="J55496" s="1"/>
      <c r="K55496"/>
    </row>
    <row r="55497" spans="10:11">
      <c r="J55497" s="1"/>
      <c r="K55497"/>
    </row>
    <row r="55498" spans="10:11">
      <c r="J55498" s="1"/>
      <c r="K55498"/>
    </row>
    <row r="55499" spans="10:11">
      <c r="J55499" s="1"/>
      <c r="K55499"/>
    </row>
    <row r="55500" spans="10:11">
      <c r="J55500" s="1"/>
      <c r="K55500"/>
    </row>
    <row r="55501" spans="10:11">
      <c r="J55501" s="1"/>
      <c r="K55501"/>
    </row>
    <row r="55502" spans="10:11">
      <c r="J55502" s="1"/>
      <c r="K55502"/>
    </row>
    <row r="55503" spans="10:11">
      <c r="J55503" s="1"/>
      <c r="K55503"/>
    </row>
    <row r="55504" spans="10:11">
      <c r="J55504" s="1"/>
      <c r="K55504"/>
    </row>
    <row r="55505" spans="10:11">
      <c r="J55505" s="1"/>
      <c r="K55505"/>
    </row>
    <row r="55506" spans="10:11">
      <c r="J55506" s="1"/>
      <c r="K55506"/>
    </row>
    <row r="55507" spans="10:11">
      <c r="J55507" s="1"/>
      <c r="K55507"/>
    </row>
    <row r="55508" spans="10:11">
      <c r="J55508" s="1"/>
      <c r="K55508"/>
    </row>
    <row r="55509" spans="10:11">
      <c r="J55509" s="1"/>
      <c r="K55509"/>
    </row>
    <row r="55510" spans="10:11">
      <c r="J55510" s="1"/>
      <c r="K55510"/>
    </row>
    <row r="55511" spans="10:11">
      <c r="J55511" s="1"/>
      <c r="K55511"/>
    </row>
    <row r="55512" spans="10:11">
      <c r="J55512" s="1"/>
      <c r="K55512"/>
    </row>
    <row r="55513" spans="10:11">
      <c r="J55513" s="1"/>
      <c r="K55513"/>
    </row>
    <row r="55514" spans="10:11">
      <c r="J55514" s="1"/>
      <c r="K55514"/>
    </row>
    <row r="55515" spans="10:11">
      <c r="J55515" s="1"/>
      <c r="K55515"/>
    </row>
    <row r="55516" spans="10:11">
      <c r="J55516" s="1"/>
      <c r="K55516"/>
    </row>
    <row r="55517" spans="10:11">
      <c r="J55517" s="1"/>
      <c r="K55517"/>
    </row>
    <row r="55518" spans="10:11">
      <c r="J55518" s="1"/>
      <c r="K55518"/>
    </row>
    <row r="55519" spans="10:11">
      <c r="J55519" s="1"/>
      <c r="K55519"/>
    </row>
    <row r="55520" spans="10:11">
      <c r="J55520" s="1"/>
      <c r="K55520"/>
    </row>
    <row r="55521" spans="10:11">
      <c r="J55521" s="1"/>
      <c r="K55521"/>
    </row>
    <row r="55522" spans="10:11">
      <c r="J55522" s="1"/>
      <c r="K55522"/>
    </row>
    <row r="55523" spans="10:11">
      <c r="J55523" s="1"/>
      <c r="K55523"/>
    </row>
    <row r="55524" spans="10:11">
      <c r="J55524" s="1"/>
      <c r="K55524"/>
    </row>
    <row r="55525" spans="10:11">
      <c r="J55525" s="1"/>
      <c r="K55525"/>
    </row>
    <row r="55526" spans="10:11">
      <c r="J55526" s="1"/>
      <c r="K55526"/>
    </row>
    <row r="55527" spans="10:11">
      <c r="J55527" s="1"/>
      <c r="K55527"/>
    </row>
    <row r="55528" spans="10:11">
      <c r="J55528" s="1"/>
      <c r="K55528"/>
    </row>
    <row r="55529" spans="10:11">
      <c r="J55529" s="1"/>
      <c r="K55529"/>
    </row>
    <row r="55530" spans="10:11">
      <c r="J55530" s="1"/>
      <c r="K55530"/>
    </row>
    <row r="55531" spans="10:11">
      <c r="J55531" s="1"/>
      <c r="K55531"/>
    </row>
    <row r="55532" spans="10:11">
      <c r="J55532" s="1"/>
      <c r="K55532"/>
    </row>
    <row r="55533" spans="10:11">
      <c r="J55533" s="1"/>
      <c r="K55533"/>
    </row>
    <row r="55534" spans="10:11">
      <c r="J55534" s="1"/>
      <c r="K55534"/>
    </row>
    <row r="55535" spans="10:11">
      <c r="J55535" s="1"/>
      <c r="K55535"/>
    </row>
    <row r="55536" spans="10:11">
      <c r="J55536" s="1"/>
      <c r="K55536"/>
    </row>
    <row r="55537" spans="10:11">
      <c r="J55537" s="1"/>
      <c r="K55537"/>
    </row>
    <row r="55538" spans="10:11">
      <c r="J55538" s="1"/>
      <c r="K55538"/>
    </row>
    <row r="55539" spans="10:11">
      <c r="J55539" s="1"/>
      <c r="K55539"/>
    </row>
    <row r="55540" spans="10:11">
      <c r="J55540" s="1"/>
      <c r="K55540"/>
    </row>
    <row r="55541" spans="10:11">
      <c r="J55541" s="1"/>
      <c r="K55541"/>
    </row>
    <row r="55542" spans="10:11">
      <c r="J55542" s="1"/>
      <c r="K55542"/>
    </row>
    <row r="55543" spans="10:11">
      <c r="J55543" s="1"/>
      <c r="K55543"/>
    </row>
    <row r="55544" spans="10:11">
      <c r="J55544" s="1"/>
      <c r="K55544"/>
    </row>
    <row r="55545" spans="10:11">
      <c r="J55545" s="1"/>
      <c r="K55545"/>
    </row>
    <row r="55546" spans="10:11">
      <c r="J55546" s="1"/>
      <c r="K55546"/>
    </row>
    <row r="55547" spans="10:11">
      <c r="J55547" s="1"/>
      <c r="K55547"/>
    </row>
    <row r="55548" spans="10:11">
      <c r="J55548" s="1"/>
      <c r="K55548"/>
    </row>
    <row r="55549" spans="10:11">
      <c r="J55549" s="1"/>
      <c r="K55549"/>
    </row>
    <row r="55550" spans="10:11">
      <c r="J55550" s="1"/>
      <c r="K55550"/>
    </row>
    <row r="55551" spans="10:11">
      <c r="J55551" s="1"/>
      <c r="K55551"/>
    </row>
    <row r="55552" spans="10:11">
      <c r="J55552" s="1"/>
      <c r="K55552"/>
    </row>
    <row r="55553" spans="10:11">
      <c r="J55553" s="1"/>
      <c r="K55553"/>
    </row>
    <row r="55554" spans="10:11">
      <c r="J55554" s="1"/>
      <c r="K55554"/>
    </row>
    <row r="55555" spans="10:11">
      <c r="J55555" s="1"/>
      <c r="K55555"/>
    </row>
    <row r="55556" spans="10:11">
      <c r="J55556" s="1"/>
      <c r="K55556"/>
    </row>
    <row r="55557" spans="10:11">
      <c r="J55557" s="1"/>
      <c r="K55557"/>
    </row>
    <row r="55558" spans="10:11">
      <c r="J55558" s="1"/>
      <c r="K55558"/>
    </row>
    <row r="55559" spans="10:11">
      <c r="J55559" s="1"/>
      <c r="K55559"/>
    </row>
    <row r="55560" spans="10:11">
      <c r="J55560" s="1"/>
      <c r="K55560"/>
    </row>
    <row r="55561" spans="10:11">
      <c r="J55561" s="1"/>
      <c r="K55561"/>
    </row>
    <row r="55562" spans="10:11">
      <c r="J55562" s="1"/>
      <c r="K55562"/>
    </row>
    <row r="55563" spans="10:11">
      <c r="J55563" s="1"/>
      <c r="K55563"/>
    </row>
    <row r="55564" spans="10:11">
      <c r="J55564" s="1"/>
      <c r="K55564"/>
    </row>
    <row r="55565" spans="10:11">
      <c r="J55565" s="1"/>
      <c r="K55565"/>
    </row>
    <row r="55566" spans="10:11">
      <c r="J55566" s="1"/>
      <c r="K55566"/>
    </row>
    <row r="55567" spans="10:11">
      <c r="J55567" s="1"/>
      <c r="K55567"/>
    </row>
    <row r="55568" spans="10:11">
      <c r="J55568" s="1"/>
      <c r="K55568"/>
    </row>
    <row r="55569" spans="10:11">
      <c r="J55569" s="1"/>
      <c r="K55569"/>
    </row>
    <row r="55570" spans="10:11">
      <c r="J55570" s="1"/>
      <c r="K55570"/>
    </row>
    <row r="55571" spans="10:11">
      <c r="J55571" s="1"/>
      <c r="K55571"/>
    </row>
    <row r="55572" spans="10:11">
      <c r="J55572" s="1"/>
      <c r="K55572"/>
    </row>
    <row r="55573" spans="10:11">
      <c r="J55573" s="1"/>
      <c r="K55573"/>
    </row>
    <row r="55574" spans="10:11">
      <c r="J55574" s="1"/>
      <c r="K55574"/>
    </row>
    <row r="55575" spans="10:11">
      <c r="J55575" s="1"/>
      <c r="K55575"/>
    </row>
    <row r="55576" spans="10:11">
      <c r="J55576" s="1"/>
      <c r="K55576"/>
    </row>
    <row r="55577" spans="10:11">
      <c r="J55577" s="1"/>
      <c r="K55577"/>
    </row>
    <row r="55578" spans="10:11">
      <c r="J55578" s="1"/>
      <c r="K55578"/>
    </row>
    <row r="55579" spans="10:11">
      <c r="J55579" s="1"/>
      <c r="K55579"/>
    </row>
    <row r="55580" spans="10:11">
      <c r="J55580" s="1"/>
      <c r="K55580"/>
    </row>
    <row r="55581" spans="10:11">
      <c r="J55581" s="1"/>
      <c r="K55581"/>
    </row>
    <row r="55582" spans="10:11">
      <c r="J55582" s="1"/>
      <c r="K55582"/>
    </row>
    <row r="55583" spans="10:11">
      <c r="J55583" s="1"/>
      <c r="K55583"/>
    </row>
    <row r="55584" spans="10:11">
      <c r="J55584" s="1"/>
      <c r="K55584"/>
    </row>
    <row r="55585" spans="10:11">
      <c r="J55585" s="1"/>
      <c r="K55585"/>
    </row>
    <row r="55586" spans="10:11">
      <c r="J55586" s="1"/>
      <c r="K55586"/>
    </row>
    <row r="55587" spans="10:11">
      <c r="J55587" s="1"/>
      <c r="K55587"/>
    </row>
    <row r="55588" spans="10:11">
      <c r="J55588" s="1"/>
      <c r="K55588"/>
    </row>
    <row r="55589" spans="10:11">
      <c r="J55589" s="1"/>
      <c r="K55589"/>
    </row>
    <row r="55590" spans="10:11">
      <c r="J55590" s="1"/>
      <c r="K55590"/>
    </row>
    <row r="55591" spans="10:11">
      <c r="J55591" s="1"/>
      <c r="K55591"/>
    </row>
    <row r="55592" spans="10:11">
      <c r="J55592" s="1"/>
      <c r="K55592"/>
    </row>
    <row r="55593" spans="10:11">
      <c r="J55593" s="1"/>
      <c r="K55593"/>
    </row>
    <row r="55594" spans="10:11">
      <c r="J55594" s="1"/>
      <c r="K55594"/>
    </row>
    <row r="55595" spans="10:11">
      <c r="J55595" s="1"/>
      <c r="K55595"/>
    </row>
    <row r="55596" spans="10:11">
      <c r="J55596" s="1"/>
      <c r="K55596"/>
    </row>
    <row r="55597" spans="10:11">
      <c r="J55597" s="1"/>
      <c r="K55597"/>
    </row>
    <row r="55598" spans="10:11">
      <c r="J55598" s="1"/>
      <c r="K55598"/>
    </row>
    <row r="55599" spans="10:11">
      <c r="J55599" s="1"/>
      <c r="K55599"/>
    </row>
    <row r="55600" spans="10:11">
      <c r="J55600" s="1"/>
      <c r="K55600"/>
    </row>
    <row r="55601" spans="10:11">
      <c r="J55601" s="1"/>
      <c r="K55601"/>
    </row>
    <row r="55602" spans="10:11">
      <c r="J55602" s="1"/>
      <c r="K55602"/>
    </row>
    <row r="55603" spans="10:11">
      <c r="J55603" s="1"/>
      <c r="K55603"/>
    </row>
    <row r="55604" spans="10:11">
      <c r="J55604" s="1"/>
      <c r="K55604"/>
    </row>
    <row r="55605" spans="10:11">
      <c r="J55605" s="1"/>
      <c r="K55605"/>
    </row>
    <row r="55606" spans="10:11">
      <c r="J55606" s="1"/>
      <c r="K55606"/>
    </row>
    <row r="55607" spans="10:11">
      <c r="J55607" s="1"/>
      <c r="K55607"/>
    </row>
    <row r="55608" spans="10:11">
      <c r="J55608" s="1"/>
      <c r="K55608"/>
    </row>
    <row r="55609" spans="10:11">
      <c r="J55609" s="1"/>
      <c r="K55609"/>
    </row>
    <row r="55610" spans="10:11">
      <c r="J55610" s="1"/>
      <c r="K55610"/>
    </row>
    <row r="55611" spans="10:11">
      <c r="J55611" s="1"/>
      <c r="K55611"/>
    </row>
    <row r="55612" spans="10:11">
      <c r="J55612" s="1"/>
      <c r="K55612"/>
    </row>
    <row r="55613" spans="10:11">
      <c r="J55613" s="1"/>
      <c r="K55613"/>
    </row>
    <row r="55614" spans="10:11">
      <c r="J55614" s="1"/>
      <c r="K55614"/>
    </row>
    <row r="55615" spans="10:11">
      <c r="J55615" s="1"/>
      <c r="K55615"/>
    </row>
    <row r="55616" spans="10:11">
      <c r="J55616" s="1"/>
      <c r="K55616"/>
    </row>
    <row r="55617" spans="10:11">
      <c r="J55617" s="1"/>
      <c r="K55617"/>
    </row>
    <row r="55618" spans="10:11">
      <c r="J55618" s="1"/>
      <c r="K55618"/>
    </row>
    <row r="55619" spans="10:11">
      <c r="J55619" s="1"/>
      <c r="K55619"/>
    </row>
    <row r="55620" spans="10:11">
      <c r="J55620" s="1"/>
      <c r="K55620"/>
    </row>
    <row r="55621" spans="10:11">
      <c r="J55621" s="1"/>
      <c r="K55621"/>
    </row>
    <row r="55622" spans="10:11">
      <c r="J55622" s="1"/>
      <c r="K55622"/>
    </row>
    <row r="55623" spans="10:11">
      <c r="J55623" s="1"/>
      <c r="K55623"/>
    </row>
    <row r="55624" spans="10:11">
      <c r="J55624" s="1"/>
      <c r="K55624"/>
    </row>
    <row r="55625" spans="10:11">
      <c r="J55625" s="1"/>
      <c r="K55625"/>
    </row>
    <row r="55626" spans="10:11">
      <c r="J55626" s="1"/>
      <c r="K55626"/>
    </row>
    <row r="55627" spans="10:11">
      <c r="J55627" s="1"/>
      <c r="K55627"/>
    </row>
    <row r="55628" spans="10:11">
      <c r="J55628" s="1"/>
      <c r="K55628"/>
    </row>
    <row r="55629" spans="10:11">
      <c r="J55629" s="1"/>
      <c r="K55629"/>
    </row>
    <row r="55630" spans="10:11">
      <c r="J55630" s="1"/>
      <c r="K55630"/>
    </row>
    <row r="55631" spans="10:11">
      <c r="J55631" s="1"/>
      <c r="K55631"/>
    </row>
    <row r="55632" spans="10:11">
      <c r="J55632" s="1"/>
      <c r="K55632"/>
    </row>
    <row r="55633" spans="10:11">
      <c r="J55633" s="1"/>
      <c r="K55633"/>
    </row>
    <row r="55634" spans="10:11">
      <c r="J55634" s="1"/>
      <c r="K55634"/>
    </row>
    <row r="55635" spans="10:11">
      <c r="J55635" s="1"/>
      <c r="K55635"/>
    </row>
    <row r="55636" spans="10:11">
      <c r="J55636" s="1"/>
      <c r="K55636"/>
    </row>
    <row r="55637" spans="10:11">
      <c r="J55637" s="1"/>
      <c r="K55637"/>
    </row>
    <row r="55638" spans="10:11">
      <c r="J55638" s="1"/>
      <c r="K55638"/>
    </row>
    <row r="55639" spans="10:11">
      <c r="J55639" s="1"/>
      <c r="K55639"/>
    </row>
    <row r="55640" spans="10:11">
      <c r="J55640" s="1"/>
      <c r="K55640"/>
    </row>
    <row r="55641" spans="10:11">
      <c r="J55641" s="1"/>
      <c r="K55641"/>
    </row>
    <row r="55642" spans="10:11">
      <c r="J55642" s="1"/>
      <c r="K55642"/>
    </row>
    <row r="55643" spans="10:11">
      <c r="J55643" s="1"/>
      <c r="K55643"/>
    </row>
    <row r="55644" spans="10:11">
      <c r="J55644" s="1"/>
      <c r="K55644"/>
    </row>
    <row r="55645" spans="10:11">
      <c r="J55645" s="1"/>
      <c r="K55645"/>
    </row>
    <row r="55646" spans="10:11">
      <c r="J55646" s="1"/>
      <c r="K55646"/>
    </row>
    <row r="55647" spans="10:11">
      <c r="J55647" s="1"/>
      <c r="K55647"/>
    </row>
    <row r="55648" spans="10:11">
      <c r="J55648" s="1"/>
      <c r="K55648"/>
    </row>
    <row r="55649" spans="10:11">
      <c r="J55649" s="1"/>
      <c r="K55649"/>
    </row>
    <row r="55650" spans="10:11">
      <c r="J55650" s="1"/>
      <c r="K55650"/>
    </row>
    <row r="55651" spans="10:11">
      <c r="J55651" s="1"/>
      <c r="K55651"/>
    </row>
    <row r="55652" spans="10:11">
      <c r="J55652" s="1"/>
      <c r="K55652"/>
    </row>
    <row r="55653" spans="10:11">
      <c r="J55653" s="1"/>
      <c r="K55653"/>
    </row>
    <row r="55654" spans="10:11">
      <c r="J55654" s="1"/>
      <c r="K55654"/>
    </row>
    <row r="55655" spans="10:11">
      <c r="J55655" s="1"/>
      <c r="K55655"/>
    </row>
    <row r="55656" spans="10:11">
      <c r="J55656" s="1"/>
      <c r="K55656"/>
    </row>
    <row r="55657" spans="10:11">
      <c r="J55657" s="1"/>
      <c r="K55657"/>
    </row>
    <row r="55658" spans="10:11">
      <c r="J55658" s="1"/>
      <c r="K55658"/>
    </row>
    <row r="55659" spans="10:11">
      <c r="J55659" s="1"/>
      <c r="K55659"/>
    </row>
    <row r="55660" spans="10:11">
      <c r="J55660" s="1"/>
      <c r="K55660"/>
    </row>
    <row r="55661" spans="10:11">
      <c r="J55661" s="1"/>
      <c r="K55661"/>
    </row>
    <row r="55662" spans="10:11">
      <c r="J55662" s="1"/>
      <c r="K55662"/>
    </row>
    <row r="55663" spans="10:11">
      <c r="J55663" s="1"/>
      <c r="K55663"/>
    </row>
    <row r="55664" spans="10:11">
      <c r="J55664" s="1"/>
      <c r="K55664"/>
    </row>
    <row r="55665" spans="10:11">
      <c r="J55665" s="1"/>
      <c r="K55665"/>
    </row>
    <row r="55666" spans="10:11">
      <c r="J55666" s="1"/>
      <c r="K55666"/>
    </row>
    <row r="55667" spans="10:11">
      <c r="J55667" s="1"/>
      <c r="K55667"/>
    </row>
    <row r="55668" spans="10:11">
      <c r="J55668" s="1"/>
      <c r="K55668"/>
    </row>
    <row r="55669" spans="10:11">
      <c r="J55669" s="1"/>
      <c r="K55669"/>
    </row>
    <row r="55670" spans="10:11">
      <c r="J55670" s="1"/>
      <c r="K55670"/>
    </row>
    <row r="55671" spans="10:11">
      <c r="J55671" s="1"/>
      <c r="K55671"/>
    </row>
    <row r="55672" spans="10:11">
      <c r="J55672" s="1"/>
      <c r="K55672"/>
    </row>
    <row r="55673" spans="10:11">
      <c r="J55673" s="1"/>
      <c r="K55673"/>
    </row>
    <row r="55674" spans="10:11">
      <c r="J55674" s="1"/>
      <c r="K55674"/>
    </row>
    <row r="55675" spans="10:11">
      <c r="J55675" s="1"/>
      <c r="K55675"/>
    </row>
    <row r="55676" spans="10:11">
      <c r="J55676" s="1"/>
      <c r="K55676"/>
    </row>
    <row r="55677" spans="10:11">
      <c r="J55677" s="1"/>
      <c r="K55677"/>
    </row>
    <row r="55678" spans="10:11">
      <c r="J55678" s="1"/>
      <c r="K55678"/>
    </row>
    <row r="55679" spans="10:11">
      <c r="J55679" s="1"/>
      <c r="K55679"/>
    </row>
    <row r="55680" spans="10:11">
      <c r="J55680" s="1"/>
      <c r="K55680"/>
    </row>
    <row r="55681" spans="10:11">
      <c r="J55681" s="1"/>
      <c r="K55681"/>
    </row>
    <row r="55682" spans="10:11">
      <c r="J55682" s="1"/>
      <c r="K55682"/>
    </row>
    <row r="55683" spans="10:11">
      <c r="J55683" s="1"/>
      <c r="K55683"/>
    </row>
    <row r="55684" spans="10:11">
      <c r="J55684" s="1"/>
      <c r="K55684"/>
    </row>
    <row r="55685" spans="10:11">
      <c r="J55685" s="1"/>
      <c r="K55685"/>
    </row>
    <row r="55686" spans="10:11">
      <c r="J55686" s="1"/>
      <c r="K55686"/>
    </row>
    <row r="55687" spans="10:11">
      <c r="J55687" s="1"/>
      <c r="K55687"/>
    </row>
    <row r="55688" spans="10:11">
      <c r="J55688" s="1"/>
      <c r="K55688"/>
    </row>
    <row r="55689" spans="10:11">
      <c r="J55689" s="1"/>
      <c r="K55689"/>
    </row>
    <row r="55690" spans="10:11">
      <c r="J55690" s="1"/>
      <c r="K55690"/>
    </row>
    <row r="55691" spans="10:11">
      <c r="J55691" s="1"/>
      <c r="K55691"/>
    </row>
    <row r="55692" spans="10:11">
      <c r="J55692" s="1"/>
      <c r="K55692"/>
    </row>
    <row r="55693" spans="10:11">
      <c r="J55693" s="1"/>
      <c r="K55693"/>
    </row>
    <row r="55694" spans="10:11">
      <c r="J55694" s="1"/>
      <c r="K55694"/>
    </row>
    <row r="55695" spans="10:11">
      <c r="J55695" s="1"/>
      <c r="K55695"/>
    </row>
    <row r="55696" spans="10:11">
      <c r="J55696" s="1"/>
      <c r="K55696"/>
    </row>
    <row r="55697" spans="10:11">
      <c r="J55697" s="1"/>
      <c r="K55697"/>
    </row>
    <row r="55698" spans="10:11">
      <c r="J55698" s="1"/>
      <c r="K55698"/>
    </row>
    <row r="55699" spans="10:11">
      <c r="J55699" s="1"/>
      <c r="K55699"/>
    </row>
    <row r="55700" spans="10:11">
      <c r="J55700" s="1"/>
      <c r="K55700"/>
    </row>
    <row r="55701" spans="10:11">
      <c r="J55701" s="1"/>
      <c r="K55701"/>
    </row>
    <row r="55702" spans="10:11">
      <c r="J55702" s="1"/>
      <c r="K55702"/>
    </row>
    <row r="55703" spans="10:11">
      <c r="J55703" s="1"/>
      <c r="K55703"/>
    </row>
    <row r="55704" spans="10:11">
      <c r="J55704" s="1"/>
      <c r="K55704"/>
    </row>
    <row r="55705" spans="10:11">
      <c r="J55705" s="1"/>
      <c r="K55705"/>
    </row>
    <row r="55706" spans="10:11">
      <c r="J55706" s="1"/>
      <c r="K55706"/>
    </row>
    <row r="55707" spans="10:11">
      <c r="J55707" s="1"/>
      <c r="K55707"/>
    </row>
    <row r="55708" spans="10:11">
      <c r="J55708" s="1"/>
      <c r="K55708"/>
    </row>
    <row r="55709" spans="10:11">
      <c r="J55709" s="1"/>
      <c r="K55709"/>
    </row>
    <row r="55710" spans="10:11">
      <c r="J55710" s="1"/>
      <c r="K55710"/>
    </row>
    <row r="55711" spans="10:11">
      <c r="J55711" s="1"/>
      <c r="K55711"/>
    </row>
    <row r="55712" spans="10:11">
      <c r="J55712" s="1"/>
      <c r="K55712"/>
    </row>
    <row r="55713" spans="10:11">
      <c r="J55713" s="1"/>
      <c r="K55713"/>
    </row>
    <row r="55714" spans="10:11">
      <c r="J55714" s="1"/>
      <c r="K55714"/>
    </row>
    <row r="55715" spans="10:11">
      <c r="J55715" s="1"/>
      <c r="K55715"/>
    </row>
    <row r="55716" spans="10:11">
      <c r="J55716" s="1"/>
      <c r="K55716"/>
    </row>
    <row r="55717" spans="10:11">
      <c r="J55717" s="1"/>
      <c r="K55717"/>
    </row>
    <row r="55718" spans="10:11">
      <c r="J55718" s="1"/>
      <c r="K55718"/>
    </row>
    <row r="55719" spans="10:11">
      <c r="J55719" s="1"/>
      <c r="K55719"/>
    </row>
    <row r="55720" spans="10:11">
      <c r="J55720" s="1"/>
      <c r="K55720"/>
    </row>
    <row r="55721" spans="10:11">
      <c r="J55721" s="1"/>
      <c r="K55721"/>
    </row>
    <row r="55722" spans="10:11">
      <c r="J55722" s="1"/>
      <c r="K55722"/>
    </row>
    <row r="55723" spans="10:11">
      <c r="J55723" s="1"/>
      <c r="K55723"/>
    </row>
    <row r="55724" spans="10:11">
      <c r="J55724" s="1"/>
      <c r="K55724"/>
    </row>
    <row r="55725" spans="10:11">
      <c r="J55725" s="1"/>
      <c r="K55725"/>
    </row>
    <row r="55726" spans="10:11">
      <c r="J55726" s="1"/>
      <c r="K55726"/>
    </row>
    <row r="55727" spans="10:11">
      <c r="J55727" s="1"/>
      <c r="K55727"/>
    </row>
    <row r="55728" spans="10:11">
      <c r="J55728" s="1"/>
      <c r="K55728"/>
    </row>
    <row r="55729" spans="10:11">
      <c r="J55729" s="1"/>
      <c r="K55729"/>
    </row>
    <row r="55730" spans="10:11">
      <c r="J55730" s="1"/>
      <c r="K55730"/>
    </row>
    <row r="55731" spans="10:11">
      <c r="J55731" s="1"/>
      <c r="K55731"/>
    </row>
    <row r="55732" spans="10:11">
      <c r="J55732" s="1"/>
      <c r="K55732"/>
    </row>
    <row r="55733" spans="10:11">
      <c r="J55733" s="1"/>
      <c r="K55733"/>
    </row>
    <row r="55734" spans="10:11">
      <c r="J55734" s="1"/>
      <c r="K55734"/>
    </row>
    <row r="55735" spans="10:11">
      <c r="J55735" s="1"/>
      <c r="K55735"/>
    </row>
    <row r="55736" spans="10:11">
      <c r="J55736" s="1"/>
      <c r="K55736"/>
    </row>
    <row r="55737" spans="10:11">
      <c r="J55737" s="1"/>
      <c r="K55737"/>
    </row>
    <row r="55738" spans="10:11">
      <c r="J55738" s="1"/>
      <c r="K55738"/>
    </row>
    <row r="55739" spans="10:11">
      <c r="J55739" s="1"/>
      <c r="K55739"/>
    </row>
    <row r="55740" spans="10:11">
      <c r="J55740" s="1"/>
      <c r="K55740"/>
    </row>
    <row r="55741" spans="10:11">
      <c r="J55741" s="1"/>
      <c r="K55741"/>
    </row>
    <row r="55742" spans="10:11">
      <c r="J55742" s="1"/>
      <c r="K55742"/>
    </row>
    <row r="55743" spans="10:11">
      <c r="J55743" s="1"/>
      <c r="K55743"/>
    </row>
    <row r="55744" spans="10:11">
      <c r="J55744" s="1"/>
      <c r="K55744"/>
    </row>
    <row r="55745" spans="10:11">
      <c r="J55745" s="1"/>
      <c r="K55745"/>
    </row>
    <row r="55746" spans="10:11">
      <c r="J55746" s="1"/>
      <c r="K55746"/>
    </row>
    <row r="55747" spans="10:11">
      <c r="J55747" s="1"/>
      <c r="K55747"/>
    </row>
    <row r="55748" spans="10:11">
      <c r="J55748" s="1"/>
      <c r="K55748"/>
    </row>
    <row r="55749" spans="10:11">
      <c r="J55749" s="1"/>
      <c r="K55749"/>
    </row>
    <row r="55750" spans="10:11">
      <c r="J55750" s="1"/>
      <c r="K55750"/>
    </row>
    <row r="55751" spans="10:11">
      <c r="J55751" s="1"/>
      <c r="K55751"/>
    </row>
    <row r="55752" spans="10:11">
      <c r="J55752" s="1"/>
      <c r="K55752"/>
    </row>
    <row r="55753" spans="10:11">
      <c r="J55753" s="1"/>
      <c r="K55753"/>
    </row>
    <row r="55754" spans="10:11">
      <c r="J55754" s="1"/>
      <c r="K55754"/>
    </row>
    <row r="55755" spans="10:11">
      <c r="J55755" s="1"/>
      <c r="K55755"/>
    </row>
    <row r="55756" spans="10:11">
      <c r="J55756" s="1"/>
      <c r="K55756"/>
    </row>
    <row r="55757" spans="10:11">
      <c r="J55757" s="1"/>
      <c r="K55757"/>
    </row>
    <row r="55758" spans="10:11">
      <c r="J55758" s="1"/>
      <c r="K55758"/>
    </row>
    <row r="55759" spans="10:11">
      <c r="J55759" s="1"/>
      <c r="K55759"/>
    </row>
    <row r="55760" spans="10:11">
      <c r="J55760" s="1"/>
      <c r="K55760"/>
    </row>
    <row r="55761" spans="10:11">
      <c r="J55761" s="1"/>
      <c r="K55761"/>
    </row>
    <row r="55762" spans="10:11">
      <c r="J55762" s="1"/>
      <c r="K55762"/>
    </row>
    <row r="55763" spans="10:11">
      <c r="J55763" s="1"/>
      <c r="K55763"/>
    </row>
    <row r="55764" spans="10:11">
      <c r="J55764" s="1"/>
      <c r="K55764"/>
    </row>
    <row r="55765" spans="10:11">
      <c r="J55765" s="1"/>
      <c r="K55765"/>
    </row>
    <row r="55766" spans="10:11">
      <c r="J55766" s="1"/>
      <c r="K55766"/>
    </row>
    <row r="55767" spans="10:11">
      <c r="J55767" s="1"/>
      <c r="K55767"/>
    </row>
    <row r="55768" spans="10:11">
      <c r="J55768" s="1"/>
      <c r="K55768"/>
    </row>
    <row r="55769" spans="10:11">
      <c r="J55769" s="1"/>
      <c r="K55769"/>
    </row>
    <row r="55770" spans="10:11">
      <c r="J55770" s="1"/>
      <c r="K55770"/>
    </row>
    <row r="55771" spans="10:11">
      <c r="J55771" s="1"/>
      <c r="K55771"/>
    </row>
    <row r="55772" spans="10:11">
      <c r="J55772" s="1"/>
      <c r="K55772"/>
    </row>
    <row r="55773" spans="10:11">
      <c r="J55773" s="1"/>
      <c r="K55773"/>
    </row>
    <row r="55774" spans="10:11">
      <c r="J55774" s="1"/>
      <c r="K55774"/>
    </row>
    <row r="55775" spans="10:11">
      <c r="J55775" s="1"/>
      <c r="K55775"/>
    </row>
    <row r="55776" spans="10:11">
      <c r="J55776" s="1"/>
      <c r="K55776"/>
    </row>
    <row r="55777" spans="10:11">
      <c r="J55777" s="1"/>
      <c r="K55777"/>
    </row>
    <row r="55778" spans="10:11">
      <c r="J55778" s="1"/>
      <c r="K55778"/>
    </row>
    <row r="55779" spans="10:11">
      <c r="J55779" s="1"/>
      <c r="K55779"/>
    </row>
    <row r="55780" spans="10:11">
      <c r="J55780" s="1"/>
      <c r="K55780"/>
    </row>
    <row r="55781" spans="10:11">
      <c r="J55781" s="1"/>
      <c r="K55781"/>
    </row>
    <row r="55782" spans="10:11">
      <c r="J55782" s="1"/>
      <c r="K55782"/>
    </row>
    <row r="55783" spans="10:11">
      <c r="J55783" s="1"/>
      <c r="K55783"/>
    </row>
    <row r="55784" spans="10:11">
      <c r="J55784" s="1"/>
      <c r="K55784"/>
    </row>
    <row r="55785" spans="10:11">
      <c r="J55785" s="1"/>
      <c r="K55785"/>
    </row>
    <row r="55786" spans="10:11">
      <c r="J55786" s="1"/>
      <c r="K55786"/>
    </row>
    <row r="55787" spans="10:11">
      <c r="J55787" s="1"/>
      <c r="K55787"/>
    </row>
    <row r="55788" spans="10:11">
      <c r="J55788" s="1"/>
      <c r="K55788"/>
    </row>
    <row r="55789" spans="10:11">
      <c r="J55789" s="1"/>
      <c r="K55789"/>
    </row>
    <row r="55790" spans="10:11">
      <c r="J55790" s="1"/>
      <c r="K55790"/>
    </row>
    <row r="55791" spans="10:11">
      <c r="J55791" s="1"/>
      <c r="K55791"/>
    </row>
    <row r="55792" spans="10:11">
      <c r="J55792" s="1"/>
      <c r="K55792"/>
    </row>
    <row r="55793" spans="10:11">
      <c r="J55793" s="1"/>
      <c r="K55793"/>
    </row>
    <row r="55794" spans="10:11">
      <c r="J55794" s="1"/>
      <c r="K55794"/>
    </row>
    <row r="55795" spans="10:11">
      <c r="J55795" s="1"/>
      <c r="K55795"/>
    </row>
    <row r="55796" spans="10:11">
      <c r="J55796" s="1"/>
      <c r="K55796"/>
    </row>
    <row r="55797" spans="10:11">
      <c r="J55797" s="1"/>
      <c r="K55797"/>
    </row>
    <row r="55798" spans="10:11">
      <c r="J55798" s="1"/>
      <c r="K55798"/>
    </row>
    <row r="55799" spans="10:11">
      <c r="J55799" s="1"/>
      <c r="K55799"/>
    </row>
    <row r="55800" spans="10:11">
      <c r="J55800" s="1"/>
      <c r="K55800"/>
    </row>
    <row r="55801" spans="10:11">
      <c r="J55801" s="1"/>
      <c r="K55801"/>
    </row>
    <row r="55802" spans="10:11">
      <c r="J55802" s="1"/>
      <c r="K55802"/>
    </row>
    <row r="55803" spans="10:11">
      <c r="J55803" s="1"/>
      <c r="K55803"/>
    </row>
    <row r="55804" spans="10:11">
      <c r="J55804" s="1"/>
      <c r="K55804"/>
    </row>
    <row r="55805" spans="10:11">
      <c r="J55805" s="1"/>
      <c r="K55805"/>
    </row>
    <row r="55806" spans="10:11">
      <c r="J55806" s="1"/>
      <c r="K55806"/>
    </row>
    <row r="55807" spans="10:11">
      <c r="J55807" s="1"/>
      <c r="K55807"/>
    </row>
    <row r="55808" spans="10:11">
      <c r="J55808" s="1"/>
      <c r="K55808"/>
    </row>
    <row r="55809" spans="10:11">
      <c r="J55809" s="1"/>
      <c r="K55809"/>
    </row>
    <row r="55810" spans="10:11">
      <c r="J55810" s="1"/>
      <c r="K55810"/>
    </row>
    <row r="55811" spans="10:11">
      <c r="J55811" s="1"/>
      <c r="K55811"/>
    </row>
    <row r="55812" spans="10:11">
      <c r="J55812" s="1"/>
      <c r="K55812"/>
    </row>
    <row r="55813" spans="10:11">
      <c r="J55813" s="1"/>
      <c r="K55813"/>
    </row>
    <row r="55814" spans="10:11">
      <c r="J55814" s="1"/>
      <c r="K55814"/>
    </row>
    <row r="55815" spans="10:11">
      <c r="J55815" s="1"/>
      <c r="K55815"/>
    </row>
    <row r="55816" spans="10:11">
      <c r="J55816" s="1"/>
      <c r="K55816"/>
    </row>
    <row r="55817" spans="10:11">
      <c r="J55817" s="1"/>
      <c r="K55817"/>
    </row>
    <row r="55818" spans="10:11">
      <c r="J55818" s="1"/>
      <c r="K55818"/>
    </row>
    <row r="55819" spans="10:11">
      <c r="J55819" s="1"/>
      <c r="K55819"/>
    </row>
    <row r="55820" spans="10:11">
      <c r="J55820" s="1"/>
      <c r="K55820"/>
    </row>
    <row r="55821" spans="10:11">
      <c r="J55821" s="1"/>
      <c r="K55821"/>
    </row>
    <row r="55822" spans="10:11">
      <c r="J55822" s="1"/>
      <c r="K55822"/>
    </row>
    <row r="55823" spans="10:11">
      <c r="J55823" s="1"/>
      <c r="K55823"/>
    </row>
    <row r="55824" spans="10:11">
      <c r="J55824" s="1"/>
      <c r="K55824"/>
    </row>
    <row r="55825" spans="10:11">
      <c r="J55825" s="1"/>
      <c r="K55825"/>
    </row>
    <row r="55826" spans="10:11">
      <c r="J55826" s="1"/>
      <c r="K55826"/>
    </row>
    <row r="55827" spans="10:11">
      <c r="J55827" s="1"/>
      <c r="K55827"/>
    </row>
    <row r="55828" spans="10:11">
      <c r="J55828" s="1"/>
      <c r="K55828"/>
    </row>
    <row r="55829" spans="10:11">
      <c r="J55829" s="1"/>
      <c r="K55829"/>
    </row>
    <row r="55830" spans="10:11">
      <c r="J55830" s="1"/>
      <c r="K55830"/>
    </row>
    <row r="55831" spans="10:11">
      <c r="J55831" s="1"/>
      <c r="K55831"/>
    </row>
    <row r="55832" spans="10:11">
      <c r="J55832" s="1"/>
      <c r="K55832"/>
    </row>
    <row r="55833" spans="10:11">
      <c r="J55833" s="1"/>
      <c r="K55833"/>
    </row>
    <row r="55834" spans="10:11">
      <c r="J55834" s="1"/>
      <c r="K55834"/>
    </row>
    <row r="55835" spans="10:11">
      <c r="J55835" s="1"/>
      <c r="K55835"/>
    </row>
    <row r="55836" spans="10:11">
      <c r="J55836" s="1"/>
      <c r="K55836"/>
    </row>
    <row r="55837" spans="10:11">
      <c r="J55837" s="1"/>
      <c r="K55837"/>
    </row>
    <row r="55838" spans="10:11">
      <c r="J55838" s="1"/>
      <c r="K55838"/>
    </row>
    <row r="55839" spans="10:11">
      <c r="J55839" s="1"/>
      <c r="K55839"/>
    </row>
    <row r="55840" spans="10:11">
      <c r="J55840" s="1"/>
      <c r="K55840"/>
    </row>
    <row r="55841" spans="10:11">
      <c r="J55841" s="1"/>
      <c r="K55841"/>
    </row>
    <row r="55842" spans="10:11">
      <c r="J55842" s="1"/>
      <c r="K55842"/>
    </row>
    <row r="55843" spans="10:11">
      <c r="J55843" s="1"/>
      <c r="K55843"/>
    </row>
    <row r="55844" spans="10:11">
      <c r="J55844" s="1"/>
      <c r="K55844"/>
    </row>
    <row r="55845" spans="10:11">
      <c r="J55845" s="1"/>
      <c r="K55845"/>
    </row>
    <row r="55846" spans="10:11">
      <c r="J55846" s="1"/>
      <c r="K55846"/>
    </row>
    <row r="55847" spans="10:11">
      <c r="J55847" s="1"/>
      <c r="K55847"/>
    </row>
    <row r="55848" spans="10:11">
      <c r="J55848" s="1"/>
      <c r="K55848"/>
    </row>
    <row r="55849" spans="10:11">
      <c r="J55849" s="1"/>
      <c r="K55849"/>
    </row>
    <row r="55850" spans="10:11">
      <c r="J55850" s="1"/>
      <c r="K55850"/>
    </row>
    <row r="55851" spans="10:11">
      <c r="J55851" s="1"/>
      <c r="K55851"/>
    </row>
    <row r="55852" spans="10:11">
      <c r="J55852" s="1"/>
      <c r="K55852"/>
    </row>
    <row r="55853" spans="10:11">
      <c r="J55853" s="1"/>
      <c r="K55853"/>
    </row>
    <row r="55854" spans="10:11">
      <c r="J55854" s="1"/>
      <c r="K55854"/>
    </row>
    <row r="55855" spans="10:11">
      <c r="J55855" s="1"/>
      <c r="K55855"/>
    </row>
    <row r="55856" spans="10:11">
      <c r="J55856" s="1"/>
      <c r="K55856"/>
    </row>
    <row r="55857" spans="10:11">
      <c r="J55857" s="1"/>
      <c r="K55857"/>
    </row>
    <row r="55858" spans="10:11">
      <c r="J55858" s="1"/>
      <c r="K55858"/>
    </row>
    <row r="55859" spans="10:11">
      <c r="J55859" s="1"/>
      <c r="K55859"/>
    </row>
    <row r="55860" spans="10:11">
      <c r="J55860" s="1"/>
      <c r="K55860"/>
    </row>
    <row r="55861" spans="10:11">
      <c r="J55861" s="1"/>
      <c r="K55861"/>
    </row>
    <row r="55862" spans="10:11">
      <c r="J55862" s="1"/>
      <c r="K55862"/>
    </row>
    <row r="55863" spans="10:11">
      <c r="J55863" s="1"/>
      <c r="K55863"/>
    </row>
    <row r="55864" spans="10:11">
      <c r="J55864" s="1"/>
      <c r="K55864"/>
    </row>
    <row r="55865" spans="10:11">
      <c r="J55865" s="1"/>
      <c r="K55865"/>
    </row>
    <row r="55866" spans="10:11">
      <c r="J55866" s="1"/>
      <c r="K55866"/>
    </row>
    <row r="55867" spans="10:11">
      <c r="J55867" s="1"/>
      <c r="K55867"/>
    </row>
    <row r="55868" spans="10:11">
      <c r="J55868" s="1"/>
      <c r="K55868"/>
    </row>
    <row r="55869" spans="10:11">
      <c r="J55869" s="1"/>
      <c r="K55869"/>
    </row>
    <row r="55870" spans="10:11">
      <c r="J55870" s="1"/>
      <c r="K55870"/>
    </row>
    <row r="55871" spans="10:11">
      <c r="J55871" s="1"/>
      <c r="K55871"/>
    </row>
    <row r="55872" spans="10:11">
      <c r="J55872" s="1"/>
      <c r="K55872"/>
    </row>
    <row r="55873" spans="10:11">
      <c r="J55873" s="1"/>
      <c r="K55873"/>
    </row>
    <row r="55874" spans="10:11">
      <c r="J55874" s="1"/>
      <c r="K55874"/>
    </row>
    <row r="55875" spans="10:11">
      <c r="J55875" s="1"/>
      <c r="K55875"/>
    </row>
    <row r="55876" spans="10:11">
      <c r="J55876" s="1"/>
      <c r="K55876"/>
    </row>
    <row r="55877" spans="10:11">
      <c r="J55877" s="1"/>
      <c r="K55877"/>
    </row>
    <row r="55878" spans="10:11">
      <c r="J55878" s="1"/>
      <c r="K55878"/>
    </row>
    <row r="55879" spans="10:11">
      <c r="J55879" s="1"/>
      <c r="K55879"/>
    </row>
    <row r="55880" spans="10:11">
      <c r="J55880" s="1"/>
      <c r="K55880"/>
    </row>
    <row r="55881" spans="10:11">
      <c r="J55881" s="1"/>
      <c r="K55881"/>
    </row>
    <row r="55882" spans="10:11">
      <c r="J55882" s="1"/>
      <c r="K55882"/>
    </row>
    <row r="55883" spans="10:11">
      <c r="J55883" s="1"/>
      <c r="K55883"/>
    </row>
    <row r="55884" spans="10:11">
      <c r="J55884" s="1"/>
      <c r="K55884"/>
    </row>
    <row r="55885" spans="10:11">
      <c r="J55885" s="1"/>
      <c r="K55885"/>
    </row>
    <row r="55886" spans="10:11">
      <c r="J55886" s="1"/>
      <c r="K55886"/>
    </row>
    <row r="55887" spans="10:11">
      <c r="J55887" s="1"/>
      <c r="K55887"/>
    </row>
    <row r="55888" spans="10:11">
      <c r="J55888" s="1"/>
      <c r="K55888"/>
    </row>
    <row r="55889" spans="10:11">
      <c r="J55889" s="1"/>
      <c r="K55889"/>
    </row>
    <row r="55890" spans="10:11">
      <c r="J55890" s="1"/>
      <c r="K55890"/>
    </row>
    <row r="55891" spans="10:11">
      <c r="J55891" s="1"/>
      <c r="K55891"/>
    </row>
    <row r="55892" spans="10:11">
      <c r="J55892" s="1"/>
      <c r="K55892"/>
    </row>
    <row r="55893" spans="10:11">
      <c r="J55893" s="1"/>
      <c r="K55893"/>
    </row>
    <row r="55894" spans="10:11">
      <c r="J55894" s="1"/>
      <c r="K55894"/>
    </row>
    <row r="55895" spans="10:11">
      <c r="J55895" s="1"/>
      <c r="K55895"/>
    </row>
    <row r="55896" spans="10:11">
      <c r="J55896" s="1"/>
      <c r="K55896"/>
    </row>
    <row r="55897" spans="10:11">
      <c r="J55897" s="1"/>
      <c r="K55897"/>
    </row>
    <row r="55898" spans="10:11">
      <c r="J55898" s="1"/>
      <c r="K55898"/>
    </row>
    <row r="55899" spans="10:11">
      <c r="J55899" s="1"/>
      <c r="K55899"/>
    </row>
    <row r="55900" spans="10:11">
      <c r="J55900" s="1"/>
      <c r="K55900"/>
    </row>
    <row r="55901" spans="10:11">
      <c r="J55901" s="1"/>
      <c r="K55901"/>
    </row>
    <row r="55902" spans="10:11">
      <c r="J55902" s="1"/>
      <c r="K55902"/>
    </row>
    <row r="55903" spans="10:11">
      <c r="J55903" s="1"/>
      <c r="K55903"/>
    </row>
    <row r="55904" spans="10:11">
      <c r="J55904" s="1"/>
      <c r="K55904"/>
    </row>
    <row r="55905" spans="10:11">
      <c r="J55905" s="1"/>
      <c r="K55905"/>
    </row>
    <row r="55906" spans="10:11">
      <c r="J55906" s="1"/>
      <c r="K55906"/>
    </row>
    <row r="55907" spans="10:11">
      <c r="J55907" s="1"/>
      <c r="K55907"/>
    </row>
    <row r="55908" spans="10:11">
      <c r="J55908" s="1"/>
      <c r="K55908"/>
    </row>
    <row r="55909" spans="10:11">
      <c r="J55909" s="1"/>
      <c r="K55909"/>
    </row>
    <row r="55910" spans="10:11">
      <c r="J55910" s="1"/>
      <c r="K55910"/>
    </row>
    <row r="55911" spans="10:11">
      <c r="J55911" s="1"/>
      <c r="K55911"/>
    </row>
    <row r="55912" spans="10:11">
      <c r="J55912" s="1"/>
      <c r="K55912"/>
    </row>
    <row r="55913" spans="10:11">
      <c r="J55913" s="1"/>
      <c r="K55913"/>
    </row>
    <row r="55914" spans="10:11">
      <c r="J55914" s="1"/>
      <c r="K55914"/>
    </row>
    <row r="55915" spans="10:11">
      <c r="J55915" s="1"/>
      <c r="K55915"/>
    </row>
    <row r="55916" spans="10:11">
      <c r="J55916" s="1"/>
      <c r="K55916"/>
    </row>
    <row r="55917" spans="10:11">
      <c r="J55917" s="1"/>
      <c r="K55917"/>
    </row>
    <row r="55918" spans="10:11">
      <c r="J55918" s="1"/>
      <c r="K55918"/>
    </row>
    <row r="55919" spans="10:11">
      <c r="J55919" s="1"/>
      <c r="K55919"/>
    </row>
    <row r="55920" spans="10:11">
      <c r="J55920" s="1"/>
      <c r="K55920"/>
    </row>
    <row r="55921" spans="10:11">
      <c r="J55921" s="1"/>
      <c r="K55921"/>
    </row>
    <row r="55922" spans="10:11">
      <c r="J55922" s="1"/>
      <c r="K55922"/>
    </row>
    <row r="55923" spans="10:11">
      <c r="J55923" s="1"/>
      <c r="K55923"/>
    </row>
    <row r="55924" spans="10:11">
      <c r="J55924" s="1"/>
      <c r="K55924"/>
    </row>
    <row r="55925" spans="10:11">
      <c r="J55925" s="1"/>
      <c r="K55925"/>
    </row>
    <row r="55926" spans="10:11">
      <c r="J55926" s="1"/>
      <c r="K55926"/>
    </row>
    <row r="55927" spans="10:11">
      <c r="J55927" s="1"/>
      <c r="K55927"/>
    </row>
    <row r="55928" spans="10:11">
      <c r="J55928" s="1"/>
      <c r="K55928"/>
    </row>
    <row r="55929" spans="10:11">
      <c r="J55929" s="1"/>
      <c r="K55929"/>
    </row>
    <row r="55930" spans="10:11">
      <c r="J55930" s="1"/>
      <c r="K55930"/>
    </row>
    <row r="55931" spans="10:11">
      <c r="J55931" s="1"/>
      <c r="K55931"/>
    </row>
    <row r="55932" spans="10:11">
      <c r="J55932" s="1"/>
      <c r="K55932"/>
    </row>
    <row r="55933" spans="10:11">
      <c r="J55933" s="1"/>
      <c r="K55933"/>
    </row>
    <row r="55934" spans="10:11">
      <c r="J55934" s="1"/>
      <c r="K55934"/>
    </row>
    <row r="55935" spans="10:11">
      <c r="J55935" s="1"/>
      <c r="K55935"/>
    </row>
    <row r="55936" spans="10:11">
      <c r="J55936" s="1"/>
      <c r="K55936"/>
    </row>
    <row r="55937" spans="10:11">
      <c r="J55937" s="1"/>
      <c r="K55937"/>
    </row>
    <row r="55938" spans="10:11">
      <c r="J55938" s="1"/>
      <c r="K55938"/>
    </row>
    <row r="55939" spans="10:11">
      <c r="J55939" s="1"/>
      <c r="K55939"/>
    </row>
    <row r="55940" spans="10:11">
      <c r="J55940" s="1"/>
      <c r="K55940"/>
    </row>
    <row r="55941" spans="10:11">
      <c r="J55941" s="1"/>
      <c r="K55941"/>
    </row>
    <row r="55942" spans="10:11">
      <c r="J55942" s="1"/>
      <c r="K55942"/>
    </row>
    <row r="55943" spans="10:11">
      <c r="J55943" s="1"/>
      <c r="K55943"/>
    </row>
    <row r="55944" spans="10:11">
      <c r="J55944" s="1"/>
      <c r="K55944"/>
    </row>
    <row r="55945" spans="10:11">
      <c r="J55945" s="1"/>
      <c r="K55945"/>
    </row>
    <row r="55946" spans="10:11">
      <c r="J55946" s="1"/>
      <c r="K55946"/>
    </row>
    <row r="55947" spans="10:11">
      <c r="J55947" s="1"/>
      <c r="K55947"/>
    </row>
    <row r="55948" spans="10:11">
      <c r="J55948" s="1"/>
      <c r="K55948"/>
    </row>
    <row r="55949" spans="10:11">
      <c r="J55949" s="1"/>
      <c r="K55949"/>
    </row>
    <row r="55950" spans="10:11">
      <c r="J55950" s="1"/>
      <c r="K55950"/>
    </row>
    <row r="55951" spans="10:11">
      <c r="J55951" s="1"/>
      <c r="K55951"/>
    </row>
    <row r="55952" spans="10:11">
      <c r="J55952" s="1"/>
      <c r="K55952"/>
    </row>
    <row r="55953" spans="10:11">
      <c r="J55953" s="1"/>
      <c r="K55953"/>
    </row>
    <row r="55954" spans="10:11">
      <c r="J55954" s="1"/>
      <c r="K55954"/>
    </row>
    <row r="55955" spans="10:11">
      <c r="J55955" s="1"/>
      <c r="K55955"/>
    </row>
    <row r="55956" spans="10:11">
      <c r="J55956" s="1"/>
      <c r="K55956"/>
    </row>
    <row r="55957" spans="10:11">
      <c r="J55957" s="1"/>
      <c r="K55957"/>
    </row>
    <row r="55958" spans="10:11">
      <c r="J55958" s="1"/>
      <c r="K55958"/>
    </row>
    <row r="55959" spans="10:11">
      <c r="J55959" s="1"/>
      <c r="K55959"/>
    </row>
    <row r="55960" spans="10:11">
      <c r="J55960" s="1"/>
      <c r="K55960"/>
    </row>
    <row r="55961" spans="10:11">
      <c r="J55961" s="1"/>
      <c r="K55961"/>
    </row>
    <row r="55962" spans="10:11">
      <c r="J55962" s="1"/>
      <c r="K55962"/>
    </row>
    <row r="55963" spans="10:11">
      <c r="J55963" s="1"/>
      <c r="K55963"/>
    </row>
    <row r="55964" spans="10:11">
      <c r="J55964" s="1"/>
      <c r="K55964"/>
    </row>
    <row r="55965" spans="10:11">
      <c r="J55965" s="1"/>
      <c r="K55965"/>
    </row>
    <row r="55966" spans="10:11">
      <c r="J55966" s="1"/>
      <c r="K55966"/>
    </row>
    <row r="55967" spans="10:11">
      <c r="J55967" s="1"/>
      <c r="K55967"/>
    </row>
    <row r="55968" spans="10:11">
      <c r="J55968" s="1"/>
      <c r="K55968"/>
    </row>
    <row r="55969" spans="10:11">
      <c r="J55969" s="1"/>
      <c r="K55969"/>
    </row>
    <row r="55970" spans="10:11">
      <c r="J55970" s="1"/>
      <c r="K55970"/>
    </row>
    <row r="55971" spans="10:11">
      <c r="J55971" s="1"/>
      <c r="K55971"/>
    </row>
    <row r="55972" spans="10:11">
      <c r="J55972" s="1"/>
      <c r="K55972"/>
    </row>
    <row r="55973" spans="10:11">
      <c r="J55973" s="1"/>
      <c r="K55973"/>
    </row>
    <row r="55974" spans="10:11">
      <c r="J55974" s="1"/>
      <c r="K55974"/>
    </row>
    <row r="55975" spans="10:11">
      <c r="J55975" s="1"/>
      <c r="K55975"/>
    </row>
    <row r="55976" spans="10:11">
      <c r="J55976" s="1"/>
      <c r="K55976"/>
    </row>
    <row r="55977" spans="10:11">
      <c r="J55977" s="1"/>
      <c r="K55977"/>
    </row>
    <row r="55978" spans="10:11">
      <c r="J55978" s="1"/>
      <c r="K55978"/>
    </row>
    <row r="55979" spans="10:11">
      <c r="J55979" s="1"/>
      <c r="K55979"/>
    </row>
    <row r="55980" spans="10:11">
      <c r="J55980" s="1"/>
      <c r="K55980"/>
    </row>
    <row r="55981" spans="10:11">
      <c r="J55981" s="1"/>
      <c r="K55981"/>
    </row>
    <row r="55982" spans="10:11">
      <c r="J55982" s="1"/>
      <c r="K55982"/>
    </row>
    <row r="55983" spans="10:11">
      <c r="J55983" s="1"/>
      <c r="K55983"/>
    </row>
    <row r="55984" spans="10:11">
      <c r="J55984" s="1"/>
      <c r="K55984"/>
    </row>
    <row r="55985" spans="10:11">
      <c r="J55985" s="1"/>
      <c r="K55985"/>
    </row>
    <row r="55986" spans="10:11">
      <c r="J55986" s="1"/>
      <c r="K55986"/>
    </row>
    <row r="55987" spans="10:11">
      <c r="J55987" s="1"/>
      <c r="K55987"/>
    </row>
    <row r="55988" spans="10:11">
      <c r="J55988" s="1"/>
      <c r="K55988"/>
    </row>
    <row r="55989" spans="10:11">
      <c r="J55989" s="1"/>
      <c r="K55989"/>
    </row>
    <row r="55990" spans="10:11">
      <c r="J55990" s="1"/>
      <c r="K55990"/>
    </row>
    <row r="55991" spans="10:11">
      <c r="J55991" s="1"/>
      <c r="K55991"/>
    </row>
    <row r="55992" spans="10:11">
      <c r="J55992" s="1"/>
      <c r="K55992"/>
    </row>
    <row r="55993" spans="10:11">
      <c r="J55993" s="1"/>
      <c r="K55993"/>
    </row>
    <row r="55994" spans="10:11">
      <c r="J55994" s="1"/>
      <c r="K55994"/>
    </row>
    <row r="55995" spans="10:11">
      <c r="J55995" s="1"/>
      <c r="K55995"/>
    </row>
    <row r="55996" spans="10:11">
      <c r="J55996" s="1"/>
      <c r="K55996"/>
    </row>
    <row r="55997" spans="10:11">
      <c r="J55997" s="1"/>
      <c r="K55997"/>
    </row>
    <row r="55998" spans="10:11">
      <c r="J55998" s="1"/>
      <c r="K55998"/>
    </row>
    <row r="55999" spans="10:11">
      <c r="J55999" s="1"/>
      <c r="K55999"/>
    </row>
    <row r="56000" spans="10:11">
      <c r="J56000" s="1"/>
      <c r="K56000"/>
    </row>
    <row r="56001" spans="10:11">
      <c r="J56001" s="1"/>
      <c r="K56001"/>
    </row>
    <row r="56002" spans="10:11">
      <c r="J56002" s="1"/>
      <c r="K56002"/>
    </row>
    <row r="56003" spans="10:11">
      <c r="J56003" s="1"/>
      <c r="K56003"/>
    </row>
    <row r="56004" spans="10:11">
      <c r="J56004" s="1"/>
      <c r="K56004"/>
    </row>
    <row r="56005" spans="10:11">
      <c r="J56005" s="1"/>
      <c r="K56005"/>
    </row>
    <row r="56006" spans="10:11">
      <c r="J56006" s="1"/>
      <c r="K56006"/>
    </row>
    <row r="56007" spans="10:11">
      <c r="J56007" s="1"/>
      <c r="K56007"/>
    </row>
    <row r="56008" spans="10:11">
      <c r="J56008" s="1"/>
      <c r="K56008"/>
    </row>
    <row r="56009" spans="10:11">
      <c r="J56009" s="1"/>
      <c r="K56009"/>
    </row>
    <row r="56010" spans="10:11">
      <c r="J56010" s="1"/>
      <c r="K56010"/>
    </row>
    <row r="56011" spans="10:11">
      <c r="J56011" s="1"/>
      <c r="K56011"/>
    </row>
    <row r="56012" spans="10:11">
      <c r="J56012" s="1"/>
      <c r="K56012"/>
    </row>
    <row r="56013" spans="10:11">
      <c r="J56013" s="1"/>
      <c r="K56013"/>
    </row>
    <row r="56014" spans="10:11">
      <c r="J56014" s="1"/>
      <c r="K56014"/>
    </row>
    <row r="56015" spans="10:11">
      <c r="J56015" s="1"/>
      <c r="K56015"/>
    </row>
    <row r="56016" spans="10:11">
      <c r="J56016" s="1"/>
      <c r="K56016"/>
    </row>
    <row r="56017" spans="10:11">
      <c r="J56017" s="1"/>
      <c r="K56017"/>
    </row>
    <row r="56018" spans="10:11">
      <c r="J56018" s="1"/>
      <c r="K56018"/>
    </row>
    <row r="56019" spans="10:11">
      <c r="J56019" s="1"/>
      <c r="K56019"/>
    </row>
    <row r="56020" spans="10:11">
      <c r="J56020" s="1"/>
      <c r="K56020"/>
    </row>
    <row r="56021" spans="10:11">
      <c r="J56021" s="1"/>
      <c r="K56021"/>
    </row>
    <row r="56022" spans="10:11">
      <c r="J56022" s="1"/>
      <c r="K56022"/>
    </row>
    <row r="56023" spans="10:11">
      <c r="J56023" s="1"/>
      <c r="K56023"/>
    </row>
    <row r="56024" spans="10:11">
      <c r="J56024" s="1"/>
      <c r="K56024"/>
    </row>
    <row r="56025" spans="10:11">
      <c r="J56025" s="1"/>
      <c r="K56025"/>
    </row>
    <row r="56026" spans="10:11">
      <c r="J56026" s="1"/>
      <c r="K56026"/>
    </row>
    <row r="56027" spans="10:11">
      <c r="J56027" s="1"/>
      <c r="K56027"/>
    </row>
    <row r="56028" spans="10:11">
      <c r="J56028" s="1"/>
      <c r="K56028"/>
    </row>
    <row r="56029" spans="10:11">
      <c r="J56029" s="1"/>
      <c r="K56029"/>
    </row>
    <row r="56030" spans="10:11">
      <c r="J56030" s="1"/>
      <c r="K56030"/>
    </row>
    <row r="56031" spans="10:11">
      <c r="J56031" s="1"/>
      <c r="K56031"/>
    </row>
    <row r="56032" spans="10:11">
      <c r="J56032" s="1"/>
      <c r="K56032"/>
    </row>
    <row r="56033" spans="10:11">
      <c r="J56033" s="1"/>
      <c r="K56033"/>
    </row>
    <row r="56034" spans="10:11">
      <c r="J56034" s="1"/>
      <c r="K56034"/>
    </row>
    <row r="56035" spans="10:11">
      <c r="J56035" s="1"/>
      <c r="K56035"/>
    </row>
    <row r="56036" spans="10:11">
      <c r="J56036" s="1"/>
      <c r="K56036"/>
    </row>
    <row r="56037" spans="10:11">
      <c r="J56037" s="1"/>
      <c r="K56037"/>
    </row>
    <row r="56038" spans="10:11">
      <c r="J56038" s="1"/>
      <c r="K56038"/>
    </row>
    <row r="56039" spans="10:11">
      <c r="J56039" s="1"/>
      <c r="K56039"/>
    </row>
    <row r="56040" spans="10:11">
      <c r="J56040" s="1"/>
      <c r="K56040"/>
    </row>
    <row r="56041" spans="10:11">
      <c r="J56041" s="1"/>
      <c r="K56041"/>
    </row>
    <row r="56042" spans="10:11">
      <c r="J56042" s="1"/>
      <c r="K56042"/>
    </row>
    <row r="56043" spans="10:11">
      <c r="J56043" s="1"/>
      <c r="K56043"/>
    </row>
    <row r="56044" spans="10:11">
      <c r="J56044" s="1"/>
      <c r="K56044"/>
    </row>
    <row r="56045" spans="10:11">
      <c r="J56045" s="1"/>
      <c r="K56045"/>
    </row>
    <row r="56046" spans="10:11">
      <c r="J56046" s="1"/>
      <c r="K56046"/>
    </row>
    <row r="56047" spans="10:11">
      <c r="J56047" s="1"/>
      <c r="K56047"/>
    </row>
    <row r="56048" spans="10:11">
      <c r="J56048" s="1"/>
      <c r="K56048"/>
    </row>
    <row r="56049" spans="10:11">
      <c r="J56049" s="1"/>
      <c r="K56049"/>
    </row>
    <row r="56050" spans="10:11">
      <c r="J56050" s="1"/>
      <c r="K56050"/>
    </row>
    <row r="56051" spans="10:11">
      <c r="J56051" s="1"/>
      <c r="K56051"/>
    </row>
    <row r="56052" spans="10:11">
      <c r="J56052" s="1"/>
      <c r="K56052"/>
    </row>
    <row r="56053" spans="10:11">
      <c r="J56053" s="1"/>
      <c r="K56053"/>
    </row>
    <row r="56054" spans="10:11">
      <c r="J56054" s="1"/>
      <c r="K56054"/>
    </row>
    <row r="56055" spans="10:11">
      <c r="J56055" s="1"/>
      <c r="K56055"/>
    </row>
    <row r="56056" spans="10:11">
      <c r="J56056" s="1"/>
      <c r="K56056"/>
    </row>
    <row r="56057" spans="10:11">
      <c r="J56057" s="1"/>
      <c r="K56057"/>
    </row>
    <row r="56058" spans="10:11">
      <c r="J56058" s="1"/>
      <c r="K56058"/>
    </row>
    <row r="56059" spans="10:11">
      <c r="J56059" s="1"/>
      <c r="K56059"/>
    </row>
    <row r="56060" spans="10:11">
      <c r="J56060" s="1"/>
      <c r="K56060"/>
    </row>
    <row r="56061" spans="10:11">
      <c r="J56061" s="1"/>
      <c r="K56061"/>
    </row>
    <row r="56062" spans="10:11">
      <c r="J56062" s="1"/>
      <c r="K56062"/>
    </row>
    <row r="56063" spans="10:11">
      <c r="J56063" s="1"/>
      <c r="K56063"/>
    </row>
    <row r="56064" spans="10:11">
      <c r="J56064" s="1"/>
      <c r="K56064"/>
    </row>
    <row r="56065" spans="10:11">
      <c r="J56065" s="1"/>
      <c r="K56065"/>
    </row>
    <row r="56066" spans="10:11">
      <c r="J56066" s="1"/>
      <c r="K56066"/>
    </row>
    <row r="56067" spans="10:11">
      <c r="J56067" s="1"/>
      <c r="K56067"/>
    </row>
    <row r="56068" spans="10:11">
      <c r="J56068" s="1"/>
      <c r="K56068"/>
    </row>
    <row r="56069" spans="10:11">
      <c r="J56069" s="1"/>
      <c r="K56069"/>
    </row>
    <row r="56070" spans="10:11">
      <c r="J56070" s="1"/>
      <c r="K56070"/>
    </row>
    <row r="56071" spans="10:11">
      <c r="J56071" s="1"/>
      <c r="K56071"/>
    </row>
    <row r="56072" spans="10:11">
      <c r="J56072" s="1"/>
      <c r="K56072"/>
    </row>
    <row r="56073" spans="10:11">
      <c r="J56073" s="1"/>
      <c r="K56073"/>
    </row>
    <row r="56074" spans="10:11">
      <c r="J56074" s="1"/>
      <c r="K56074"/>
    </row>
    <row r="56075" spans="10:11">
      <c r="J56075" s="1"/>
      <c r="K56075"/>
    </row>
    <row r="56076" spans="10:11">
      <c r="J56076" s="1"/>
      <c r="K56076"/>
    </row>
    <row r="56077" spans="10:11">
      <c r="J56077" s="1"/>
      <c r="K56077"/>
    </row>
    <row r="56078" spans="10:11">
      <c r="J56078" s="1"/>
      <c r="K56078"/>
    </row>
    <row r="56079" spans="10:11">
      <c r="J56079" s="1"/>
      <c r="K56079"/>
    </row>
    <row r="56080" spans="10:11">
      <c r="J56080" s="1"/>
      <c r="K56080"/>
    </row>
    <row r="56081" spans="10:11">
      <c r="J56081" s="1"/>
      <c r="K56081"/>
    </row>
    <row r="56082" spans="10:11">
      <c r="J56082" s="1"/>
      <c r="K56082"/>
    </row>
    <row r="56083" spans="10:11">
      <c r="J56083" s="1"/>
      <c r="K56083"/>
    </row>
    <row r="56084" spans="10:11">
      <c r="J56084" s="1"/>
      <c r="K56084"/>
    </row>
    <row r="56085" spans="10:11">
      <c r="J56085" s="1"/>
      <c r="K56085"/>
    </row>
    <row r="56086" spans="10:11">
      <c r="J56086" s="1"/>
      <c r="K56086"/>
    </row>
    <row r="56087" spans="10:11">
      <c r="J56087" s="1"/>
      <c r="K56087"/>
    </row>
    <row r="56088" spans="10:11">
      <c r="J56088" s="1"/>
      <c r="K56088"/>
    </row>
    <row r="56089" spans="10:11">
      <c r="J56089" s="1"/>
      <c r="K56089"/>
    </row>
    <row r="56090" spans="10:11">
      <c r="J56090" s="1"/>
      <c r="K56090"/>
    </row>
    <row r="56091" spans="10:11">
      <c r="J56091" s="1"/>
      <c r="K56091"/>
    </row>
    <row r="56092" spans="10:11">
      <c r="J56092" s="1"/>
      <c r="K56092"/>
    </row>
    <row r="56093" spans="10:11">
      <c r="J56093" s="1"/>
      <c r="K56093"/>
    </row>
    <row r="56094" spans="10:11">
      <c r="J56094" s="1"/>
      <c r="K56094"/>
    </row>
    <row r="56095" spans="10:11">
      <c r="J56095" s="1"/>
      <c r="K56095"/>
    </row>
    <row r="56096" spans="10:11">
      <c r="J56096" s="1"/>
      <c r="K56096"/>
    </row>
    <row r="56097" spans="10:11">
      <c r="J56097" s="1"/>
      <c r="K56097"/>
    </row>
    <row r="56098" spans="10:11">
      <c r="J56098" s="1"/>
      <c r="K56098"/>
    </row>
    <row r="56099" spans="10:11">
      <c r="J56099" s="1"/>
      <c r="K56099"/>
    </row>
    <row r="56100" spans="10:11">
      <c r="J56100" s="1"/>
      <c r="K56100"/>
    </row>
    <row r="56101" spans="10:11">
      <c r="J56101" s="1"/>
      <c r="K56101"/>
    </row>
    <row r="56102" spans="10:11">
      <c r="J56102" s="1"/>
      <c r="K56102"/>
    </row>
    <row r="56103" spans="10:11">
      <c r="J56103" s="1"/>
      <c r="K56103"/>
    </row>
    <row r="56104" spans="10:11">
      <c r="J56104" s="1"/>
      <c r="K56104"/>
    </row>
    <row r="56105" spans="10:11">
      <c r="J56105" s="1"/>
      <c r="K56105"/>
    </row>
    <row r="56106" spans="10:11">
      <c r="J56106" s="1"/>
      <c r="K56106"/>
    </row>
    <row r="56107" spans="10:11">
      <c r="J56107" s="1"/>
      <c r="K56107"/>
    </row>
    <row r="56108" spans="10:11">
      <c r="J56108" s="1"/>
      <c r="K56108"/>
    </row>
    <row r="56109" spans="10:11">
      <c r="J56109" s="1"/>
      <c r="K56109"/>
    </row>
    <row r="56110" spans="10:11">
      <c r="J56110" s="1"/>
      <c r="K56110"/>
    </row>
    <row r="56111" spans="10:11">
      <c r="J56111" s="1"/>
      <c r="K56111"/>
    </row>
    <row r="56112" spans="10:11">
      <c r="J56112" s="1"/>
      <c r="K56112"/>
    </row>
    <row r="56113" spans="10:11">
      <c r="J56113" s="1"/>
      <c r="K56113"/>
    </row>
    <row r="56114" spans="10:11">
      <c r="J56114" s="1"/>
      <c r="K56114"/>
    </row>
    <row r="56115" spans="10:11">
      <c r="J56115" s="1"/>
      <c r="K56115"/>
    </row>
    <row r="56116" spans="10:11">
      <c r="J56116" s="1"/>
      <c r="K56116"/>
    </row>
    <row r="56117" spans="10:11">
      <c r="J56117" s="1"/>
      <c r="K56117"/>
    </row>
    <row r="56118" spans="10:11">
      <c r="J56118" s="1"/>
      <c r="K56118"/>
    </row>
    <row r="56119" spans="10:11">
      <c r="J56119" s="1"/>
      <c r="K56119"/>
    </row>
    <row r="56120" spans="10:11">
      <c r="J56120" s="1"/>
      <c r="K56120"/>
    </row>
    <row r="56121" spans="10:11">
      <c r="J56121" s="1"/>
      <c r="K56121"/>
    </row>
    <row r="56122" spans="10:11">
      <c r="J56122" s="1"/>
      <c r="K56122"/>
    </row>
    <row r="56123" spans="10:11">
      <c r="J56123" s="1"/>
      <c r="K56123"/>
    </row>
    <row r="56124" spans="10:11">
      <c r="J56124" s="1"/>
      <c r="K56124"/>
    </row>
    <row r="56125" spans="10:11">
      <c r="J56125" s="1"/>
      <c r="K56125"/>
    </row>
    <row r="56126" spans="10:11">
      <c r="J56126" s="1"/>
      <c r="K56126"/>
    </row>
    <row r="56127" spans="10:11">
      <c r="J56127" s="1"/>
      <c r="K56127"/>
    </row>
    <row r="56128" spans="10:11">
      <c r="J56128" s="1"/>
      <c r="K56128"/>
    </row>
    <row r="56129" spans="10:11">
      <c r="J56129" s="1"/>
      <c r="K56129"/>
    </row>
    <row r="56130" spans="10:11">
      <c r="J56130" s="1"/>
      <c r="K56130"/>
    </row>
    <row r="56131" spans="10:11">
      <c r="J56131" s="1"/>
      <c r="K56131"/>
    </row>
    <row r="56132" spans="10:11">
      <c r="J56132" s="1"/>
      <c r="K56132"/>
    </row>
    <row r="56133" spans="10:11">
      <c r="J56133" s="1"/>
      <c r="K56133"/>
    </row>
    <row r="56134" spans="10:11">
      <c r="J56134" s="1"/>
      <c r="K56134"/>
    </row>
    <row r="56135" spans="10:11">
      <c r="J56135" s="1"/>
      <c r="K56135"/>
    </row>
    <row r="56136" spans="10:11">
      <c r="J56136" s="1"/>
      <c r="K56136"/>
    </row>
    <row r="56137" spans="10:11">
      <c r="J56137" s="1"/>
      <c r="K56137"/>
    </row>
    <row r="56138" spans="10:11">
      <c r="J56138" s="1"/>
      <c r="K56138"/>
    </row>
    <row r="56139" spans="10:11">
      <c r="J56139" s="1"/>
      <c r="K56139"/>
    </row>
    <row r="56140" spans="10:11">
      <c r="J56140" s="1"/>
      <c r="K56140"/>
    </row>
    <row r="56141" spans="10:11">
      <c r="J56141" s="1"/>
      <c r="K56141"/>
    </row>
    <row r="56142" spans="10:11">
      <c r="J56142" s="1"/>
      <c r="K56142"/>
    </row>
    <row r="56143" spans="10:11">
      <c r="J56143" s="1"/>
      <c r="K56143"/>
    </row>
    <row r="56144" spans="10:11">
      <c r="J56144" s="1"/>
      <c r="K56144"/>
    </row>
    <row r="56145" spans="10:11">
      <c r="J56145" s="1"/>
      <c r="K56145"/>
    </row>
    <row r="56146" spans="10:11">
      <c r="J56146" s="1"/>
      <c r="K56146"/>
    </row>
    <row r="56147" spans="10:11">
      <c r="J56147" s="1"/>
      <c r="K56147"/>
    </row>
    <row r="56148" spans="10:11">
      <c r="J56148" s="1"/>
      <c r="K56148"/>
    </row>
    <row r="56149" spans="10:11">
      <c r="J56149" s="1"/>
      <c r="K56149"/>
    </row>
    <row r="56150" spans="10:11">
      <c r="J56150" s="1"/>
      <c r="K56150"/>
    </row>
    <row r="56151" spans="10:11">
      <c r="J56151" s="1"/>
      <c r="K56151"/>
    </row>
    <row r="56152" spans="10:11">
      <c r="J56152" s="1"/>
      <c r="K56152"/>
    </row>
    <row r="56153" spans="10:11">
      <c r="J56153" s="1"/>
      <c r="K56153"/>
    </row>
    <row r="56154" spans="10:11">
      <c r="J56154" s="1"/>
      <c r="K56154"/>
    </row>
    <row r="56155" spans="10:11">
      <c r="J56155" s="1"/>
      <c r="K56155"/>
    </row>
    <row r="56156" spans="10:11">
      <c r="J56156" s="1"/>
      <c r="K56156"/>
    </row>
    <row r="56157" spans="10:11">
      <c r="J56157" s="1"/>
      <c r="K56157"/>
    </row>
    <row r="56158" spans="10:11">
      <c r="J56158" s="1"/>
      <c r="K56158"/>
    </row>
    <row r="56159" spans="10:11">
      <c r="J56159" s="1"/>
      <c r="K56159"/>
    </row>
    <row r="56160" spans="10:11">
      <c r="J56160" s="1"/>
      <c r="K56160"/>
    </row>
    <row r="56161" spans="10:11">
      <c r="J56161" s="1"/>
      <c r="K56161"/>
    </row>
    <row r="56162" spans="10:11">
      <c r="J56162" s="1"/>
      <c r="K56162"/>
    </row>
    <row r="56163" spans="10:11">
      <c r="J56163" s="1"/>
      <c r="K56163"/>
    </row>
    <row r="56164" spans="10:11">
      <c r="J56164" s="1"/>
      <c r="K56164"/>
    </row>
    <row r="56165" spans="10:11">
      <c r="J56165" s="1"/>
      <c r="K56165"/>
    </row>
    <row r="56166" spans="10:11">
      <c r="J56166" s="1"/>
      <c r="K56166"/>
    </row>
    <row r="56167" spans="10:11">
      <c r="J56167" s="1"/>
      <c r="K56167"/>
    </row>
    <row r="56168" spans="10:11">
      <c r="J56168" s="1"/>
      <c r="K56168"/>
    </row>
    <row r="56169" spans="10:11">
      <c r="J56169" s="1"/>
      <c r="K56169"/>
    </row>
    <row r="56170" spans="10:11">
      <c r="J56170" s="1"/>
      <c r="K56170"/>
    </row>
    <row r="56171" spans="10:11">
      <c r="J56171" s="1"/>
      <c r="K56171"/>
    </row>
    <row r="56172" spans="10:11">
      <c r="J56172" s="1"/>
      <c r="K56172"/>
    </row>
    <row r="56173" spans="10:11">
      <c r="J56173" s="1"/>
      <c r="K56173"/>
    </row>
    <row r="56174" spans="10:11">
      <c r="J56174" s="1"/>
      <c r="K56174"/>
    </row>
    <row r="56175" spans="10:11">
      <c r="J56175" s="1"/>
      <c r="K56175"/>
    </row>
    <row r="56176" spans="10:11">
      <c r="J56176" s="1"/>
      <c r="K56176"/>
    </row>
    <row r="56177" spans="10:11">
      <c r="J56177" s="1"/>
      <c r="K56177"/>
    </row>
    <row r="56178" spans="10:11">
      <c r="J56178" s="1"/>
      <c r="K56178"/>
    </row>
    <row r="56179" spans="10:11">
      <c r="J56179" s="1"/>
      <c r="K56179"/>
    </row>
    <row r="56180" spans="10:11">
      <c r="J56180" s="1"/>
      <c r="K56180"/>
    </row>
    <row r="56181" spans="10:11">
      <c r="J56181" s="1"/>
      <c r="K56181"/>
    </row>
    <row r="56182" spans="10:11">
      <c r="J56182" s="1"/>
      <c r="K56182"/>
    </row>
    <row r="56183" spans="10:11">
      <c r="J56183" s="1"/>
      <c r="K56183"/>
    </row>
    <row r="56184" spans="10:11">
      <c r="J56184" s="1"/>
      <c r="K56184"/>
    </row>
    <row r="56185" spans="10:11">
      <c r="J56185" s="1"/>
      <c r="K56185"/>
    </row>
    <row r="56186" spans="10:11">
      <c r="J56186" s="1"/>
      <c r="K56186"/>
    </row>
    <row r="56187" spans="10:11">
      <c r="J56187" s="1"/>
      <c r="K56187"/>
    </row>
    <row r="56188" spans="10:11">
      <c r="J56188" s="1"/>
      <c r="K56188"/>
    </row>
    <row r="56189" spans="10:11">
      <c r="J56189" s="1"/>
      <c r="K56189"/>
    </row>
    <row r="56190" spans="10:11">
      <c r="J56190" s="1"/>
      <c r="K56190"/>
    </row>
    <row r="56191" spans="10:11">
      <c r="J56191" s="1"/>
      <c r="K56191"/>
    </row>
    <row r="56192" spans="10:11">
      <c r="J56192" s="1"/>
      <c r="K56192"/>
    </row>
    <row r="56193" spans="10:11">
      <c r="J56193" s="1"/>
      <c r="K56193"/>
    </row>
    <row r="56194" spans="10:11">
      <c r="J56194" s="1"/>
      <c r="K56194"/>
    </row>
    <row r="56195" spans="10:11">
      <c r="J56195" s="1"/>
      <c r="K56195"/>
    </row>
    <row r="56196" spans="10:11">
      <c r="J56196" s="1"/>
      <c r="K56196"/>
    </row>
    <row r="56197" spans="10:11">
      <c r="J56197" s="1"/>
      <c r="K56197"/>
    </row>
    <row r="56198" spans="10:11">
      <c r="J56198" s="1"/>
      <c r="K56198"/>
    </row>
    <row r="56199" spans="10:11">
      <c r="J56199" s="1"/>
      <c r="K56199"/>
    </row>
    <row r="56200" spans="10:11">
      <c r="J56200" s="1"/>
      <c r="K56200"/>
    </row>
    <row r="56201" spans="10:11">
      <c r="J56201" s="1"/>
      <c r="K56201"/>
    </row>
    <row r="56202" spans="10:11">
      <c r="J56202" s="1"/>
      <c r="K56202"/>
    </row>
    <row r="56203" spans="10:11">
      <c r="J56203" s="1"/>
      <c r="K56203"/>
    </row>
    <row r="56204" spans="10:11">
      <c r="J56204" s="1"/>
      <c r="K56204"/>
    </row>
    <row r="56205" spans="10:11">
      <c r="J56205" s="1"/>
      <c r="K56205"/>
    </row>
    <row r="56206" spans="10:11">
      <c r="J56206" s="1"/>
      <c r="K56206"/>
    </row>
    <row r="56207" spans="10:11">
      <c r="J56207" s="1"/>
      <c r="K56207"/>
    </row>
    <row r="56208" spans="10:11">
      <c r="J56208" s="1"/>
      <c r="K56208"/>
    </row>
    <row r="56209" spans="10:11">
      <c r="J56209" s="1"/>
      <c r="K56209"/>
    </row>
    <row r="56210" spans="10:11">
      <c r="J56210" s="1"/>
      <c r="K56210"/>
    </row>
    <row r="56211" spans="10:11">
      <c r="J56211" s="1"/>
      <c r="K56211"/>
    </row>
    <row r="56212" spans="10:11">
      <c r="J56212" s="1"/>
      <c r="K56212"/>
    </row>
    <row r="56213" spans="10:11">
      <c r="J56213" s="1"/>
      <c r="K56213"/>
    </row>
    <row r="56214" spans="10:11">
      <c r="J56214" s="1"/>
      <c r="K56214"/>
    </row>
    <row r="56215" spans="10:11">
      <c r="J56215" s="1"/>
      <c r="K56215"/>
    </row>
    <row r="56216" spans="10:11">
      <c r="J56216" s="1"/>
      <c r="K56216"/>
    </row>
    <row r="56217" spans="10:11">
      <c r="J56217" s="1"/>
      <c r="K56217"/>
    </row>
    <row r="56218" spans="10:11">
      <c r="J56218" s="1"/>
      <c r="K56218"/>
    </row>
    <row r="56219" spans="10:11">
      <c r="J56219" s="1"/>
      <c r="K56219"/>
    </row>
    <row r="56220" spans="10:11">
      <c r="J56220" s="1"/>
      <c r="K56220"/>
    </row>
    <row r="56221" spans="10:11">
      <c r="J56221" s="1"/>
      <c r="K56221"/>
    </row>
    <row r="56222" spans="10:11">
      <c r="J56222" s="1"/>
      <c r="K56222"/>
    </row>
    <row r="56223" spans="10:11">
      <c r="J56223" s="1"/>
      <c r="K56223"/>
    </row>
    <row r="56224" spans="10:11">
      <c r="J56224" s="1"/>
      <c r="K56224"/>
    </row>
    <row r="56225" spans="10:11">
      <c r="J56225" s="1"/>
      <c r="K56225"/>
    </row>
    <row r="56226" spans="10:11">
      <c r="J56226" s="1"/>
      <c r="K56226"/>
    </row>
    <row r="56227" spans="10:11">
      <c r="J56227" s="1"/>
      <c r="K56227"/>
    </row>
    <row r="56228" spans="10:11">
      <c r="J56228" s="1"/>
      <c r="K56228"/>
    </row>
    <row r="56229" spans="10:11">
      <c r="J56229" s="1"/>
      <c r="K56229"/>
    </row>
    <row r="56230" spans="10:11">
      <c r="J56230" s="1"/>
      <c r="K56230"/>
    </row>
    <row r="56231" spans="10:11">
      <c r="J56231" s="1"/>
      <c r="K56231"/>
    </row>
    <row r="56232" spans="10:11">
      <c r="J56232" s="1"/>
      <c r="K56232"/>
    </row>
    <row r="56233" spans="10:11">
      <c r="J56233" s="1"/>
      <c r="K56233"/>
    </row>
    <row r="56234" spans="10:11">
      <c r="J56234" s="1"/>
      <c r="K56234"/>
    </row>
    <row r="56235" spans="10:11">
      <c r="J56235" s="1"/>
      <c r="K56235"/>
    </row>
    <row r="56236" spans="10:11">
      <c r="J56236" s="1"/>
      <c r="K56236"/>
    </row>
    <row r="56237" spans="10:11">
      <c r="J56237" s="1"/>
      <c r="K56237"/>
    </row>
    <row r="56238" spans="10:11">
      <c r="J56238" s="1"/>
      <c r="K56238"/>
    </row>
    <row r="56239" spans="10:11">
      <c r="J56239" s="1"/>
      <c r="K56239"/>
    </row>
    <row r="56240" spans="10:11">
      <c r="J56240" s="1"/>
      <c r="K56240"/>
    </row>
    <row r="56241" spans="10:11">
      <c r="J56241" s="1"/>
      <c r="K56241"/>
    </row>
    <row r="56242" spans="10:11">
      <c r="J56242" s="1"/>
      <c r="K56242"/>
    </row>
    <row r="56243" spans="10:11">
      <c r="J56243" s="1"/>
      <c r="K56243"/>
    </row>
    <row r="56244" spans="10:11">
      <c r="J56244" s="1"/>
      <c r="K56244"/>
    </row>
    <row r="56245" spans="10:11">
      <c r="J56245" s="1"/>
      <c r="K56245"/>
    </row>
    <row r="56246" spans="10:11">
      <c r="J56246" s="1"/>
      <c r="K56246"/>
    </row>
    <row r="56247" spans="10:11">
      <c r="J56247" s="1"/>
      <c r="K56247"/>
    </row>
    <row r="56248" spans="10:11">
      <c r="J56248" s="1"/>
      <c r="K56248"/>
    </row>
    <row r="56249" spans="10:11">
      <c r="J56249" s="1"/>
      <c r="K56249"/>
    </row>
    <row r="56250" spans="10:11">
      <c r="J56250" s="1"/>
      <c r="K56250"/>
    </row>
    <row r="56251" spans="10:11">
      <c r="J56251" s="1"/>
      <c r="K56251"/>
    </row>
    <row r="56252" spans="10:11">
      <c r="J56252" s="1"/>
      <c r="K56252"/>
    </row>
    <row r="56253" spans="10:11">
      <c r="J56253" s="1"/>
      <c r="K56253"/>
    </row>
    <row r="56254" spans="10:11">
      <c r="J56254" s="1"/>
      <c r="K56254"/>
    </row>
    <row r="56255" spans="10:11">
      <c r="J56255" s="1"/>
      <c r="K56255"/>
    </row>
    <row r="56256" spans="10:11">
      <c r="J56256" s="1"/>
      <c r="K56256"/>
    </row>
    <row r="56257" spans="10:11">
      <c r="J56257" s="1"/>
      <c r="K56257"/>
    </row>
    <row r="56258" spans="10:11">
      <c r="J56258" s="1"/>
      <c r="K56258"/>
    </row>
    <row r="56259" spans="10:11">
      <c r="J56259" s="1"/>
      <c r="K56259"/>
    </row>
    <row r="56260" spans="10:11">
      <c r="J56260" s="1"/>
      <c r="K56260"/>
    </row>
    <row r="56261" spans="10:11">
      <c r="J56261" s="1"/>
      <c r="K56261"/>
    </row>
    <row r="56262" spans="10:11">
      <c r="J56262" s="1"/>
      <c r="K56262"/>
    </row>
    <row r="56263" spans="10:11">
      <c r="J56263" s="1"/>
      <c r="K56263"/>
    </row>
    <row r="56264" spans="10:11">
      <c r="J56264" s="1"/>
      <c r="K56264"/>
    </row>
    <row r="56265" spans="10:11">
      <c r="J56265" s="1"/>
      <c r="K56265"/>
    </row>
    <row r="56266" spans="10:11">
      <c r="J56266" s="1"/>
      <c r="K56266"/>
    </row>
    <row r="56267" spans="10:11">
      <c r="J56267" s="1"/>
      <c r="K56267"/>
    </row>
    <row r="56268" spans="10:11">
      <c r="J56268" s="1"/>
      <c r="K56268"/>
    </row>
    <row r="56269" spans="10:11">
      <c r="J56269" s="1"/>
      <c r="K56269"/>
    </row>
    <row r="56270" spans="10:11">
      <c r="J56270" s="1"/>
      <c r="K56270"/>
    </row>
    <row r="56271" spans="10:11">
      <c r="J56271" s="1"/>
      <c r="K56271"/>
    </row>
    <row r="56272" spans="10:11">
      <c r="J56272" s="1"/>
      <c r="K56272"/>
    </row>
    <row r="56273" spans="10:11">
      <c r="J56273" s="1"/>
      <c r="K56273"/>
    </row>
    <row r="56274" spans="10:11">
      <c r="J56274" s="1"/>
      <c r="K56274"/>
    </row>
    <row r="56275" spans="10:11">
      <c r="J56275" s="1"/>
      <c r="K56275"/>
    </row>
    <row r="56276" spans="10:11">
      <c r="J56276" s="1"/>
      <c r="K56276"/>
    </row>
    <row r="56277" spans="10:11">
      <c r="J56277" s="1"/>
      <c r="K56277"/>
    </row>
    <row r="56278" spans="10:11">
      <c r="J56278" s="1"/>
      <c r="K56278"/>
    </row>
    <row r="56279" spans="10:11">
      <c r="J56279" s="1"/>
      <c r="K56279"/>
    </row>
    <row r="56280" spans="10:11">
      <c r="J56280" s="1"/>
      <c r="K56280"/>
    </row>
    <row r="56281" spans="10:11">
      <c r="J56281" s="1"/>
      <c r="K56281"/>
    </row>
    <row r="56282" spans="10:11">
      <c r="J56282" s="1"/>
      <c r="K56282"/>
    </row>
    <row r="56283" spans="10:11">
      <c r="J56283" s="1"/>
      <c r="K56283"/>
    </row>
    <row r="56284" spans="10:11">
      <c r="J56284" s="1"/>
      <c r="K56284"/>
    </row>
    <row r="56285" spans="10:11">
      <c r="J56285" s="1"/>
      <c r="K56285"/>
    </row>
    <row r="56286" spans="10:11">
      <c r="J56286" s="1"/>
      <c r="K56286"/>
    </row>
    <row r="56287" spans="10:11">
      <c r="J56287" s="1"/>
      <c r="K56287"/>
    </row>
    <row r="56288" spans="10:11">
      <c r="J56288" s="1"/>
      <c r="K56288"/>
    </row>
    <row r="56289" spans="10:11">
      <c r="J56289" s="1"/>
      <c r="K56289"/>
    </row>
    <row r="56290" spans="10:11">
      <c r="J56290" s="1"/>
      <c r="K56290"/>
    </row>
    <row r="56291" spans="10:11">
      <c r="J56291" s="1"/>
      <c r="K56291"/>
    </row>
    <row r="56292" spans="10:11">
      <c r="J56292" s="1"/>
      <c r="K56292"/>
    </row>
    <row r="56293" spans="10:11">
      <c r="J56293" s="1"/>
      <c r="K56293"/>
    </row>
    <row r="56294" spans="10:11">
      <c r="J56294" s="1"/>
      <c r="K56294"/>
    </row>
    <row r="56295" spans="10:11">
      <c r="J56295" s="1"/>
      <c r="K56295"/>
    </row>
    <row r="56296" spans="10:11">
      <c r="J56296" s="1"/>
      <c r="K56296"/>
    </row>
    <row r="56297" spans="10:11">
      <c r="J56297" s="1"/>
      <c r="K56297"/>
    </row>
    <row r="56298" spans="10:11">
      <c r="J56298" s="1"/>
      <c r="K56298"/>
    </row>
    <row r="56299" spans="10:11">
      <c r="J56299" s="1"/>
      <c r="K56299"/>
    </row>
    <row r="56300" spans="10:11">
      <c r="J56300" s="1"/>
      <c r="K56300"/>
    </row>
    <row r="56301" spans="10:11">
      <c r="J56301" s="1"/>
      <c r="K56301"/>
    </row>
    <row r="56302" spans="10:11">
      <c r="J56302" s="1"/>
      <c r="K56302"/>
    </row>
    <row r="56303" spans="10:11">
      <c r="J56303" s="1"/>
      <c r="K56303"/>
    </row>
    <row r="56304" spans="10:11">
      <c r="J56304" s="1"/>
      <c r="K56304"/>
    </row>
    <row r="56305" spans="10:11">
      <c r="J56305" s="1"/>
      <c r="K56305"/>
    </row>
    <row r="56306" spans="10:11">
      <c r="J56306" s="1"/>
      <c r="K56306"/>
    </row>
    <row r="56307" spans="10:11">
      <c r="J56307" s="1"/>
      <c r="K56307"/>
    </row>
    <row r="56308" spans="10:11">
      <c r="J56308" s="1"/>
      <c r="K56308"/>
    </row>
    <row r="56309" spans="10:11">
      <c r="J56309" s="1"/>
      <c r="K56309"/>
    </row>
    <row r="56310" spans="10:11">
      <c r="J56310" s="1"/>
      <c r="K56310"/>
    </row>
    <row r="56311" spans="10:11">
      <c r="J56311" s="1"/>
      <c r="K56311"/>
    </row>
    <row r="56312" spans="10:11">
      <c r="J56312" s="1"/>
      <c r="K56312"/>
    </row>
    <row r="56313" spans="10:11">
      <c r="J56313" s="1"/>
      <c r="K56313"/>
    </row>
    <row r="56314" spans="10:11">
      <c r="J56314" s="1"/>
      <c r="K56314"/>
    </row>
    <row r="56315" spans="10:11">
      <c r="J56315" s="1"/>
      <c r="K56315"/>
    </row>
    <row r="56316" spans="10:11">
      <c r="J56316" s="1"/>
      <c r="K56316"/>
    </row>
    <row r="56317" spans="10:11">
      <c r="J56317" s="1"/>
      <c r="K56317"/>
    </row>
    <row r="56318" spans="10:11">
      <c r="J56318" s="1"/>
      <c r="K56318"/>
    </row>
    <row r="56319" spans="10:11">
      <c r="J56319" s="1"/>
      <c r="K56319"/>
    </row>
    <row r="56320" spans="10:11">
      <c r="J56320" s="1"/>
      <c r="K56320"/>
    </row>
    <row r="56321" spans="10:11">
      <c r="J56321" s="1"/>
      <c r="K56321"/>
    </row>
    <row r="56322" spans="10:11">
      <c r="J56322" s="1"/>
      <c r="K56322"/>
    </row>
    <row r="56323" spans="10:11">
      <c r="J56323" s="1"/>
      <c r="K56323"/>
    </row>
    <row r="56324" spans="10:11">
      <c r="J56324" s="1"/>
      <c r="K56324"/>
    </row>
    <row r="56325" spans="10:11">
      <c r="J56325" s="1"/>
      <c r="K56325"/>
    </row>
    <row r="56326" spans="10:11">
      <c r="J56326" s="1"/>
      <c r="K56326"/>
    </row>
    <row r="56327" spans="10:11">
      <c r="J56327" s="1"/>
      <c r="K56327"/>
    </row>
    <row r="56328" spans="10:11">
      <c r="J56328" s="1"/>
      <c r="K56328"/>
    </row>
    <row r="56329" spans="10:11">
      <c r="J56329" s="1"/>
      <c r="K56329"/>
    </row>
    <row r="56330" spans="10:11">
      <c r="J56330" s="1"/>
      <c r="K56330"/>
    </row>
    <row r="56331" spans="10:11">
      <c r="J56331" s="1"/>
      <c r="K56331"/>
    </row>
    <row r="56332" spans="10:11">
      <c r="J56332" s="1"/>
      <c r="K56332"/>
    </row>
    <row r="56333" spans="10:11">
      <c r="J56333" s="1"/>
      <c r="K56333"/>
    </row>
    <row r="56334" spans="10:11">
      <c r="J56334" s="1"/>
      <c r="K56334"/>
    </row>
    <row r="56335" spans="10:11">
      <c r="J56335" s="1"/>
      <c r="K56335"/>
    </row>
    <row r="56336" spans="10:11">
      <c r="J56336" s="1"/>
      <c r="K56336"/>
    </row>
    <row r="56337" spans="10:11">
      <c r="J56337" s="1"/>
      <c r="K56337"/>
    </row>
    <row r="56338" spans="10:11">
      <c r="J56338" s="1"/>
      <c r="K56338"/>
    </row>
    <row r="56339" spans="10:11">
      <c r="J56339" s="1"/>
      <c r="K56339"/>
    </row>
    <row r="56340" spans="10:11">
      <c r="J56340" s="1"/>
      <c r="K56340"/>
    </row>
    <row r="56341" spans="10:11">
      <c r="J56341" s="1"/>
      <c r="K56341"/>
    </row>
    <row r="56342" spans="10:11">
      <c r="J56342" s="1"/>
      <c r="K56342"/>
    </row>
    <row r="56343" spans="10:11">
      <c r="J56343" s="1"/>
      <c r="K56343"/>
    </row>
    <row r="56344" spans="10:11">
      <c r="J56344" s="1"/>
      <c r="K56344"/>
    </row>
    <row r="56345" spans="10:11">
      <c r="J56345" s="1"/>
      <c r="K56345"/>
    </row>
    <row r="56346" spans="10:11">
      <c r="J56346" s="1"/>
      <c r="K56346"/>
    </row>
    <row r="56347" spans="10:11">
      <c r="J56347" s="1"/>
      <c r="K56347"/>
    </row>
    <row r="56348" spans="10:11">
      <c r="J56348" s="1"/>
      <c r="K56348"/>
    </row>
    <row r="56349" spans="10:11">
      <c r="J56349" s="1"/>
      <c r="K56349"/>
    </row>
    <row r="56350" spans="10:11">
      <c r="J56350" s="1"/>
      <c r="K56350"/>
    </row>
    <row r="56351" spans="10:11">
      <c r="J56351" s="1"/>
      <c r="K56351"/>
    </row>
    <row r="56352" spans="10:11">
      <c r="J56352" s="1"/>
      <c r="K56352"/>
    </row>
    <row r="56353" spans="10:11">
      <c r="J56353" s="1"/>
      <c r="K56353"/>
    </row>
    <row r="56354" spans="10:11">
      <c r="J56354" s="1"/>
      <c r="K56354"/>
    </row>
    <row r="56355" spans="10:11">
      <c r="J56355" s="1"/>
      <c r="K56355"/>
    </row>
    <row r="56356" spans="10:11">
      <c r="J56356" s="1"/>
      <c r="K56356"/>
    </row>
    <row r="56357" spans="10:11">
      <c r="J56357" s="1"/>
      <c r="K56357"/>
    </row>
    <row r="56358" spans="10:11">
      <c r="J56358" s="1"/>
      <c r="K56358"/>
    </row>
    <row r="56359" spans="10:11">
      <c r="J56359" s="1"/>
      <c r="K56359"/>
    </row>
    <row r="56360" spans="10:11">
      <c r="J56360" s="1"/>
      <c r="K56360"/>
    </row>
    <row r="56361" spans="10:11">
      <c r="J56361" s="1"/>
      <c r="K56361"/>
    </row>
    <row r="56362" spans="10:11">
      <c r="J56362" s="1"/>
      <c r="K56362"/>
    </row>
    <row r="56363" spans="10:11">
      <c r="J56363" s="1"/>
      <c r="K56363"/>
    </row>
    <row r="56364" spans="10:11">
      <c r="J56364" s="1"/>
      <c r="K56364"/>
    </row>
    <row r="56365" spans="10:11">
      <c r="J56365" s="1"/>
      <c r="K56365"/>
    </row>
    <row r="56366" spans="10:11">
      <c r="J56366" s="1"/>
      <c r="K56366"/>
    </row>
    <row r="56367" spans="10:11">
      <c r="J56367" s="1"/>
      <c r="K56367"/>
    </row>
    <row r="56368" spans="10:11">
      <c r="J56368" s="1"/>
      <c r="K56368"/>
    </row>
    <row r="56369" spans="10:11">
      <c r="J56369" s="1"/>
      <c r="K56369"/>
    </row>
    <row r="56370" spans="10:11">
      <c r="J56370" s="1"/>
      <c r="K56370"/>
    </row>
    <row r="56371" spans="10:11">
      <c r="J56371" s="1"/>
      <c r="K56371"/>
    </row>
    <row r="56372" spans="10:11">
      <c r="J56372" s="1"/>
      <c r="K56372"/>
    </row>
    <row r="56373" spans="10:11">
      <c r="J56373" s="1"/>
      <c r="K56373"/>
    </row>
    <row r="56374" spans="10:11">
      <c r="J56374" s="1"/>
      <c r="K56374"/>
    </row>
    <row r="56375" spans="10:11">
      <c r="J56375" s="1"/>
      <c r="K56375"/>
    </row>
    <row r="56376" spans="10:11">
      <c r="J56376" s="1"/>
      <c r="K56376"/>
    </row>
    <row r="56377" spans="10:11">
      <c r="J56377" s="1"/>
      <c r="K56377"/>
    </row>
    <row r="56378" spans="10:11">
      <c r="J56378" s="1"/>
      <c r="K56378"/>
    </row>
    <row r="56379" spans="10:11">
      <c r="J56379" s="1"/>
      <c r="K56379"/>
    </row>
    <row r="56380" spans="10:11">
      <c r="J56380" s="1"/>
      <c r="K56380"/>
    </row>
    <row r="56381" spans="10:11">
      <c r="J56381" s="1"/>
      <c r="K56381"/>
    </row>
    <row r="56382" spans="10:11">
      <c r="J56382" s="1"/>
      <c r="K56382"/>
    </row>
    <row r="56383" spans="10:11">
      <c r="J56383" s="1"/>
      <c r="K56383"/>
    </row>
    <row r="56384" spans="10:11">
      <c r="J56384" s="1"/>
      <c r="K56384"/>
    </row>
    <row r="56385" spans="10:11">
      <c r="J56385" s="1"/>
      <c r="K56385"/>
    </row>
    <row r="56386" spans="10:11">
      <c r="J56386" s="1"/>
      <c r="K56386"/>
    </row>
    <row r="56387" spans="10:11">
      <c r="J56387" s="1"/>
      <c r="K56387"/>
    </row>
    <row r="56388" spans="10:11">
      <c r="J56388" s="1"/>
      <c r="K56388"/>
    </row>
    <row r="56389" spans="10:11">
      <c r="J56389" s="1"/>
      <c r="K56389"/>
    </row>
    <row r="56390" spans="10:11">
      <c r="J56390" s="1"/>
      <c r="K56390"/>
    </row>
    <row r="56391" spans="10:11">
      <c r="J56391" s="1"/>
      <c r="K56391"/>
    </row>
    <row r="56392" spans="10:11">
      <c r="J56392" s="1"/>
      <c r="K56392"/>
    </row>
    <row r="56393" spans="10:11">
      <c r="J56393" s="1"/>
      <c r="K56393"/>
    </row>
    <row r="56394" spans="10:11">
      <c r="J56394" s="1"/>
      <c r="K56394"/>
    </row>
    <row r="56395" spans="10:11">
      <c r="J56395" s="1"/>
      <c r="K56395"/>
    </row>
    <row r="56396" spans="10:11">
      <c r="J56396" s="1"/>
      <c r="K56396"/>
    </row>
    <row r="56397" spans="10:11">
      <c r="J56397" s="1"/>
      <c r="K56397"/>
    </row>
    <row r="56398" spans="10:11">
      <c r="J56398" s="1"/>
      <c r="K56398"/>
    </row>
    <row r="56399" spans="10:11">
      <c r="J56399" s="1"/>
      <c r="K56399"/>
    </row>
    <row r="56400" spans="10:11">
      <c r="J56400" s="1"/>
      <c r="K56400"/>
    </row>
    <row r="56401" spans="10:11">
      <c r="J56401" s="1"/>
      <c r="K56401"/>
    </row>
    <row r="56402" spans="10:11">
      <c r="J56402" s="1"/>
      <c r="K56402"/>
    </row>
    <row r="56403" spans="10:11">
      <c r="J56403" s="1"/>
      <c r="K56403"/>
    </row>
    <row r="56404" spans="10:11">
      <c r="J56404" s="1"/>
      <c r="K56404"/>
    </row>
    <row r="56405" spans="10:11">
      <c r="J56405" s="1"/>
      <c r="K56405"/>
    </row>
    <row r="56406" spans="10:11">
      <c r="J56406" s="1"/>
      <c r="K56406"/>
    </row>
    <row r="56407" spans="10:11">
      <c r="J56407" s="1"/>
      <c r="K56407"/>
    </row>
    <row r="56408" spans="10:11">
      <c r="J56408" s="1"/>
      <c r="K56408"/>
    </row>
    <row r="56409" spans="10:11">
      <c r="J56409" s="1"/>
      <c r="K56409"/>
    </row>
    <row r="56410" spans="10:11">
      <c r="J56410" s="1"/>
      <c r="K56410"/>
    </row>
    <row r="56411" spans="10:11">
      <c r="J56411" s="1"/>
      <c r="K56411"/>
    </row>
    <row r="56412" spans="10:11">
      <c r="J56412" s="1"/>
      <c r="K56412"/>
    </row>
    <row r="56413" spans="10:11">
      <c r="J56413" s="1"/>
      <c r="K56413"/>
    </row>
    <row r="56414" spans="10:11">
      <c r="J56414" s="1"/>
      <c r="K56414"/>
    </row>
    <row r="56415" spans="10:11">
      <c r="J56415" s="1"/>
      <c r="K56415"/>
    </row>
    <row r="56416" spans="10:11">
      <c r="J56416" s="1"/>
      <c r="K56416"/>
    </row>
    <row r="56417" spans="10:11">
      <c r="J56417" s="1"/>
      <c r="K56417"/>
    </row>
    <row r="56418" spans="10:11">
      <c r="J56418" s="1"/>
      <c r="K56418"/>
    </row>
    <row r="56419" spans="10:11">
      <c r="J56419" s="1"/>
      <c r="K56419"/>
    </row>
    <row r="56420" spans="10:11">
      <c r="J56420" s="1"/>
      <c r="K56420"/>
    </row>
    <row r="56421" spans="10:11">
      <c r="J56421" s="1"/>
      <c r="K56421"/>
    </row>
    <row r="56422" spans="10:11">
      <c r="J56422" s="1"/>
      <c r="K56422"/>
    </row>
    <row r="56423" spans="10:11">
      <c r="J56423" s="1"/>
      <c r="K56423"/>
    </row>
    <row r="56424" spans="10:11">
      <c r="J56424" s="1"/>
      <c r="K56424"/>
    </row>
    <row r="56425" spans="10:11">
      <c r="J56425" s="1"/>
      <c r="K56425"/>
    </row>
    <row r="56426" spans="10:11">
      <c r="J56426" s="1"/>
      <c r="K56426"/>
    </row>
    <row r="56427" spans="10:11">
      <c r="J56427" s="1"/>
      <c r="K56427"/>
    </row>
    <row r="56428" spans="10:11">
      <c r="J56428" s="1"/>
      <c r="K56428"/>
    </row>
    <row r="56429" spans="10:11">
      <c r="J56429" s="1"/>
      <c r="K56429"/>
    </row>
    <row r="56430" spans="10:11">
      <c r="J56430" s="1"/>
      <c r="K56430"/>
    </row>
    <row r="56431" spans="10:11">
      <c r="J56431" s="1"/>
      <c r="K56431"/>
    </row>
    <row r="56432" spans="10:11">
      <c r="J56432" s="1"/>
      <c r="K56432"/>
    </row>
    <row r="56433" spans="10:11">
      <c r="J56433" s="1"/>
      <c r="K56433"/>
    </row>
    <row r="56434" spans="10:11">
      <c r="J56434" s="1"/>
      <c r="K56434"/>
    </row>
    <row r="56435" spans="10:11">
      <c r="J56435" s="1"/>
      <c r="K56435"/>
    </row>
    <row r="56436" spans="10:11">
      <c r="J56436" s="1"/>
      <c r="K56436"/>
    </row>
    <row r="56437" spans="10:11">
      <c r="J56437" s="1"/>
      <c r="K56437"/>
    </row>
    <row r="56438" spans="10:11">
      <c r="J56438" s="1"/>
      <c r="K56438"/>
    </row>
    <row r="56439" spans="10:11">
      <c r="J56439" s="1"/>
      <c r="K56439"/>
    </row>
    <row r="56440" spans="10:11">
      <c r="J56440" s="1"/>
      <c r="K56440"/>
    </row>
    <row r="56441" spans="10:11">
      <c r="J56441" s="1"/>
      <c r="K56441"/>
    </row>
    <row r="56442" spans="10:11">
      <c r="J56442" s="1"/>
      <c r="K56442"/>
    </row>
    <row r="56443" spans="10:11">
      <c r="J56443" s="1"/>
      <c r="K56443"/>
    </row>
    <row r="56444" spans="10:11">
      <c r="J56444" s="1"/>
      <c r="K56444"/>
    </row>
    <row r="56445" spans="10:11">
      <c r="J56445" s="1"/>
      <c r="K56445"/>
    </row>
    <row r="56446" spans="10:11">
      <c r="J56446" s="1"/>
      <c r="K56446"/>
    </row>
    <row r="56447" spans="10:11">
      <c r="J56447" s="1"/>
      <c r="K56447"/>
    </row>
    <row r="56448" spans="10:11">
      <c r="J56448" s="1"/>
      <c r="K56448"/>
    </row>
    <row r="56449" spans="10:11">
      <c r="J56449" s="1"/>
      <c r="K56449"/>
    </row>
    <row r="56450" spans="10:11">
      <c r="J56450" s="1"/>
      <c r="K56450"/>
    </row>
    <row r="56451" spans="10:11">
      <c r="J56451" s="1"/>
      <c r="K56451"/>
    </row>
    <row r="56452" spans="10:11">
      <c r="J56452" s="1"/>
      <c r="K56452"/>
    </row>
    <row r="56453" spans="10:11">
      <c r="J56453" s="1"/>
      <c r="K56453"/>
    </row>
    <row r="56454" spans="10:11">
      <c r="J56454" s="1"/>
      <c r="K56454"/>
    </row>
    <row r="56455" spans="10:11">
      <c r="J56455" s="1"/>
      <c r="K56455"/>
    </row>
    <row r="56456" spans="10:11">
      <c r="J56456" s="1"/>
      <c r="K56456"/>
    </row>
    <row r="56457" spans="10:11">
      <c r="J56457" s="1"/>
      <c r="K56457"/>
    </row>
    <row r="56458" spans="10:11">
      <c r="J56458" s="1"/>
      <c r="K56458"/>
    </row>
    <row r="56459" spans="10:11">
      <c r="J56459" s="1"/>
      <c r="K56459"/>
    </row>
    <row r="56460" spans="10:11">
      <c r="J56460" s="1"/>
      <c r="K56460"/>
    </row>
    <row r="56461" spans="10:11">
      <c r="J56461" s="1"/>
      <c r="K56461"/>
    </row>
    <row r="56462" spans="10:11">
      <c r="J56462" s="1"/>
      <c r="K56462"/>
    </row>
    <row r="56463" spans="10:11">
      <c r="J56463" s="1"/>
      <c r="K56463"/>
    </row>
    <row r="56464" spans="10:11">
      <c r="J56464" s="1"/>
      <c r="K56464"/>
    </row>
    <row r="56465" spans="10:11">
      <c r="J56465" s="1"/>
      <c r="K56465"/>
    </row>
    <row r="56466" spans="10:11">
      <c r="J56466" s="1"/>
      <c r="K56466"/>
    </row>
    <row r="56467" spans="10:11">
      <c r="J56467" s="1"/>
      <c r="K56467"/>
    </row>
    <row r="56468" spans="10:11">
      <c r="J56468" s="1"/>
      <c r="K56468"/>
    </row>
    <row r="56469" spans="10:11">
      <c r="J56469" s="1"/>
      <c r="K56469"/>
    </row>
    <row r="56470" spans="10:11">
      <c r="J56470" s="1"/>
      <c r="K56470"/>
    </row>
    <row r="56471" spans="10:11">
      <c r="J56471" s="1"/>
      <c r="K56471"/>
    </row>
    <row r="56472" spans="10:11">
      <c r="J56472" s="1"/>
      <c r="K56472"/>
    </row>
    <row r="56473" spans="10:11">
      <c r="J56473" s="1"/>
      <c r="K56473"/>
    </row>
    <row r="56474" spans="10:11">
      <c r="J56474" s="1"/>
      <c r="K56474"/>
    </row>
    <row r="56475" spans="10:11">
      <c r="J56475" s="1"/>
      <c r="K56475"/>
    </row>
    <row r="56476" spans="10:11">
      <c r="J56476" s="1"/>
      <c r="K56476"/>
    </row>
    <row r="56477" spans="10:11">
      <c r="J56477" s="1"/>
      <c r="K56477"/>
    </row>
    <row r="56478" spans="10:11">
      <c r="J56478" s="1"/>
      <c r="K56478"/>
    </row>
    <row r="56479" spans="10:11">
      <c r="J56479" s="1"/>
      <c r="K56479"/>
    </row>
    <row r="56480" spans="10:11">
      <c r="J56480" s="1"/>
      <c r="K56480"/>
    </row>
    <row r="56481" spans="10:11">
      <c r="J56481" s="1"/>
      <c r="K56481"/>
    </row>
    <row r="56482" spans="10:11">
      <c r="J56482" s="1"/>
      <c r="K56482"/>
    </row>
    <row r="56483" spans="10:11">
      <c r="J56483" s="1"/>
      <c r="K56483"/>
    </row>
    <row r="56484" spans="10:11">
      <c r="J56484" s="1"/>
      <c r="K56484"/>
    </row>
    <row r="56485" spans="10:11">
      <c r="J56485" s="1"/>
      <c r="K56485"/>
    </row>
    <row r="56486" spans="10:11">
      <c r="J56486" s="1"/>
      <c r="K56486"/>
    </row>
    <row r="56487" spans="10:11">
      <c r="J56487" s="1"/>
      <c r="K56487"/>
    </row>
    <row r="56488" spans="10:11">
      <c r="J56488" s="1"/>
      <c r="K56488"/>
    </row>
    <row r="56489" spans="10:11">
      <c r="J56489" s="1"/>
      <c r="K56489"/>
    </row>
    <row r="56490" spans="10:11">
      <c r="J56490" s="1"/>
      <c r="K56490"/>
    </row>
    <row r="56491" spans="10:11">
      <c r="J56491" s="1"/>
      <c r="K56491"/>
    </row>
    <row r="56492" spans="10:11">
      <c r="J56492" s="1"/>
      <c r="K56492"/>
    </row>
    <row r="56493" spans="10:11">
      <c r="J56493" s="1"/>
      <c r="K56493"/>
    </row>
    <row r="56494" spans="10:11">
      <c r="J56494" s="1"/>
      <c r="K56494"/>
    </row>
    <row r="56495" spans="10:11">
      <c r="J56495" s="1"/>
      <c r="K56495"/>
    </row>
    <row r="56496" spans="10:11">
      <c r="J56496" s="1"/>
      <c r="K56496"/>
    </row>
    <row r="56497" spans="10:11">
      <c r="J56497" s="1"/>
      <c r="K56497"/>
    </row>
    <row r="56498" spans="10:11">
      <c r="J56498" s="1"/>
      <c r="K56498"/>
    </row>
    <row r="56499" spans="10:11">
      <c r="J56499" s="1"/>
      <c r="K56499"/>
    </row>
    <row r="56500" spans="10:11">
      <c r="J56500" s="1"/>
      <c r="K56500"/>
    </row>
    <row r="56501" spans="10:11">
      <c r="J56501" s="1"/>
      <c r="K56501"/>
    </row>
    <row r="56502" spans="10:11">
      <c r="J56502" s="1"/>
      <c r="K56502"/>
    </row>
    <row r="56503" spans="10:11">
      <c r="J56503" s="1"/>
      <c r="K56503"/>
    </row>
    <row r="56504" spans="10:11">
      <c r="J56504" s="1"/>
      <c r="K56504"/>
    </row>
    <row r="56505" spans="10:11">
      <c r="J56505" s="1"/>
      <c r="K56505"/>
    </row>
    <row r="56506" spans="10:11">
      <c r="J56506" s="1"/>
      <c r="K56506"/>
    </row>
    <row r="56507" spans="10:11">
      <c r="J56507" s="1"/>
      <c r="K56507"/>
    </row>
    <row r="56508" spans="10:11">
      <c r="J56508" s="1"/>
      <c r="K56508"/>
    </row>
    <row r="56509" spans="10:11">
      <c r="J56509" s="1"/>
      <c r="K56509"/>
    </row>
    <row r="56510" spans="10:11">
      <c r="J56510" s="1"/>
      <c r="K56510"/>
    </row>
    <row r="56511" spans="10:11">
      <c r="J56511" s="1"/>
      <c r="K56511"/>
    </row>
    <row r="56512" spans="10:11">
      <c r="J56512" s="1"/>
      <c r="K56512"/>
    </row>
    <row r="56513" spans="10:11">
      <c r="J56513" s="1"/>
      <c r="K56513"/>
    </row>
    <row r="56514" spans="10:11">
      <c r="J56514" s="1"/>
      <c r="K56514"/>
    </row>
    <row r="56515" spans="10:11">
      <c r="J56515" s="1"/>
      <c r="K56515"/>
    </row>
    <row r="56516" spans="10:11">
      <c r="J56516" s="1"/>
      <c r="K56516"/>
    </row>
    <row r="56517" spans="10:11">
      <c r="J56517" s="1"/>
      <c r="K56517"/>
    </row>
    <row r="56518" spans="10:11">
      <c r="J56518" s="1"/>
      <c r="K56518"/>
    </row>
    <row r="56519" spans="10:11">
      <c r="J56519" s="1"/>
      <c r="K56519"/>
    </row>
    <row r="56520" spans="10:11">
      <c r="J56520" s="1"/>
      <c r="K56520"/>
    </row>
    <row r="56521" spans="10:11">
      <c r="J56521" s="1"/>
      <c r="K56521"/>
    </row>
    <row r="56522" spans="10:11">
      <c r="J56522" s="1"/>
      <c r="K56522"/>
    </row>
    <row r="56523" spans="10:11">
      <c r="J56523" s="1"/>
      <c r="K56523"/>
    </row>
    <row r="56524" spans="10:11">
      <c r="J56524" s="1"/>
      <c r="K56524"/>
    </row>
    <row r="56525" spans="10:11">
      <c r="J56525" s="1"/>
      <c r="K56525"/>
    </row>
    <row r="56526" spans="10:11">
      <c r="J56526" s="1"/>
      <c r="K56526"/>
    </row>
    <row r="56527" spans="10:11">
      <c r="J56527" s="1"/>
      <c r="K56527"/>
    </row>
    <row r="56528" spans="10:11">
      <c r="J56528" s="1"/>
      <c r="K56528"/>
    </row>
    <row r="56529" spans="10:11">
      <c r="J56529" s="1"/>
      <c r="K56529"/>
    </row>
    <row r="56530" spans="10:11">
      <c r="J56530" s="1"/>
      <c r="K56530"/>
    </row>
    <row r="56531" spans="10:11">
      <c r="J56531" s="1"/>
      <c r="K56531"/>
    </row>
    <row r="56532" spans="10:11">
      <c r="J56532" s="1"/>
      <c r="K56532"/>
    </row>
    <row r="56533" spans="10:11">
      <c r="J56533" s="1"/>
      <c r="K56533"/>
    </row>
    <row r="56534" spans="10:11">
      <c r="J56534" s="1"/>
      <c r="K56534"/>
    </row>
    <row r="56535" spans="10:11">
      <c r="J56535" s="1"/>
      <c r="K56535"/>
    </row>
    <row r="56536" spans="10:11">
      <c r="J56536" s="1"/>
      <c r="K56536"/>
    </row>
    <row r="56537" spans="10:11">
      <c r="J56537" s="1"/>
      <c r="K56537"/>
    </row>
    <row r="56538" spans="10:11">
      <c r="J56538" s="1"/>
      <c r="K56538"/>
    </row>
    <row r="56539" spans="10:11">
      <c r="J56539" s="1"/>
      <c r="K56539"/>
    </row>
    <row r="56540" spans="10:11">
      <c r="J56540" s="1"/>
      <c r="K56540"/>
    </row>
    <row r="56541" spans="10:11">
      <c r="J56541" s="1"/>
      <c r="K56541"/>
    </row>
    <row r="56542" spans="10:11">
      <c r="J56542" s="1"/>
      <c r="K56542"/>
    </row>
    <row r="56543" spans="10:11">
      <c r="J56543" s="1"/>
      <c r="K56543"/>
    </row>
    <row r="56544" spans="10:11">
      <c r="J56544" s="1"/>
      <c r="K56544"/>
    </row>
    <row r="56545" spans="10:11">
      <c r="J56545" s="1"/>
      <c r="K56545"/>
    </row>
    <row r="56546" spans="10:11">
      <c r="J56546" s="1"/>
      <c r="K56546"/>
    </row>
    <row r="56547" spans="10:11">
      <c r="J56547" s="1"/>
      <c r="K56547"/>
    </row>
    <row r="56548" spans="10:11">
      <c r="J56548" s="1"/>
      <c r="K56548"/>
    </row>
    <row r="56549" spans="10:11">
      <c r="J56549" s="1"/>
      <c r="K56549"/>
    </row>
    <row r="56550" spans="10:11">
      <c r="J56550" s="1"/>
      <c r="K56550"/>
    </row>
    <row r="56551" spans="10:11">
      <c r="J56551" s="1"/>
      <c r="K56551"/>
    </row>
    <row r="56552" spans="10:11">
      <c r="J56552" s="1"/>
      <c r="K56552"/>
    </row>
    <row r="56553" spans="10:11">
      <c r="J56553" s="1"/>
      <c r="K56553"/>
    </row>
    <row r="56554" spans="10:11">
      <c r="J56554" s="1"/>
      <c r="K56554"/>
    </row>
    <row r="56555" spans="10:11">
      <c r="J56555" s="1"/>
      <c r="K56555"/>
    </row>
    <row r="56556" spans="10:11">
      <c r="J56556" s="1"/>
      <c r="K56556"/>
    </row>
    <row r="56557" spans="10:11">
      <c r="J56557" s="1"/>
      <c r="K56557"/>
    </row>
    <row r="56558" spans="10:11">
      <c r="J56558" s="1"/>
      <c r="K56558"/>
    </row>
    <row r="56559" spans="10:11">
      <c r="J56559" s="1"/>
      <c r="K56559"/>
    </row>
    <row r="56560" spans="10:11">
      <c r="J56560" s="1"/>
      <c r="K56560"/>
    </row>
    <row r="56561" spans="10:11">
      <c r="J56561" s="1"/>
      <c r="K56561"/>
    </row>
    <row r="56562" spans="10:11">
      <c r="J56562" s="1"/>
      <c r="K56562"/>
    </row>
    <row r="56563" spans="10:11">
      <c r="J56563" s="1"/>
      <c r="K56563"/>
    </row>
    <row r="56564" spans="10:11">
      <c r="J56564" s="1"/>
      <c r="K56564"/>
    </row>
    <row r="56565" spans="10:11">
      <c r="J56565" s="1"/>
      <c r="K56565"/>
    </row>
    <row r="56566" spans="10:11">
      <c r="J56566" s="1"/>
      <c r="K56566"/>
    </row>
    <row r="56567" spans="10:11">
      <c r="J56567" s="1"/>
      <c r="K56567"/>
    </row>
    <row r="56568" spans="10:11">
      <c r="J56568" s="1"/>
      <c r="K56568"/>
    </row>
    <row r="56569" spans="10:11">
      <c r="J56569" s="1"/>
      <c r="K56569"/>
    </row>
    <row r="56570" spans="10:11">
      <c r="J56570" s="1"/>
      <c r="K56570"/>
    </row>
    <row r="56571" spans="10:11">
      <c r="J56571" s="1"/>
      <c r="K56571"/>
    </row>
    <row r="56572" spans="10:11">
      <c r="J56572" s="1"/>
      <c r="K56572"/>
    </row>
    <row r="56573" spans="10:11">
      <c r="J56573" s="1"/>
      <c r="K56573"/>
    </row>
    <row r="56574" spans="10:11">
      <c r="J56574" s="1"/>
      <c r="K56574"/>
    </row>
    <row r="56575" spans="10:11">
      <c r="J56575" s="1"/>
      <c r="K56575"/>
    </row>
    <row r="56576" spans="10:11">
      <c r="J56576" s="1"/>
      <c r="K56576"/>
    </row>
    <row r="56577" spans="10:11">
      <c r="J56577" s="1"/>
      <c r="K56577"/>
    </row>
    <row r="56578" spans="10:11">
      <c r="J56578" s="1"/>
      <c r="K56578"/>
    </row>
    <row r="56579" spans="10:11">
      <c r="J56579" s="1"/>
      <c r="K56579"/>
    </row>
    <row r="56580" spans="10:11">
      <c r="J56580" s="1"/>
      <c r="K56580"/>
    </row>
    <row r="56581" spans="10:11">
      <c r="J56581" s="1"/>
      <c r="K56581"/>
    </row>
    <row r="56582" spans="10:11">
      <c r="J56582" s="1"/>
      <c r="K56582"/>
    </row>
    <row r="56583" spans="10:11">
      <c r="J56583" s="1"/>
      <c r="K56583"/>
    </row>
    <row r="56584" spans="10:11">
      <c r="J56584" s="1"/>
      <c r="K56584"/>
    </row>
    <row r="56585" spans="10:11">
      <c r="J56585" s="1"/>
      <c r="K56585"/>
    </row>
    <row r="56586" spans="10:11">
      <c r="J56586" s="1"/>
      <c r="K56586"/>
    </row>
    <row r="56587" spans="10:11">
      <c r="J56587" s="1"/>
      <c r="K56587"/>
    </row>
    <row r="56588" spans="10:11">
      <c r="J56588" s="1"/>
      <c r="K56588"/>
    </row>
    <row r="56589" spans="10:11">
      <c r="J56589" s="1"/>
      <c r="K56589"/>
    </row>
    <row r="56590" spans="10:11">
      <c r="J56590" s="1"/>
      <c r="K56590"/>
    </row>
    <row r="56591" spans="10:11">
      <c r="J56591" s="1"/>
      <c r="K56591"/>
    </row>
    <row r="56592" spans="10:11">
      <c r="J56592" s="1"/>
      <c r="K56592"/>
    </row>
    <row r="56593" spans="10:11">
      <c r="J56593" s="1"/>
      <c r="K56593"/>
    </row>
    <row r="56594" spans="10:11">
      <c r="J56594" s="1"/>
      <c r="K56594"/>
    </row>
    <row r="56595" spans="10:11">
      <c r="J56595" s="1"/>
      <c r="K56595"/>
    </row>
    <row r="56596" spans="10:11">
      <c r="J56596" s="1"/>
      <c r="K56596"/>
    </row>
    <row r="56597" spans="10:11">
      <c r="J56597" s="1"/>
      <c r="K56597"/>
    </row>
    <row r="56598" spans="10:11">
      <c r="J56598" s="1"/>
      <c r="K56598"/>
    </row>
    <row r="56599" spans="10:11">
      <c r="J56599" s="1"/>
      <c r="K56599"/>
    </row>
    <row r="56600" spans="10:11">
      <c r="J56600" s="1"/>
      <c r="K56600"/>
    </row>
    <row r="56601" spans="10:11">
      <c r="J56601" s="1"/>
      <c r="K56601"/>
    </row>
    <row r="56602" spans="10:11">
      <c r="J56602" s="1"/>
      <c r="K56602"/>
    </row>
    <row r="56603" spans="10:11">
      <c r="J56603" s="1"/>
      <c r="K56603"/>
    </row>
    <row r="56604" spans="10:11">
      <c r="J56604" s="1"/>
      <c r="K56604"/>
    </row>
    <row r="56605" spans="10:11">
      <c r="J56605" s="1"/>
      <c r="K56605"/>
    </row>
    <row r="56606" spans="10:11">
      <c r="J56606" s="1"/>
      <c r="K56606"/>
    </row>
    <row r="56607" spans="10:11">
      <c r="J56607" s="1"/>
      <c r="K56607"/>
    </row>
    <row r="56608" spans="10:11">
      <c r="J56608" s="1"/>
      <c r="K56608"/>
    </row>
    <row r="56609" spans="10:11">
      <c r="J56609" s="1"/>
      <c r="K56609"/>
    </row>
    <row r="56610" spans="10:11">
      <c r="J56610" s="1"/>
      <c r="K56610"/>
    </row>
    <row r="56611" spans="10:11">
      <c r="J56611" s="1"/>
      <c r="K56611"/>
    </row>
    <row r="56612" spans="10:11">
      <c r="J56612" s="1"/>
      <c r="K56612"/>
    </row>
    <row r="56613" spans="10:11">
      <c r="J56613" s="1"/>
      <c r="K56613"/>
    </row>
    <row r="56614" spans="10:11">
      <c r="J56614" s="1"/>
      <c r="K56614"/>
    </row>
    <row r="56615" spans="10:11">
      <c r="J56615" s="1"/>
      <c r="K56615"/>
    </row>
    <row r="56616" spans="10:11">
      <c r="J56616" s="1"/>
      <c r="K56616"/>
    </row>
    <row r="56617" spans="10:11">
      <c r="J56617" s="1"/>
      <c r="K56617"/>
    </row>
    <row r="56618" spans="10:11">
      <c r="J56618" s="1"/>
      <c r="K56618"/>
    </row>
    <row r="56619" spans="10:11">
      <c r="J56619" s="1"/>
      <c r="K56619"/>
    </row>
    <row r="56620" spans="10:11">
      <c r="J56620" s="1"/>
      <c r="K56620"/>
    </row>
    <row r="56621" spans="10:11">
      <c r="J56621" s="1"/>
      <c r="K56621"/>
    </row>
    <row r="56622" spans="10:11">
      <c r="J56622" s="1"/>
      <c r="K56622"/>
    </row>
    <row r="56623" spans="10:11">
      <c r="J56623" s="1"/>
      <c r="K56623"/>
    </row>
    <row r="56624" spans="10:11">
      <c r="J56624" s="1"/>
      <c r="K56624"/>
    </row>
    <row r="56625" spans="10:11">
      <c r="J56625" s="1"/>
      <c r="K56625"/>
    </row>
    <row r="56626" spans="10:11">
      <c r="J56626" s="1"/>
      <c r="K56626"/>
    </row>
    <row r="56627" spans="10:11">
      <c r="J56627" s="1"/>
      <c r="K56627"/>
    </row>
    <row r="56628" spans="10:11">
      <c r="J56628" s="1"/>
      <c r="K56628"/>
    </row>
    <row r="56629" spans="10:11">
      <c r="J56629" s="1"/>
      <c r="K56629"/>
    </row>
    <row r="56630" spans="10:11">
      <c r="J56630" s="1"/>
      <c r="K56630"/>
    </row>
    <row r="56631" spans="10:11">
      <c r="J56631" s="1"/>
      <c r="K56631"/>
    </row>
    <row r="56632" spans="10:11">
      <c r="J56632" s="1"/>
      <c r="K56632"/>
    </row>
    <row r="56633" spans="10:11">
      <c r="J56633" s="1"/>
      <c r="K56633"/>
    </row>
    <row r="56634" spans="10:11">
      <c r="J56634" s="1"/>
      <c r="K56634"/>
    </row>
    <row r="56635" spans="10:11">
      <c r="J56635" s="1"/>
      <c r="K56635"/>
    </row>
    <row r="56636" spans="10:11">
      <c r="J56636" s="1"/>
      <c r="K56636"/>
    </row>
    <row r="56637" spans="10:11">
      <c r="J56637" s="1"/>
      <c r="K56637"/>
    </row>
    <row r="56638" spans="10:11">
      <c r="J56638" s="1"/>
      <c r="K56638"/>
    </row>
    <row r="56639" spans="10:11">
      <c r="J56639" s="1"/>
      <c r="K56639"/>
    </row>
    <row r="56640" spans="10:11">
      <c r="J56640" s="1"/>
      <c r="K56640"/>
    </row>
    <row r="56641" spans="10:11">
      <c r="J56641" s="1"/>
      <c r="K56641"/>
    </row>
    <row r="56642" spans="10:11">
      <c r="J56642" s="1"/>
      <c r="K56642"/>
    </row>
    <row r="56643" spans="10:11">
      <c r="J56643" s="1"/>
      <c r="K56643"/>
    </row>
    <row r="56644" spans="10:11">
      <c r="J56644" s="1"/>
      <c r="K56644"/>
    </row>
    <row r="56645" spans="10:11">
      <c r="J56645" s="1"/>
      <c r="K56645"/>
    </row>
    <row r="56646" spans="10:11">
      <c r="J56646" s="1"/>
      <c r="K56646"/>
    </row>
    <row r="56647" spans="10:11">
      <c r="J56647" s="1"/>
      <c r="K56647"/>
    </row>
    <row r="56648" spans="10:11">
      <c r="J56648" s="1"/>
      <c r="K56648"/>
    </row>
    <row r="56649" spans="10:11">
      <c r="J56649" s="1"/>
      <c r="K56649"/>
    </row>
    <row r="56650" spans="10:11">
      <c r="J56650" s="1"/>
      <c r="K56650"/>
    </row>
    <row r="56651" spans="10:11">
      <c r="J56651" s="1"/>
      <c r="K56651"/>
    </row>
    <row r="56652" spans="10:11">
      <c r="J56652" s="1"/>
      <c r="K56652"/>
    </row>
    <row r="56653" spans="10:11">
      <c r="J56653" s="1"/>
      <c r="K56653"/>
    </row>
    <row r="56654" spans="10:11">
      <c r="J56654" s="1"/>
      <c r="K56654"/>
    </row>
    <row r="56655" spans="10:11">
      <c r="J56655" s="1"/>
      <c r="K56655"/>
    </row>
    <row r="56656" spans="10:11">
      <c r="J56656" s="1"/>
      <c r="K56656"/>
    </row>
    <row r="56657" spans="10:11">
      <c r="J56657" s="1"/>
      <c r="K56657"/>
    </row>
    <row r="56658" spans="10:11">
      <c r="J56658" s="1"/>
      <c r="K56658"/>
    </row>
    <row r="56659" spans="10:11">
      <c r="J56659" s="1"/>
      <c r="K56659"/>
    </row>
    <row r="56660" spans="10:11">
      <c r="J56660" s="1"/>
      <c r="K56660"/>
    </row>
    <row r="56661" spans="10:11">
      <c r="J56661" s="1"/>
      <c r="K56661"/>
    </row>
    <row r="56662" spans="10:11">
      <c r="J56662" s="1"/>
      <c r="K56662"/>
    </row>
    <row r="56663" spans="10:11">
      <c r="J56663" s="1"/>
      <c r="K56663"/>
    </row>
    <row r="56664" spans="10:11">
      <c r="J56664" s="1"/>
      <c r="K56664"/>
    </row>
    <row r="56665" spans="10:11">
      <c r="J56665" s="1"/>
      <c r="K56665"/>
    </row>
    <row r="56666" spans="10:11">
      <c r="J56666" s="1"/>
      <c r="K56666"/>
    </row>
    <row r="56667" spans="10:11">
      <c r="J56667" s="1"/>
      <c r="K56667"/>
    </row>
    <row r="56668" spans="10:11">
      <c r="J56668" s="1"/>
      <c r="K56668"/>
    </row>
    <row r="56669" spans="10:11">
      <c r="J56669" s="1"/>
      <c r="K56669"/>
    </row>
    <row r="56670" spans="10:11">
      <c r="J56670" s="1"/>
      <c r="K56670"/>
    </row>
    <row r="56671" spans="10:11">
      <c r="J56671" s="1"/>
      <c r="K56671"/>
    </row>
    <row r="56672" spans="10:11">
      <c r="J56672" s="1"/>
      <c r="K56672"/>
    </row>
    <row r="56673" spans="10:11">
      <c r="J56673" s="1"/>
      <c r="K56673"/>
    </row>
    <row r="56674" spans="10:11">
      <c r="J56674" s="1"/>
      <c r="K56674"/>
    </row>
    <row r="56675" spans="10:11">
      <c r="J56675" s="1"/>
      <c r="K56675"/>
    </row>
    <row r="56676" spans="10:11">
      <c r="J56676" s="1"/>
      <c r="K56676"/>
    </row>
    <row r="56677" spans="10:11">
      <c r="J56677" s="1"/>
      <c r="K56677"/>
    </row>
    <row r="56678" spans="10:11">
      <c r="J56678" s="1"/>
      <c r="K56678"/>
    </row>
    <row r="56679" spans="10:11">
      <c r="J56679" s="1"/>
      <c r="K56679"/>
    </row>
    <row r="56680" spans="10:11">
      <c r="J56680" s="1"/>
      <c r="K56680"/>
    </row>
    <row r="56681" spans="10:11">
      <c r="J56681" s="1"/>
      <c r="K56681"/>
    </row>
    <row r="56682" spans="10:11">
      <c r="J56682" s="1"/>
      <c r="K56682"/>
    </row>
    <row r="56683" spans="10:11">
      <c r="J56683" s="1"/>
      <c r="K56683"/>
    </row>
    <row r="56684" spans="10:11">
      <c r="J56684" s="1"/>
      <c r="K56684"/>
    </row>
    <row r="56685" spans="10:11">
      <c r="J56685" s="1"/>
      <c r="K56685"/>
    </row>
    <row r="56686" spans="10:11">
      <c r="J56686" s="1"/>
      <c r="K56686"/>
    </row>
    <row r="56687" spans="10:11">
      <c r="J56687" s="1"/>
      <c r="K56687"/>
    </row>
    <row r="56688" spans="10:11">
      <c r="J56688" s="1"/>
      <c r="K56688"/>
    </row>
    <row r="56689" spans="10:11">
      <c r="J56689" s="1"/>
      <c r="K56689"/>
    </row>
    <row r="56690" spans="10:11">
      <c r="J56690" s="1"/>
      <c r="K56690"/>
    </row>
    <row r="56691" spans="10:11">
      <c r="J56691" s="1"/>
      <c r="K56691"/>
    </row>
    <row r="56692" spans="10:11">
      <c r="J56692" s="1"/>
      <c r="K56692"/>
    </row>
    <row r="56693" spans="10:11">
      <c r="J56693" s="1"/>
      <c r="K56693"/>
    </row>
    <row r="56694" spans="10:11">
      <c r="J56694" s="1"/>
      <c r="K56694"/>
    </row>
    <row r="56695" spans="10:11">
      <c r="J56695" s="1"/>
      <c r="K56695"/>
    </row>
    <row r="56696" spans="10:11">
      <c r="J56696" s="1"/>
      <c r="K56696"/>
    </row>
    <row r="56697" spans="10:11">
      <c r="J56697" s="1"/>
      <c r="K56697"/>
    </row>
    <row r="56698" spans="10:11">
      <c r="J56698" s="1"/>
      <c r="K56698"/>
    </row>
    <row r="56699" spans="10:11">
      <c r="J56699" s="1"/>
      <c r="K56699"/>
    </row>
    <row r="56700" spans="10:11">
      <c r="J56700" s="1"/>
      <c r="K56700"/>
    </row>
    <row r="56701" spans="10:11">
      <c r="J56701" s="1"/>
      <c r="K56701"/>
    </row>
    <row r="56702" spans="10:11">
      <c r="J56702" s="1"/>
      <c r="K56702"/>
    </row>
    <row r="56703" spans="10:11">
      <c r="J56703" s="1"/>
      <c r="K56703"/>
    </row>
    <row r="56704" spans="10:11">
      <c r="J56704" s="1"/>
      <c r="K56704"/>
    </row>
    <row r="56705" spans="10:11">
      <c r="J56705" s="1"/>
      <c r="K56705"/>
    </row>
    <row r="56706" spans="10:11">
      <c r="J56706" s="1"/>
      <c r="K56706"/>
    </row>
    <row r="56707" spans="10:11">
      <c r="J56707" s="1"/>
      <c r="K56707"/>
    </row>
    <row r="56708" spans="10:11">
      <c r="J56708" s="1"/>
      <c r="K56708"/>
    </row>
    <row r="56709" spans="10:11">
      <c r="J56709" s="1"/>
      <c r="K56709"/>
    </row>
    <row r="56710" spans="10:11">
      <c r="J56710" s="1"/>
      <c r="K56710"/>
    </row>
    <row r="56711" spans="10:11">
      <c r="J56711" s="1"/>
      <c r="K56711"/>
    </row>
    <row r="56712" spans="10:11">
      <c r="J56712" s="1"/>
      <c r="K56712"/>
    </row>
    <row r="56713" spans="10:11">
      <c r="J56713" s="1"/>
      <c r="K56713"/>
    </row>
    <row r="56714" spans="10:11">
      <c r="J56714" s="1"/>
      <c r="K56714"/>
    </row>
    <row r="56715" spans="10:11">
      <c r="J56715" s="1"/>
      <c r="K56715"/>
    </row>
    <row r="56716" spans="10:11">
      <c r="J56716" s="1"/>
      <c r="K56716"/>
    </row>
    <row r="56717" spans="10:11">
      <c r="J56717" s="1"/>
      <c r="K56717"/>
    </row>
    <row r="56718" spans="10:11">
      <c r="J56718" s="1"/>
      <c r="K56718"/>
    </row>
    <row r="56719" spans="10:11">
      <c r="J56719" s="1"/>
      <c r="K56719"/>
    </row>
    <row r="56720" spans="10:11">
      <c r="J56720" s="1"/>
      <c r="K56720"/>
    </row>
    <row r="56721" spans="10:11">
      <c r="J56721" s="1"/>
      <c r="K56721"/>
    </row>
    <row r="56722" spans="10:11">
      <c r="J56722" s="1"/>
      <c r="K56722"/>
    </row>
    <row r="56723" spans="10:11">
      <c r="J56723" s="1"/>
      <c r="K56723"/>
    </row>
    <row r="56724" spans="10:11">
      <c r="J56724" s="1"/>
      <c r="K56724"/>
    </row>
    <row r="56725" spans="10:11">
      <c r="J56725" s="1"/>
      <c r="K56725"/>
    </row>
    <row r="56726" spans="10:11">
      <c r="J56726" s="1"/>
      <c r="K56726"/>
    </row>
    <row r="56727" spans="10:11">
      <c r="J56727" s="1"/>
      <c r="K56727"/>
    </row>
    <row r="56728" spans="10:11">
      <c r="J56728" s="1"/>
      <c r="K56728"/>
    </row>
    <row r="56729" spans="10:11">
      <c r="J56729" s="1"/>
      <c r="K56729"/>
    </row>
    <row r="56730" spans="10:11">
      <c r="J56730" s="1"/>
      <c r="K56730"/>
    </row>
    <row r="56731" spans="10:11">
      <c r="J56731" s="1"/>
      <c r="K56731"/>
    </row>
    <row r="56732" spans="10:11">
      <c r="J56732" s="1"/>
      <c r="K56732"/>
    </row>
    <row r="56733" spans="10:11">
      <c r="J56733" s="1"/>
      <c r="K56733"/>
    </row>
    <row r="56734" spans="10:11">
      <c r="J56734" s="1"/>
      <c r="K56734"/>
    </row>
    <row r="56735" spans="10:11">
      <c r="J56735" s="1"/>
      <c r="K56735"/>
    </row>
    <row r="56736" spans="10:11">
      <c r="J56736" s="1"/>
      <c r="K56736"/>
    </row>
    <row r="56737" spans="10:11">
      <c r="J56737" s="1"/>
      <c r="K56737"/>
    </row>
    <row r="56738" spans="10:11">
      <c r="J56738" s="1"/>
      <c r="K56738"/>
    </row>
    <row r="56739" spans="10:11">
      <c r="J56739" s="1"/>
      <c r="K56739"/>
    </row>
    <row r="56740" spans="10:11">
      <c r="J56740" s="1"/>
      <c r="K56740"/>
    </row>
    <row r="56741" spans="10:11">
      <c r="J56741" s="1"/>
      <c r="K56741"/>
    </row>
    <row r="56742" spans="10:11">
      <c r="J56742" s="1"/>
      <c r="K56742"/>
    </row>
    <row r="56743" spans="10:11">
      <c r="J56743" s="1"/>
      <c r="K56743"/>
    </row>
    <row r="56744" spans="10:11">
      <c r="J56744" s="1"/>
      <c r="K56744"/>
    </row>
    <row r="56745" spans="10:11">
      <c r="J56745" s="1"/>
      <c r="K56745"/>
    </row>
    <row r="56746" spans="10:11">
      <c r="J56746" s="1"/>
      <c r="K56746"/>
    </row>
    <row r="56747" spans="10:11">
      <c r="J56747" s="1"/>
      <c r="K56747"/>
    </row>
    <row r="56748" spans="10:11">
      <c r="J56748" s="1"/>
      <c r="K56748"/>
    </row>
    <row r="56749" spans="10:11">
      <c r="J56749" s="1"/>
      <c r="K56749"/>
    </row>
    <row r="56750" spans="10:11">
      <c r="J56750" s="1"/>
      <c r="K56750"/>
    </row>
    <row r="56751" spans="10:11">
      <c r="J56751" s="1"/>
      <c r="K56751"/>
    </row>
    <row r="56752" spans="10:11">
      <c r="J56752" s="1"/>
      <c r="K56752"/>
    </row>
    <row r="56753" spans="10:11">
      <c r="J56753" s="1"/>
      <c r="K56753"/>
    </row>
    <row r="56754" spans="10:11">
      <c r="J56754" s="1"/>
      <c r="K56754"/>
    </row>
    <row r="56755" spans="10:11">
      <c r="J56755" s="1"/>
      <c r="K56755"/>
    </row>
    <row r="56756" spans="10:11">
      <c r="J56756" s="1"/>
      <c r="K56756"/>
    </row>
    <row r="56757" spans="10:11">
      <c r="J56757" s="1"/>
      <c r="K56757"/>
    </row>
    <row r="56758" spans="10:11">
      <c r="J56758" s="1"/>
      <c r="K56758"/>
    </row>
    <row r="56759" spans="10:11">
      <c r="J56759" s="1"/>
      <c r="K56759"/>
    </row>
    <row r="56760" spans="10:11">
      <c r="J56760" s="1"/>
      <c r="K56760"/>
    </row>
    <row r="56761" spans="10:11">
      <c r="J56761" s="1"/>
      <c r="K56761"/>
    </row>
    <row r="56762" spans="10:11">
      <c r="J56762" s="1"/>
      <c r="K56762"/>
    </row>
    <row r="56763" spans="10:11">
      <c r="J56763" s="1"/>
      <c r="K56763"/>
    </row>
    <row r="56764" spans="10:11">
      <c r="J56764" s="1"/>
      <c r="K56764"/>
    </row>
    <row r="56765" spans="10:11">
      <c r="J56765" s="1"/>
      <c r="K56765"/>
    </row>
    <row r="56766" spans="10:11">
      <c r="J56766" s="1"/>
      <c r="K56766"/>
    </row>
    <row r="56767" spans="10:11">
      <c r="J56767" s="1"/>
      <c r="K56767"/>
    </row>
    <row r="56768" spans="10:11">
      <c r="J56768" s="1"/>
      <c r="K56768"/>
    </row>
    <row r="56769" spans="10:11">
      <c r="J56769" s="1"/>
      <c r="K56769"/>
    </row>
    <row r="56770" spans="10:11">
      <c r="J56770" s="1"/>
      <c r="K56770"/>
    </row>
    <row r="56771" spans="10:11">
      <c r="J56771" s="1"/>
      <c r="K56771"/>
    </row>
    <row r="56772" spans="10:11">
      <c r="J56772" s="1"/>
      <c r="K56772"/>
    </row>
    <row r="56773" spans="10:11">
      <c r="J56773" s="1"/>
      <c r="K56773"/>
    </row>
    <row r="56774" spans="10:11">
      <c r="J56774" s="1"/>
      <c r="K56774"/>
    </row>
    <row r="56775" spans="10:11">
      <c r="J56775" s="1"/>
      <c r="K56775"/>
    </row>
    <row r="56776" spans="10:11">
      <c r="J56776" s="1"/>
      <c r="K56776"/>
    </row>
    <row r="56777" spans="10:11">
      <c r="J56777" s="1"/>
      <c r="K56777"/>
    </row>
    <row r="56778" spans="10:11">
      <c r="J56778" s="1"/>
      <c r="K56778"/>
    </row>
    <row r="56779" spans="10:11">
      <c r="J56779" s="1"/>
      <c r="K56779"/>
    </row>
    <row r="56780" spans="10:11">
      <c r="J56780" s="1"/>
      <c r="K56780"/>
    </row>
    <row r="56781" spans="10:11">
      <c r="J56781" s="1"/>
      <c r="K56781"/>
    </row>
    <row r="56782" spans="10:11">
      <c r="J56782" s="1"/>
      <c r="K56782"/>
    </row>
    <row r="56783" spans="10:11">
      <c r="J56783" s="1"/>
      <c r="K56783"/>
    </row>
    <row r="56784" spans="10:11">
      <c r="J56784" s="1"/>
      <c r="K56784"/>
    </row>
    <row r="56785" spans="10:11">
      <c r="J56785" s="1"/>
      <c r="K56785"/>
    </row>
    <row r="56786" spans="10:11">
      <c r="J56786" s="1"/>
      <c r="K56786"/>
    </row>
    <row r="56787" spans="10:11">
      <c r="J56787" s="1"/>
      <c r="K56787"/>
    </row>
    <row r="56788" spans="10:11">
      <c r="J56788" s="1"/>
      <c r="K56788"/>
    </row>
    <row r="56789" spans="10:11">
      <c r="J56789" s="1"/>
      <c r="K56789"/>
    </row>
    <row r="56790" spans="10:11">
      <c r="J56790" s="1"/>
      <c r="K56790"/>
    </row>
    <row r="56791" spans="10:11">
      <c r="J56791" s="1"/>
      <c r="K56791"/>
    </row>
    <row r="56792" spans="10:11">
      <c r="J56792" s="1"/>
      <c r="K56792"/>
    </row>
    <row r="56793" spans="10:11">
      <c r="J56793" s="1"/>
      <c r="K56793"/>
    </row>
    <row r="56794" spans="10:11">
      <c r="J56794" s="1"/>
      <c r="K56794"/>
    </row>
    <row r="56795" spans="10:11">
      <c r="J56795" s="1"/>
      <c r="K56795"/>
    </row>
    <row r="56796" spans="10:11">
      <c r="J56796" s="1"/>
      <c r="K56796"/>
    </row>
    <row r="56797" spans="10:11">
      <c r="J56797" s="1"/>
      <c r="K56797"/>
    </row>
    <row r="56798" spans="10:11">
      <c r="J56798" s="1"/>
      <c r="K56798"/>
    </row>
    <row r="56799" spans="10:11">
      <c r="J56799" s="1"/>
      <c r="K56799"/>
    </row>
    <row r="56800" spans="10:11">
      <c r="J56800" s="1"/>
      <c r="K56800"/>
    </row>
    <row r="56801" spans="10:11">
      <c r="J56801" s="1"/>
      <c r="K56801"/>
    </row>
    <row r="56802" spans="10:11">
      <c r="J56802" s="1"/>
      <c r="K56802"/>
    </row>
    <row r="56803" spans="10:11">
      <c r="J56803" s="1"/>
      <c r="K56803"/>
    </row>
    <row r="56804" spans="10:11">
      <c r="J56804" s="1"/>
      <c r="K56804"/>
    </row>
    <row r="56805" spans="10:11">
      <c r="J56805" s="1"/>
      <c r="K56805"/>
    </row>
    <row r="56806" spans="10:11">
      <c r="J56806" s="1"/>
      <c r="K56806"/>
    </row>
    <row r="56807" spans="10:11">
      <c r="J56807" s="1"/>
      <c r="K56807"/>
    </row>
    <row r="56808" spans="10:11">
      <c r="J56808" s="1"/>
      <c r="K56808"/>
    </row>
    <row r="56809" spans="10:11">
      <c r="J56809" s="1"/>
      <c r="K56809"/>
    </row>
    <row r="56810" spans="10:11">
      <c r="J56810" s="1"/>
      <c r="K56810"/>
    </row>
    <row r="56811" spans="10:11">
      <c r="J56811" s="1"/>
      <c r="K56811"/>
    </row>
    <row r="56812" spans="10:11">
      <c r="J56812" s="1"/>
      <c r="K56812"/>
    </row>
    <row r="56813" spans="10:11">
      <c r="J56813" s="1"/>
      <c r="K56813"/>
    </row>
    <row r="56814" spans="10:11">
      <c r="J56814" s="1"/>
      <c r="K56814"/>
    </row>
    <row r="56815" spans="10:11">
      <c r="J56815" s="1"/>
      <c r="K56815"/>
    </row>
    <row r="56816" spans="10:11">
      <c r="J56816" s="1"/>
      <c r="K56816"/>
    </row>
    <row r="56817" spans="10:11">
      <c r="J56817" s="1"/>
      <c r="K56817"/>
    </row>
    <row r="56818" spans="10:11">
      <c r="J56818" s="1"/>
      <c r="K56818"/>
    </row>
    <row r="56819" spans="10:11">
      <c r="J56819" s="1"/>
      <c r="K56819"/>
    </row>
    <row r="56820" spans="10:11">
      <c r="J56820" s="1"/>
      <c r="K56820"/>
    </row>
    <row r="56821" spans="10:11">
      <c r="J56821" s="1"/>
      <c r="K56821"/>
    </row>
    <row r="56822" spans="10:11">
      <c r="J56822" s="1"/>
      <c r="K56822"/>
    </row>
    <row r="56823" spans="10:11">
      <c r="J56823" s="1"/>
      <c r="K56823"/>
    </row>
    <row r="56824" spans="10:11">
      <c r="J56824" s="1"/>
      <c r="K56824"/>
    </row>
    <row r="56825" spans="10:11">
      <c r="J56825" s="1"/>
      <c r="K56825"/>
    </row>
    <row r="56826" spans="10:11">
      <c r="J56826" s="1"/>
      <c r="K56826"/>
    </row>
    <row r="56827" spans="10:11">
      <c r="J56827" s="1"/>
      <c r="K56827"/>
    </row>
    <row r="56828" spans="10:11">
      <c r="J56828" s="1"/>
      <c r="K56828"/>
    </row>
    <row r="56829" spans="10:11">
      <c r="J56829" s="1"/>
      <c r="K56829"/>
    </row>
    <row r="56830" spans="10:11">
      <c r="J56830" s="1"/>
      <c r="K56830"/>
    </row>
    <row r="56831" spans="10:11">
      <c r="J56831" s="1"/>
      <c r="K56831"/>
    </row>
    <row r="56832" spans="10:11">
      <c r="J56832" s="1"/>
      <c r="K56832"/>
    </row>
    <row r="56833" spans="10:11">
      <c r="J56833" s="1"/>
      <c r="K56833"/>
    </row>
    <row r="56834" spans="10:11">
      <c r="J56834" s="1"/>
      <c r="K56834"/>
    </row>
    <row r="56835" spans="10:11">
      <c r="J56835" s="1"/>
      <c r="K56835"/>
    </row>
    <row r="56836" spans="10:11">
      <c r="J56836" s="1"/>
      <c r="K56836"/>
    </row>
    <row r="56837" spans="10:11">
      <c r="J56837" s="1"/>
      <c r="K56837"/>
    </row>
    <row r="56838" spans="10:11">
      <c r="J56838" s="1"/>
      <c r="K56838"/>
    </row>
    <row r="56839" spans="10:11">
      <c r="J56839" s="1"/>
      <c r="K56839"/>
    </row>
    <row r="56840" spans="10:11">
      <c r="J56840" s="1"/>
      <c r="K56840"/>
    </row>
    <row r="56841" spans="10:11">
      <c r="J56841" s="1"/>
      <c r="K56841"/>
    </row>
    <row r="56842" spans="10:11">
      <c r="J56842" s="1"/>
      <c r="K56842"/>
    </row>
    <row r="56843" spans="10:11">
      <c r="J56843" s="1"/>
      <c r="K56843"/>
    </row>
    <row r="56844" spans="10:11">
      <c r="J56844" s="1"/>
      <c r="K56844"/>
    </row>
    <row r="56845" spans="10:11">
      <c r="J56845" s="1"/>
      <c r="K56845"/>
    </row>
    <row r="56846" spans="10:11">
      <c r="J56846" s="1"/>
      <c r="K56846"/>
    </row>
    <row r="56847" spans="10:11">
      <c r="J56847" s="1"/>
      <c r="K56847"/>
    </row>
    <row r="56848" spans="10:11">
      <c r="J56848" s="1"/>
      <c r="K56848"/>
    </row>
    <row r="56849" spans="10:11">
      <c r="J56849" s="1"/>
      <c r="K56849"/>
    </row>
    <row r="56850" spans="10:11">
      <c r="J56850" s="1"/>
      <c r="K56850"/>
    </row>
    <row r="56851" spans="10:11">
      <c r="J56851" s="1"/>
      <c r="K56851"/>
    </row>
    <row r="56852" spans="10:11">
      <c r="J56852" s="1"/>
      <c r="K56852"/>
    </row>
    <row r="56853" spans="10:11">
      <c r="J56853" s="1"/>
      <c r="K56853"/>
    </row>
    <row r="56854" spans="10:11">
      <c r="J56854" s="1"/>
      <c r="K56854"/>
    </row>
    <row r="56855" spans="10:11">
      <c r="J56855" s="1"/>
      <c r="K56855"/>
    </row>
    <row r="56856" spans="10:11">
      <c r="J56856" s="1"/>
      <c r="K56856"/>
    </row>
    <row r="56857" spans="10:11">
      <c r="J56857" s="1"/>
      <c r="K56857"/>
    </row>
    <row r="56858" spans="10:11">
      <c r="J56858" s="1"/>
      <c r="K56858"/>
    </row>
    <row r="56859" spans="10:11">
      <c r="J56859" s="1"/>
      <c r="K56859"/>
    </row>
    <row r="56860" spans="10:11">
      <c r="J56860" s="1"/>
      <c r="K56860"/>
    </row>
    <row r="56861" spans="10:11">
      <c r="J56861" s="1"/>
      <c r="K56861"/>
    </row>
    <row r="56862" spans="10:11">
      <c r="J56862" s="1"/>
      <c r="K56862"/>
    </row>
    <row r="56863" spans="10:11">
      <c r="J56863" s="1"/>
      <c r="K56863"/>
    </row>
    <row r="56864" spans="10:11">
      <c r="J56864" s="1"/>
      <c r="K56864"/>
    </row>
    <row r="56865" spans="10:11">
      <c r="J56865" s="1"/>
      <c r="K56865"/>
    </row>
    <row r="56866" spans="10:11">
      <c r="J56866" s="1"/>
      <c r="K56866"/>
    </row>
    <row r="56867" spans="10:11">
      <c r="J56867" s="1"/>
      <c r="K56867"/>
    </row>
    <row r="56868" spans="10:11">
      <c r="J56868" s="1"/>
      <c r="K56868"/>
    </row>
    <row r="56869" spans="10:11">
      <c r="J56869" s="1"/>
      <c r="K56869"/>
    </row>
    <row r="56870" spans="10:11">
      <c r="J56870" s="1"/>
      <c r="K56870"/>
    </row>
    <row r="56871" spans="10:11">
      <c r="J56871" s="1"/>
      <c r="K56871"/>
    </row>
    <row r="56872" spans="10:11">
      <c r="J56872" s="1"/>
      <c r="K56872"/>
    </row>
    <row r="56873" spans="10:11">
      <c r="J56873" s="1"/>
      <c r="K56873"/>
    </row>
    <row r="56874" spans="10:11">
      <c r="J56874" s="1"/>
      <c r="K56874"/>
    </row>
    <row r="56875" spans="10:11">
      <c r="J56875" s="1"/>
      <c r="K56875"/>
    </row>
    <row r="56876" spans="10:11">
      <c r="J56876" s="1"/>
      <c r="K56876"/>
    </row>
    <row r="56877" spans="10:11">
      <c r="J56877" s="1"/>
      <c r="K56877"/>
    </row>
    <row r="56878" spans="10:11">
      <c r="J56878" s="1"/>
      <c r="K56878"/>
    </row>
    <row r="56879" spans="10:11">
      <c r="J56879" s="1"/>
      <c r="K56879"/>
    </row>
    <row r="56880" spans="10:11">
      <c r="J56880" s="1"/>
      <c r="K56880"/>
    </row>
    <row r="56881" spans="10:11">
      <c r="J56881" s="1"/>
      <c r="K56881"/>
    </row>
    <row r="56882" spans="10:11">
      <c r="J56882" s="1"/>
      <c r="K56882"/>
    </row>
    <row r="56883" spans="10:11">
      <c r="J56883" s="1"/>
      <c r="K56883"/>
    </row>
    <row r="56884" spans="10:11">
      <c r="J56884" s="1"/>
      <c r="K56884"/>
    </row>
    <row r="56885" spans="10:11">
      <c r="J56885" s="1"/>
      <c r="K56885"/>
    </row>
    <row r="56886" spans="10:11">
      <c r="J56886" s="1"/>
      <c r="K56886"/>
    </row>
    <row r="56887" spans="10:11">
      <c r="J56887" s="1"/>
      <c r="K56887"/>
    </row>
    <row r="56888" spans="10:11">
      <c r="J56888" s="1"/>
      <c r="K56888"/>
    </row>
    <row r="56889" spans="10:11">
      <c r="J56889" s="1"/>
      <c r="K56889"/>
    </row>
    <row r="56890" spans="10:11">
      <c r="J56890" s="1"/>
      <c r="K56890"/>
    </row>
    <row r="56891" spans="10:11">
      <c r="J56891" s="1"/>
      <c r="K56891"/>
    </row>
    <row r="56892" spans="10:11">
      <c r="J56892" s="1"/>
      <c r="K56892"/>
    </row>
    <row r="56893" spans="10:11">
      <c r="J56893" s="1"/>
      <c r="K56893"/>
    </row>
    <row r="56894" spans="10:11">
      <c r="J56894" s="1"/>
      <c r="K56894"/>
    </row>
    <row r="56895" spans="10:11">
      <c r="J56895" s="1"/>
      <c r="K56895"/>
    </row>
    <row r="56896" spans="10:11">
      <c r="J56896" s="1"/>
      <c r="K56896"/>
    </row>
    <row r="56897" spans="10:11">
      <c r="J56897" s="1"/>
      <c r="K56897"/>
    </row>
    <row r="56898" spans="10:11">
      <c r="J56898" s="1"/>
      <c r="K56898"/>
    </row>
    <row r="56899" spans="10:11">
      <c r="J56899" s="1"/>
      <c r="K56899"/>
    </row>
    <row r="56900" spans="10:11">
      <c r="J56900" s="1"/>
      <c r="K56900"/>
    </row>
    <row r="56901" spans="10:11">
      <c r="J56901" s="1"/>
      <c r="K56901"/>
    </row>
    <row r="56902" spans="10:11">
      <c r="J56902" s="1"/>
      <c r="K56902"/>
    </row>
    <row r="56903" spans="10:11">
      <c r="J56903" s="1"/>
      <c r="K56903"/>
    </row>
    <row r="56904" spans="10:11">
      <c r="J56904" s="1"/>
      <c r="K56904"/>
    </row>
    <row r="56905" spans="10:11">
      <c r="J56905" s="1"/>
      <c r="K56905"/>
    </row>
    <row r="56906" spans="10:11">
      <c r="J56906" s="1"/>
      <c r="K56906"/>
    </row>
    <row r="56907" spans="10:11">
      <c r="J56907" s="1"/>
      <c r="K56907"/>
    </row>
    <row r="56908" spans="10:11">
      <c r="J56908" s="1"/>
      <c r="K56908"/>
    </row>
    <row r="56909" spans="10:11">
      <c r="J56909" s="1"/>
      <c r="K56909"/>
    </row>
    <row r="56910" spans="10:11">
      <c r="J56910" s="1"/>
      <c r="K56910"/>
    </row>
    <row r="56911" spans="10:11">
      <c r="J56911" s="1"/>
      <c r="K56911"/>
    </row>
    <row r="56912" spans="10:11">
      <c r="J56912" s="1"/>
      <c r="K56912"/>
    </row>
    <row r="56913" spans="10:11">
      <c r="J56913" s="1"/>
      <c r="K56913"/>
    </row>
    <row r="56914" spans="10:11">
      <c r="J56914" s="1"/>
      <c r="K56914"/>
    </row>
    <row r="56915" spans="10:11">
      <c r="J56915" s="1"/>
      <c r="K56915"/>
    </row>
    <row r="56916" spans="10:11">
      <c r="J56916" s="1"/>
      <c r="K56916"/>
    </row>
    <row r="56917" spans="10:11">
      <c r="J56917" s="1"/>
      <c r="K56917"/>
    </row>
    <row r="56918" spans="10:11">
      <c r="J56918" s="1"/>
      <c r="K56918"/>
    </row>
    <row r="56919" spans="10:11">
      <c r="J56919" s="1"/>
      <c r="K56919"/>
    </row>
    <row r="56920" spans="10:11">
      <c r="J56920" s="1"/>
      <c r="K56920"/>
    </row>
    <row r="56921" spans="10:11">
      <c r="J56921" s="1"/>
      <c r="K56921"/>
    </row>
    <row r="56922" spans="10:11">
      <c r="J56922" s="1"/>
      <c r="K56922"/>
    </row>
    <row r="56923" spans="10:11">
      <c r="J56923" s="1"/>
      <c r="K56923"/>
    </row>
    <row r="56924" spans="10:11">
      <c r="J56924" s="1"/>
      <c r="K56924"/>
    </row>
    <row r="56925" spans="10:11">
      <c r="J56925" s="1"/>
      <c r="K56925"/>
    </row>
    <row r="56926" spans="10:11">
      <c r="J56926" s="1"/>
      <c r="K56926"/>
    </row>
    <row r="56927" spans="10:11">
      <c r="J56927" s="1"/>
      <c r="K56927"/>
    </row>
    <row r="56928" spans="10:11">
      <c r="J56928" s="1"/>
      <c r="K56928"/>
    </row>
    <row r="56929" spans="10:11">
      <c r="J56929" s="1"/>
      <c r="K56929"/>
    </row>
    <row r="56930" spans="10:11">
      <c r="J56930" s="1"/>
      <c r="K56930"/>
    </row>
    <row r="56931" spans="10:11">
      <c r="J56931" s="1"/>
      <c r="K56931"/>
    </row>
    <row r="56932" spans="10:11">
      <c r="J56932" s="1"/>
      <c r="K56932"/>
    </row>
    <row r="56933" spans="10:11">
      <c r="J56933" s="1"/>
      <c r="K56933"/>
    </row>
    <row r="56934" spans="10:11">
      <c r="J56934" s="1"/>
      <c r="K56934"/>
    </row>
    <row r="56935" spans="10:11">
      <c r="J56935" s="1"/>
      <c r="K56935"/>
    </row>
    <row r="56936" spans="10:11">
      <c r="J56936" s="1"/>
      <c r="K56936"/>
    </row>
    <row r="56937" spans="10:11">
      <c r="J56937" s="1"/>
      <c r="K56937"/>
    </row>
    <row r="56938" spans="10:11">
      <c r="J56938" s="1"/>
      <c r="K56938"/>
    </row>
    <row r="56939" spans="10:11">
      <c r="J56939" s="1"/>
      <c r="K56939"/>
    </row>
    <row r="56940" spans="10:11">
      <c r="J56940" s="1"/>
      <c r="K56940"/>
    </row>
    <row r="56941" spans="10:11">
      <c r="J56941" s="1"/>
      <c r="K56941"/>
    </row>
    <row r="56942" spans="10:11">
      <c r="J56942" s="1"/>
      <c r="K56942"/>
    </row>
    <row r="56943" spans="10:11">
      <c r="J56943" s="1"/>
      <c r="K56943"/>
    </row>
    <row r="56944" spans="10:11">
      <c r="J56944" s="1"/>
      <c r="K56944"/>
    </row>
    <row r="56945" spans="10:11">
      <c r="J56945" s="1"/>
      <c r="K56945"/>
    </row>
    <row r="56946" spans="10:11">
      <c r="J56946" s="1"/>
      <c r="K56946"/>
    </row>
    <row r="56947" spans="10:11">
      <c r="J56947" s="1"/>
      <c r="K56947"/>
    </row>
    <row r="56948" spans="10:11">
      <c r="J56948" s="1"/>
      <c r="K56948"/>
    </row>
    <row r="56949" spans="10:11">
      <c r="J56949" s="1"/>
      <c r="K56949"/>
    </row>
    <row r="56950" spans="10:11">
      <c r="J56950" s="1"/>
      <c r="K56950"/>
    </row>
    <row r="56951" spans="10:11">
      <c r="J56951" s="1"/>
      <c r="K56951"/>
    </row>
    <row r="56952" spans="10:11">
      <c r="J56952" s="1"/>
      <c r="K56952"/>
    </row>
    <row r="56953" spans="10:11">
      <c r="J56953" s="1"/>
      <c r="K56953"/>
    </row>
    <row r="56954" spans="10:11">
      <c r="J56954" s="1"/>
      <c r="K56954"/>
    </row>
    <row r="56955" spans="10:11">
      <c r="J56955" s="1"/>
      <c r="K56955"/>
    </row>
    <row r="56956" spans="10:11">
      <c r="J56956" s="1"/>
      <c r="K56956"/>
    </row>
    <row r="56957" spans="10:11">
      <c r="J56957" s="1"/>
      <c r="K56957"/>
    </row>
    <row r="56958" spans="10:11">
      <c r="J56958" s="1"/>
      <c r="K56958"/>
    </row>
    <row r="56959" spans="10:11">
      <c r="J56959" s="1"/>
      <c r="K56959"/>
    </row>
    <row r="56960" spans="10:11">
      <c r="J56960" s="1"/>
      <c r="K56960"/>
    </row>
    <row r="56961" spans="10:11">
      <c r="J56961" s="1"/>
      <c r="K56961"/>
    </row>
    <row r="56962" spans="10:11">
      <c r="J56962" s="1"/>
      <c r="K56962"/>
    </row>
    <row r="56963" spans="10:11">
      <c r="J56963" s="1"/>
      <c r="K56963"/>
    </row>
    <row r="56964" spans="10:11">
      <c r="J56964" s="1"/>
      <c r="K56964"/>
    </row>
    <row r="56965" spans="10:11">
      <c r="J56965" s="1"/>
      <c r="K56965"/>
    </row>
    <row r="56966" spans="10:11">
      <c r="J56966" s="1"/>
      <c r="K56966"/>
    </row>
    <row r="56967" spans="10:11">
      <c r="J56967" s="1"/>
      <c r="K56967"/>
    </row>
    <row r="56968" spans="10:11">
      <c r="J56968" s="1"/>
      <c r="K56968"/>
    </row>
    <row r="56969" spans="10:11">
      <c r="J56969" s="1"/>
      <c r="K56969"/>
    </row>
    <row r="56970" spans="10:11">
      <c r="J56970" s="1"/>
      <c r="K56970"/>
    </row>
    <row r="56971" spans="10:11">
      <c r="J56971" s="1"/>
      <c r="K56971"/>
    </row>
    <row r="56972" spans="10:11">
      <c r="J56972" s="1"/>
      <c r="K56972"/>
    </row>
    <row r="56973" spans="10:11">
      <c r="J56973" s="1"/>
      <c r="K56973"/>
    </row>
    <row r="56974" spans="10:11">
      <c r="J56974" s="1"/>
      <c r="K56974"/>
    </row>
    <row r="56975" spans="10:11">
      <c r="J56975" s="1"/>
      <c r="K56975"/>
    </row>
    <row r="56976" spans="10:11">
      <c r="J56976" s="1"/>
      <c r="K56976"/>
    </row>
    <row r="56977" spans="10:11">
      <c r="J56977" s="1"/>
      <c r="K56977"/>
    </row>
    <row r="56978" spans="10:11">
      <c r="J56978" s="1"/>
      <c r="K56978"/>
    </row>
    <row r="56979" spans="10:11">
      <c r="J56979" s="1"/>
      <c r="K56979"/>
    </row>
    <row r="56980" spans="10:11">
      <c r="J56980" s="1"/>
      <c r="K56980"/>
    </row>
    <row r="56981" spans="10:11">
      <c r="J56981" s="1"/>
      <c r="K56981"/>
    </row>
    <row r="56982" spans="10:11">
      <c r="J56982" s="1"/>
      <c r="K56982"/>
    </row>
    <row r="56983" spans="10:11">
      <c r="J56983" s="1"/>
      <c r="K56983"/>
    </row>
    <row r="56984" spans="10:11">
      <c r="J56984" s="1"/>
      <c r="K56984"/>
    </row>
    <row r="56985" spans="10:11">
      <c r="J56985" s="1"/>
      <c r="K56985"/>
    </row>
    <row r="56986" spans="10:11">
      <c r="J56986" s="1"/>
      <c r="K56986"/>
    </row>
    <row r="56987" spans="10:11">
      <c r="J56987" s="1"/>
      <c r="K56987"/>
    </row>
    <row r="56988" spans="10:11">
      <c r="J56988" s="1"/>
      <c r="K56988"/>
    </row>
    <row r="56989" spans="10:11">
      <c r="J56989" s="1"/>
      <c r="K56989"/>
    </row>
    <row r="56990" spans="10:11">
      <c r="J56990" s="1"/>
      <c r="K56990"/>
    </row>
    <row r="56991" spans="10:11">
      <c r="J56991" s="1"/>
      <c r="K56991"/>
    </row>
    <row r="56992" spans="10:11">
      <c r="J56992" s="1"/>
      <c r="K56992"/>
    </row>
    <row r="56993" spans="10:11">
      <c r="J56993" s="1"/>
      <c r="K56993"/>
    </row>
    <row r="56994" spans="10:11">
      <c r="J56994" s="1"/>
      <c r="K56994"/>
    </row>
    <row r="56995" spans="10:11">
      <c r="J56995" s="1"/>
      <c r="K56995"/>
    </row>
    <row r="56996" spans="10:11">
      <c r="J56996" s="1"/>
      <c r="K56996"/>
    </row>
    <row r="56997" spans="10:11">
      <c r="J56997" s="1"/>
      <c r="K56997"/>
    </row>
    <row r="56998" spans="10:11">
      <c r="J56998" s="1"/>
      <c r="K56998"/>
    </row>
    <row r="56999" spans="10:11">
      <c r="J56999" s="1"/>
      <c r="K56999"/>
    </row>
    <row r="57000" spans="10:11">
      <c r="J57000" s="1"/>
      <c r="K57000"/>
    </row>
    <row r="57001" spans="10:11">
      <c r="J57001" s="1"/>
      <c r="K57001"/>
    </row>
    <row r="57002" spans="10:11">
      <c r="J57002" s="1"/>
      <c r="K57002"/>
    </row>
    <row r="57003" spans="10:11">
      <c r="J57003" s="1"/>
      <c r="K57003"/>
    </row>
    <row r="57004" spans="10:11">
      <c r="J57004" s="1"/>
      <c r="K57004"/>
    </row>
    <row r="57005" spans="10:11">
      <c r="J57005" s="1"/>
      <c r="K57005"/>
    </row>
    <row r="57006" spans="10:11">
      <c r="J57006" s="1"/>
      <c r="K57006"/>
    </row>
    <row r="57007" spans="10:11">
      <c r="J57007" s="1"/>
      <c r="K57007"/>
    </row>
    <row r="57008" spans="10:11">
      <c r="J57008" s="1"/>
      <c r="K57008"/>
    </row>
    <row r="57009" spans="10:11">
      <c r="J57009" s="1"/>
      <c r="K57009"/>
    </row>
    <row r="57010" spans="10:11">
      <c r="J57010" s="1"/>
      <c r="K57010"/>
    </row>
    <row r="57011" spans="10:11">
      <c r="J57011" s="1"/>
      <c r="K57011"/>
    </row>
    <row r="57012" spans="10:11">
      <c r="J57012" s="1"/>
      <c r="K57012"/>
    </row>
    <row r="57013" spans="10:11">
      <c r="J57013" s="1"/>
      <c r="K57013"/>
    </row>
    <row r="57014" spans="10:11">
      <c r="J57014" s="1"/>
      <c r="K57014"/>
    </row>
    <row r="57015" spans="10:11">
      <c r="J57015" s="1"/>
      <c r="K57015"/>
    </row>
    <row r="57016" spans="10:11">
      <c r="J57016" s="1"/>
      <c r="K57016"/>
    </row>
    <row r="57017" spans="10:11">
      <c r="J57017" s="1"/>
      <c r="K57017"/>
    </row>
    <row r="57018" spans="10:11">
      <c r="J57018" s="1"/>
      <c r="K57018"/>
    </row>
    <row r="57019" spans="10:11">
      <c r="J57019" s="1"/>
      <c r="K57019"/>
    </row>
    <row r="57020" spans="10:11">
      <c r="J57020" s="1"/>
      <c r="K57020"/>
    </row>
    <row r="57021" spans="10:11">
      <c r="J57021" s="1"/>
      <c r="K57021"/>
    </row>
    <row r="57022" spans="10:11">
      <c r="J57022" s="1"/>
      <c r="K57022"/>
    </row>
    <row r="57023" spans="10:11">
      <c r="J57023" s="1"/>
      <c r="K57023"/>
    </row>
    <row r="57024" spans="10:11">
      <c r="J57024" s="1"/>
      <c r="K57024"/>
    </row>
    <row r="57025" spans="10:11">
      <c r="J57025" s="1"/>
      <c r="K57025"/>
    </row>
    <row r="57026" spans="10:11">
      <c r="J57026" s="1"/>
      <c r="K57026"/>
    </row>
    <row r="57027" spans="10:11">
      <c r="J57027" s="1"/>
      <c r="K57027"/>
    </row>
    <row r="57028" spans="10:11">
      <c r="J57028" s="1"/>
      <c r="K57028"/>
    </row>
    <row r="57029" spans="10:11">
      <c r="J57029" s="1"/>
      <c r="K57029"/>
    </row>
    <row r="57030" spans="10:11">
      <c r="J57030" s="1"/>
      <c r="K57030"/>
    </row>
    <row r="57031" spans="10:11">
      <c r="J57031" s="1"/>
      <c r="K57031"/>
    </row>
    <row r="57032" spans="10:11">
      <c r="J57032" s="1"/>
      <c r="K57032"/>
    </row>
    <row r="57033" spans="10:11">
      <c r="J57033" s="1"/>
      <c r="K57033"/>
    </row>
    <row r="57034" spans="10:11">
      <c r="J57034" s="1"/>
      <c r="K57034"/>
    </row>
    <row r="57035" spans="10:11">
      <c r="J57035" s="1"/>
      <c r="K57035"/>
    </row>
    <row r="57036" spans="10:11">
      <c r="J57036" s="1"/>
      <c r="K57036"/>
    </row>
    <row r="57037" spans="10:11">
      <c r="J57037" s="1"/>
      <c r="K57037"/>
    </row>
    <row r="57038" spans="10:11">
      <c r="J57038" s="1"/>
      <c r="K57038"/>
    </row>
    <row r="57039" spans="10:11">
      <c r="J57039" s="1"/>
      <c r="K57039"/>
    </row>
    <row r="57040" spans="10:11">
      <c r="J57040" s="1"/>
      <c r="K57040"/>
    </row>
    <row r="57041" spans="10:11">
      <c r="J57041" s="1"/>
      <c r="K57041"/>
    </row>
    <row r="57042" spans="10:11">
      <c r="J57042" s="1"/>
      <c r="K57042"/>
    </row>
    <row r="57043" spans="10:11">
      <c r="J57043" s="1"/>
      <c r="K57043"/>
    </row>
    <row r="57044" spans="10:11">
      <c r="J57044" s="1"/>
      <c r="K57044"/>
    </row>
    <row r="57045" spans="10:11">
      <c r="J57045" s="1"/>
      <c r="K57045"/>
    </row>
    <row r="57046" spans="10:11">
      <c r="J57046" s="1"/>
      <c r="K57046"/>
    </row>
    <row r="57047" spans="10:11">
      <c r="J57047" s="1"/>
      <c r="K57047"/>
    </row>
    <row r="57048" spans="10:11">
      <c r="J57048" s="1"/>
      <c r="K57048"/>
    </row>
    <row r="57049" spans="10:11">
      <c r="J57049" s="1"/>
      <c r="K57049"/>
    </row>
    <row r="57050" spans="10:11">
      <c r="J57050" s="1"/>
      <c r="K57050"/>
    </row>
    <row r="57051" spans="10:11">
      <c r="J57051" s="1"/>
      <c r="K57051"/>
    </row>
    <row r="57052" spans="10:11">
      <c r="J57052" s="1"/>
      <c r="K57052"/>
    </row>
    <row r="57053" spans="10:11">
      <c r="J57053" s="1"/>
      <c r="K57053"/>
    </row>
    <row r="57054" spans="10:11">
      <c r="J57054" s="1"/>
      <c r="K57054"/>
    </row>
    <row r="57055" spans="10:11">
      <c r="J57055" s="1"/>
      <c r="K57055"/>
    </row>
    <row r="57056" spans="10:11">
      <c r="J57056" s="1"/>
      <c r="K57056"/>
    </row>
    <row r="57057" spans="10:11">
      <c r="J57057" s="1"/>
      <c r="K57057"/>
    </row>
    <row r="57058" spans="10:11">
      <c r="J57058" s="1"/>
      <c r="K57058"/>
    </row>
    <row r="57059" spans="10:11">
      <c r="J57059" s="1"/>
      <c r="K57059"/>
    </row>
    <row r="57060" spans="10:11">
      <c r="J57060" s="1"/>
      <c r="K57060"/>
    </row>
    <row r="57061" spans="10:11">
      <c r="J57061" s="1"/>
      <c r="K57061"/>
    </row>
    <row r="57062" spans="10:11">
      <c r="J57062" s="1"/>
      <c r="K57062"/>
    </row>
    <row r="57063" spans="10:11">
      <c r="J57063" s="1"/>
      <c r="K57063"/>
    </row>
    <row r="57064" spans="10:11">
      <c r="J57064" s="1"/>
      <c r="K57064"/>
    </row>
    <row r="57065" spans="10:11">
      <c r="J57065" s="1"/>
      <c r="K57065"/>
    </row>
    <row r="57066" spans="10:11">
      <c r="J57066" s="1"/>
      <c r="K57066"/>
    </row>
    <row r="57067" spans="10:11">
      <c r="J57067" s="1"/>
      <c r="K57067"/>
    </row>
    <row r="57068" spans="10:11">
      <c r="J57068" s="1"/>
      <c r="K57068"/>
    </row>
    <row r="57069" spans="10:11">
      <c r="J57069" s="1"/>
      <c r="K57069"/>
    </row>
    <row r="57070" spans="10:11">
      <c r="J57070" s="1"/>
      <c r="K57070"/>
    </row>
    <row r="57071" spans="10:11">
      <c r="J57071" s="1"/>
      <c r="K57071"/>
    </row>
    <row r="57072" spans="10:11">
      <c r="J57072" s="1"/>
      <c r="K57072"/>
    </row>
    <row r="57073" spans="10:11">
      <c r="J57073" s="1"/>
      <c r="K57073"/>
    </row>
    <row r="57074" spans="10:11">
      <c r="J57074" s="1"/>
      <c r="K57074"/>
    </row>
    <row r="57075" spans="10:11">
      <c r="J57075" s="1"/>
      <c r="K57075"/>
    </row>
    <row r="57076" spans="10:11">
      <c r="J57076" s="1"/>
      <c r="K57076"/>
    </row>
    <row r="57077" spans="10:11">
      <c r="J57077" s="1"/>
      <c r="K57077"/>
    </row>
    <row r="57078" spans="10:11">
      <c r="J57078" s="1"/>
      <c r="K57078"/>
    </row>
    <row r="57079" spans="10:11">
      <c r="J57079" s="1"/>
      <c r="K57079"/>
    </row>
    <row r="57080" spans="10:11">
      <c r="J57080" s="1"/>
      <c r="K57080"/>
    </row>
    <row r="57081" spans="10:11">
      <c r="J57081" s="1"/>
      <c r="K57081"/>
    </row>
    <row r="57082" spans="10:11">
      <c r="J57082" s="1"/>
      <c r="K57082"/>
    </row>
    <row r="57083" spans="10:11">
      <c r="J57083" s="1"/>
      <c r="K57083"/>
    </row>
    <row r="57084" spans="10:11">
      <c r="J57084" s="1"/>
      <c r="K57084"/>
    </row>
    <row r="57085" spans="10:11">
      <c r="J57085" s="1"/>
      <c r="K57085"/>
    </row>
    <row r="57086" spans="10:11">
      <c r="J57086" s="1"/>
      <c r="K57086"/>
    </row>
    <row r="57087" spans="10:11">
      <c r="J57087" s="1"/>
      <c r="K57087"/>
    </row>
    <row r="57088" spans="10:11">
      <c r="J57088" s="1"/>
      <c r="K57088"/>
    </row>
    <row r="57089" spans="10:11">
      <c r="J57089" s="1"/>
      <c r="K57089"/>
    </row>
    <row r="57090" spans="10:11">
      <c r="J57090" s="1"/>
      <c r="K57090"/>
    </row>
    <row r="57091" spans="10:11">
      <c r="J57091" s="1"/>
      <c r="K57091"/>
    </row>
    <row r="57092" spans="10:11">
      <c r="J57092" s="1"/>
      <c r="K57092"/>
    </row>
    <row r="57093" spans="10:11">
      <c r="J57093" s="1"/>
      <c r="K57093"/>
    </row>
    <row r="57094" spans="10:11">
      <c r="J57094" s="1"/>
      <c r="K57094"/>
    </row>
    <row r="57095" spans="10:11">
      <c r="J57095" s="1"/>
      <c r="K57095"/>
    </row>
    <row r="57096" spans="10:11">
      <c r="J57096" s="1"/>
      <c r="K57096"/>
    </row>
    <row r="57097" spans="10:11">
      <c r="J57097" s="1"/>
      <c r="K57097"/>
    </row>
    <row r="57098" spans="10:11">
      <c r="J57098" s="1"/>
      <c r="K57098"/>
    </row>
    <row r="57099" spans="10:11">
      <c r="J57099" s="1"/>
      <c r="K57099"/>
    </row>
    <row r="57100" spans="10:11">
      <c r="J57100" s="1"/>
      <c r="K57100"/>
    </row>
    <row r="57101" spans="10:11">
      <c r="J57101" s="1"/>
      <c r="K57101"/>
    </row>
    <row r="57102" spans="10:11">
      <c r="J57102" s="1"/>
      <c r="K57102"/>
    </row>
    <row r="57103" spans="10:11">
      <c r="J57103" s="1"/>
      <c r="K57103"/>
    </row>
    <row r="57104" spans="10:11">
      <c r="J57104" s="1"/>
      <c r="K57104"/>
    </row>
    <row r="57105" spans="10:11">
      <c r="J57105" s="1"/>
      <c r="K57105"/>
    </row>
    <row r="57106" spans="10:11">
      <c r="J57106" s="1"/>
      <c r="K57106"/>
    </row>
    <row r="57107" spans="10:11">
      <c r="J57107" s="1"/>
      <c r="K57107"/>
    </row>
    <row r="57108" spans="10:11">
      <c r="J57108" s="1"/>
      <c r="K57108"/>
    </row>
    <row r="57109" spans="10:11">
      <c r="J57109" s="1"/>
      <c r="K57109"/>
    </row>
    <row r="57110" spans="10:11">
      <c r="J57110" s="1"/>
      <c r="K57110"/>
    </row>
    <row r="57111" spans="10:11">
      <c r="J57111" s="1"/>
      <c r="K57111"/>
    </row>
    <row r="57112" spans="10:11">
      <c r="J57112" s="1"/>
      <c r="K57112"/>
    </row>
    <row r="57113" spans="10:11">
      <c r="J57113" s="1"/>
      <c r="K57113"/>
    </row>
    <row r="57114" spans="10:11">
      <c r="J57114" s="1"/>
      <c r="K57114"/>
    </row>
    <row r="57115" spans="10:11">
      <c r="J57115" s="1"/>
      <c r="K57115"/>
    </row>
    <row r="57116" spans="10:11">
      <c r="J57116" s="1"/>
      <c r="K57116"/>
    </row>
    <row r="57117" spans="10:11">
      <c r="J57117" s="1"/>
      <c r="K57117"/>
    </row>
    <row r="57118" spans="10:11">
      <c r="J57118" s="1"/>
      <c r="K57118"/>
    </row>
    <row r="57119" spans="10:11">
      <c r="J57119" s="1"/>
      <c r="K57119"/>
    </row>
    <row r="57120" spans="10:11">
      <c r="J57120" s="1"/>
      <c r="K57120"/>
    </row>
    <row r="57121" spans="10:11">
      <c r="J57121" s="1"/>
      <c r="K57121"/>
    </row>
    <row r="57122" spans="10:11">
      <c r="J57122" s="1"/>
      <c r="K57122"/>
    </row>
    <row r="57123" spans="10:11">
      <c r="J57123" s="1"/>
      <c r="K57123"/>
    </row>
    <row r="57124" spans="10:11">
      <c r="J57124" s="1"/>
      <c r="K57124"/>
    </row>
    <row r="57125" spans="10:11">
      <c r="J57125" s="1"/>
      <c r="K57125"/>
    </row>
    <row r="57126" spans="10:11">
      <c r="J57126" s="1"/>
      <c r="K57126"/>
    </row>
    <row r="57127" spans="10:11">
      <c r="J57127" s="1"/>
      <c r="K57127"/>
    </row>
    <row r="57128" spans="10:11">
      <c r="J57128" s="1"/>
      <c r="K57128"/>
    </row>
    <row r="57129" spans="10:11">
      <c r="J57129" s="1"/>
      <c r="K57129"/>
    </row>
    <row r="57130" spans="10:11">
      <c r="J57130" s="1"/>
      <c r="K57130"/>
    </row>
    <row r="57131" spans="10:11">
      <c r="J57131" s="1"/>
      <c r="K57131"/>
    </row>
    <row r="57132" spans="10:11">
      <c r="J57132" s="1"/>
      <c r="K57132"/>
    </row>
    <row r="57133" spans="10:11">
      <c r="J57133" s="1"/>
      <c r="K57133"/>
    </row>
    <row r="57134" spans="10:11">
      <c r="J57134" s="1"/>
      <c r="K57134"/>
    </row>
    <row r="57135" spans="10:11">
      <c r="J57135" s="1"/>
      <c r="K57135"/>
    </row>
    <row r="57136" spans="10:11">
      <c r="J57136" s="1"/>
      <c r="K57136"/>
    </row>
    <row r="57137" spans="10:11">
      <c r="J57137" s="1"/>
      <c r="K57137"/>
    </row>
    <row r="57138" spans="10:11">
      <c r="J57138" s="1"/>
      <c r="K57138"/>
    </row>
    <row r="57139" spans="10:11">
      <c r="J57139" s="1"/>
      <c r="K57139"/>
    </row>
    <row r="57140" spans="10:11">
      <c r="J57140" s="1"/>
      <c r="K57140"/>
    </row>
    <row r="57141" spans="10:11">
      <c r="J57141" s="1"/>
      <c r="K57141"/>
    </row>
    <row r="57142" spans="10:11">
      <c r="J57142" s="1"/>
      <c r="K57142"/>
    </row>
    <row r="57143" spans="10:11">
      <c r="J57143" s="1"/>
      <c r="K57143"/>
    </row>
    <row r="57144" spans="10:11">
      <c r="J57144" s="1"/>
      <c r="K57144"/>
    </row>
    <row r="57145" spans="10:11">
      <c r="J57145" s="1"/>
      <c r="K57145"/>
    </row>
    <row r="57146" spans="10:11">
      <c r="J57146" s="1"/>
      <c r="K57146"/>
    </row>
    <row r="57147" spans="10:11">
      <c r="J57147" s="1"/>
      <c r="K57147"/>
    </row>
    <row r="57148" spans="10:11">
      <c r="J57148" s="1"/>
      <c r="K57148"/>
    </row>
    <row r="57149" spans="10:11">
      <c r="J57149" s="1"/>
      <c r="K57149"/>
    </row>
    <row r="57150" spans="10:11">
      <c r="J57150" s="1"/>
      <c r="K57150"/>
    </row>
    <row r="57151" spans="10:11">
      <c r="J57151" s="1"/>
      <c r="K57151"/>
    </row>
    <row r="57152" spans="10:11">
      <c r="J57152" s="1"/>
      <c r="K57152"/>
    </row>
    <row r="57153" spans="10:11">
      <c r="J57153" s="1"/>
      <c r="K57153"/>
    </row>
    <row r="57154" spans="10:11">
      <c r="J57154" s="1"/>
      <c r="K57154"/>
    </row>
    <row r="57155" spans="10:11">
      <c r="J57155" s="1"/>
      <c r="K57155"/>
    </row>
    <row r="57156" spans="10:11">
      <c r="J57156" s="1"/>
      <c r="K57156"/>
    </row>
    <row r="57157" spans="10:11">
      <c r="J57157" s="1"/>
      <c r="K57157"/>
    </row>
    <row r="57158" spans="10:11">
      <c r="J57158" s="1"/>
      <c r="K57158"/>
    </row>
    <row r="57159" spans="10:11">
      <c r="J57159" s="1"/>
      <c r="K57159"/>
    </row>
    <row r="57160" spans="10:11">
      <c r="J57160" s="1"/>
      <c r="K57160"/>
    </row>
    <row r="57161" spans="10:11">
      <c r="J57161" s="1"/>
      <c r="K57161"/>
    </row>
    <row r="57162" spans="10:11">
      <c r="J57162" s="1"/>
      <c r="K57162"/>
    </row>
    <row r="57163" spans="10:11">
      <c r="J57163" s="1"/>
      <c r="K57163"/>
    </row>
    <row r="57164" spans="10:11">
      <c r="J57164" s="1"/>
      <c r="K57164"/>
    </row>
    <row r="57165" spans="10:11">
      <c r="J57165" s="1"/>
      <c r="K57165"/>
    </row>
    <row r="57166" spans="10:11">
      <c r="J57166" s="1"/>
      <c r="K57166"/>
    </row>
    <row r="57167" spans="10:11">
      <c r="J57167" s="1"/>
      <c r="K57167"/>
    </row>
    <row r="57168" spans="10:11">
      <c r="J57168" s="1"/>
      <c r="K57168"/>
    </row>
    <row r="57169" spans="10:11">
      <c r="J57169" s="1"/>
      <c r="K57169"/>
    </row>
    <row r="57170" spans="10:11">
      <c r="J57170" s="1"/>
      <c r="K57170"/>
    </row>
    <row r="57171" spans="10:11">
      <c r="J57171" s="1"/>
      <c r="K57171"/>
    </row>
    <row r="57172" spans="10:11">
      <c r="J57172" s="1"/>
      <c r="K57172"/>
    </row>
    <row r="57173" spans="10:11">
      <c r="J57173" s="1"/>
      <c r="K57173"/>
    </row>
    <row r="57174" spans="10:11">
      <c r="J57174" s="1"/>
      <c r="K57174"/>
    </row>
    <row r="57175" spans="10:11">
      <c r="J57175" s="1"/>
      <c r="K57175"/>
    </row>
    <row r="57176" spans="10:11">
      <c r="J57176" s="1"/>
      <c r="K57176"/>
    </row>
    <row r="57177" spans="10:11">
      <c r="J57177" s="1"/>
      <c r="K57177"/>
    </row>
    <row r="57178" spans="10:11">
      <c r="J57178" s="1"/>
      <c r="K57178"/>
    </row>
    <row r="57179" spans="10:11">
      <c r="J57179" s="1"/>
      <c r="K57179"/>
    </row>
    <row r="57180" spans="10:11">
      <c r="J57180" s="1"/>
      <c r="K57180"/>
    </row>
    <row r="57181" spans="10:11">
      <c r="J57181" s="1"/>
      <c r="K57181"/>
    </row>
    <row r="57182" spans="10:11">
      <c r="J57182" s="1"/>
      <c r="K57182"/>
    </row>
    <row r="57183" spans="10:11">
      <c r="J57183" s="1"/>
      <c r="K57183"/>
    </row>
    <row r="57184" spans="10:11">
      <c r="J57184" s="1"/>
      <c r="K57184"/>
    </row>
    <row r="57185" spans="10:11">
      <c r="J57185" s="1"/>
      <c r="K57185"/>
    </row>
    <row r="57186" spans="10:11">
      <c r="J57186" s="1"/>
      <c r="K57186"/>
    </row>
    <row r="57187" spans="10:11">
      <c r="J57187" s="1"/>
      <c r="K57187"/>
    </row>
    <row r="57188" spans="10:11">
      <c r="J57188" s="1"/>
      <c r="K57188"/>
    </row>
    <row r="57189" spans="10:11">
      <c r="J57189" s="1"/>
      <c r="K57189"/>
    </row>
    <row r="57190" spans="10:11">
      <c r="J57190" s="1"/>
      <c r="K57190"/>
    </row>
    <row r="57191" spans="10:11">
      <c r="J57191" s="1"/>
      <c r="K57191"/>
    </row>
    <row r="57192" spans="10:11">
      <c r="J57192" s="1"/>
      <c r="K57192"/>
    </row>
    <row r="57193" spans="10:11">
      <c r="J57193" s="1"/>
      <c r="K57193"/>
    </row>
    <row r="57194" spans="10:11">
      <c r="J57194" s="1"/>
      <c r="K57194"/>
    </row>
    <row r="57195" spans="10:11">
      <c r="J57195" s="1"/>
      <c r="K57195"/>
    </row>
    <row r="57196" spans="10:11">
      <c r="J57196" s="1"/>
      <c r="K57196"/>
    </row>
    <row r="57197" spans="10:11">
      <c r="J57197" s="1"/>
      <c r="K57197"/>
    </row>
    <row r="57198" spans="10:11">
      <c r="J57198" s="1"/>
      <c r="K57198"/>
    </row>
    <row r="57199" spans="10:11">
      <c r="J57199" s="1"/>
      <c r="K57199"/>
    </row>
    <row r="57200" spans="10:11">
      <c r="J57200" s="1"/>
      <c r="K57200"/>
    </row>
    <row r="57201" spans="10:11">
      <c r="J57201" s="1"/>
      <c r="K57201"/>
    </row>
    <row r="57202" spans="10:11">
      <c r="J57202" s="1"/>
      <c r="K57202"/>
    </row>
    <row r="57203" spans="10:11">
      <c r="J57203" s="1"/>
      <c r="K57203"/>
    </row>
    <row r="57204" spans="10:11">
      <c r="J57204" s="1"/>
      <c r="K57204"/>
    </row>
    <row r="57205" spans="10:11">
      <c r="J57205" s="1"/>
      <c r="K57205"/>
    </row>
    <row r="57206" spans="10:11">
      <c r="J57206" s="1"/>
      <c r="K57206"/>
    </row>
    <row r="57207" spans="10:11">
      <c r="J57207" s="1"/>
      <c r="K57207"/>
    </row>
    <row r="57208" spans="10:11">
      <c r="J57208" s="1"/>
      <c r="K57208"/>
    </row>
    <row r="57209" spans="10:11">
      <c r="J57209" s="1"/>
      <c r="K57209"/>
    </row>
    <row r="57210" spans="10:11">
      <c r="J57210" s="1"/>
      <c r="K57210"/>
    </row>
    <row r="57211" spans="10:11">
      <c r="J57211" s="1"/>
      <c r="K57211"/>
    </row>
    <row r="57212" spans="10:11">
      <c r="J57212" s="1"/>
      <c r="K57212"/>
    </row>
    <row r="57213" spans="10:11">
      <c r="J57213" s="1"/>
      <c r="K57213"/>
    </row>
    <row r="57214" spans="10:11">
      <c r="J57214" s="1"/>
      <c r="K57214"/>
    </row>
    <row r="57215" spans="10:11">
      <c r="J57215" s="1"/>
      <c r="K57215"/>
    </row>
    <row r="57216" spans="10:11">
      <c r="J57216" s="1"/>
      <c r="K57216"/>
    </row>
    <row r="57217" spans="10:11">
      <c r="J57217" s="1"/>
      <c r="K57217"/>
    </row>
    <row r="57218" spans="10:11">
      <c r="J57218" s="1"/>
      <c r="K57218"/>
    </row>
    <row r="57219" spans="10:11">
      <c r="J57219" s="1"/>
      <c r="K57219"/>
    </row>
    <row r="57220" spans="10:11">
      <c r="J57220" s="1"/>
      <c r="K57220"/>
    </row>
    <row r="57221" spans="10:11">
      <c r="J57221" s="1"/>
      <c r="K57221"/>
    </row>
    <row r="57222" spans="10:11">
      <c r="J57222" s="1"/>
      <c r="K57222"/>
    </row>
    <row r="57223" spans="10:11">
      <c r="J57223" s="1"/>
      <c r="K57223"/>
    </row>
    <row r="57224" spans="10:11">
      <c r="J57224" s="1"/>
      <c r="K57224"/>
    </row>
    <row r="57225" spans="10:11">
      <c r="J57225" s="1"/>
      <c r="K57225"/>
    </row>
    <row r="57226" spans="10:11">
      <c r="J57226" s="1"/>
      <c r="K57226"/>
    </row>
    <row r="57227" spans="10:11">
      <c r="J57227" s="1"/>
      <c r="K57227"/>
    </row>
    <row r="57228" spans="10:11">
      <c r="J57228" s="1"/>
      <c r="K57228"/>
    </row>
    <row r="57229" spans="10:11">
      <c r="J57229" s="1"/>
      <c r="K57229"/>
    </row>
    <row r="57230" spans="10:11">
      <c r="J57230" s="1"/>
      <c r="K57230"/>
    </row>
    <row r="57231" spans="10:11">
      <c r="J57231" s="1"/>
      <c r="K57231"/>
    </row>
    <row r="57232" spans="10:11">
      <c r="J57232" s="1"/>
      <c r="K57232"/>
    </row>
    <row r="57233" spans="10:11">
      <c r="J57233" s="1"/>
      <c r="K57233"/>
    </row>
    <row r="57234" spans="10:11">
      <c r="J57234" s="1"/>
      <c r="K57234"/>
    </row>
    <row r="57235" spans="10:11">
      <c r="J57235" s="1"/>
      <c r="K57235"/>
    </row>
    <row r="57236" spans="10:11">
      <c r="J57236" s="1"/>
      <c r="K57236"/>
    </row>
    <row r="57237" spans="10:11">
      <c r="J57237" s="1"/>
      <c r="K57237"/>
    </row>
    <row r="57238" spans="10:11">
      <c r="J57238" s="1"/>
      <c r="K57238"/>
    </row>
    <row r="57239" spans="10:11">
      <c r="J57239" s="1"/>
      <c r="K57239"/>
    </row>
    <row r="57240" spans="10:11">
      <c r="J57240" s="1"/>
      <c r="K57240"/>
    </row>
    <row r="57241" spans="10:11">
      <c r="J57241" s="1"/>
      <c r="K57241"/>
    </row>
    <row r="57242" spans="10:11">
      <c r="J57242" s="1"/>
      <c r="K57242"/>
    </row>
    <row r="57243" spans="10:11">
      <c r="J57243" s="1"/>
      <c r="K57243"/>
    </row>
    <row r="57244" spans="10:11">
      <c r="J57244" s="1"/>
      <c r="K57244"/>
    </row>
    <row r="57245" spans="10:11">
      <c r="J57245" s="1"/>
      <c r="K57245"/>
    </row>
    <row r="57246" spans="10:11">
      <c r="J57246" s="1"/>
      <c r="K57246"/>
    </row>
    <row r="57247" spans="10:11">
      <c r="J57247" s="1"/>
      <c r="K57247"/>
    </row>
    <row r="57248" spans="10:11">
      <c r="J57248" s="1"/>
      <c r="K57248"/>
    </row>
    <row r="57249" spans="10:11">
      <c r="J57249" s="1"/>
      <c r="K57249"/>
    </row>
    <row r="57250" spans="10:11">
      <c r="J57250" s="1"/>
      <c r="K57250"/>
    </row>
    <row r="57251" spans="10:11">
      <c r="J57251" s="1"/>
      <c r="K57251"/>
    </row>
    <row r="57252" spans="10:11">
      <c r="J57252" s="1"/>
      <c r="K57252"/>
    </row>
    <row r="57253" spans="10:11">
      <c r="J57253" s="1"/>
      <c r="K57253"/>
    </row>
    <row r="57254" spans="10:11">
      <c r="J57254" s="1"/>
      <c r="K57254"/>
    </row>
    <row r="57255" spans="10:11">
      <c r="J57255" s="1"/>
      <c r="K57255"/>
    </row>
    <row r="57256" spans="10:11">
      <c r="J57256" s="1"/>
      <c r="K57256"/>
    </row>
    <row r="57257" spans="10:11">
      <c r="J57257" s="1"/>
      <c r="K57257"/>
    </row>
    <row r="57258" spans="10:11">
      <c r="J57258" s="1"/>
      <c r="K57258"/>
    </row>
    <row r="57259" spans="10:11">
      <c r="J57259" s="1"/>
      <c r="K57259"/>
    </row>
    <row r="57260" spans="10:11">
      <c r="J57260" s="1"/>
      <c r="K57260"/>
    </row>
    <row r="57261" spans="10:11">
      <c r="J57261" s="1"/>
      <c r="K57261"/>
    </row>
    <row r="57262" spans="10:11">
      <c r="J57262" s="1"/>
      <c r="K57262"/>
    </row>
    <row r="57263" spans="10:11">
      <c r="J57263" s="1"/>
      <c r="K57263"/>
    </row>
    <row r="57264" spans="10:11">
      <c r="J57264" s="1"/>
      <c r="K57264"/>
    </row>
    <row r="57265" spans="10:11">
      <c r="J57265" s="1"/>
      <c r="K57265"/>
    </row>
    <row r="57266" spans="10:11">
      <c r="J57266" s="1"/>
      <c r="K57266"/>
    </row>
    <row r="57267" spans="10:11">
      <c r="J57267" s="1"/>
      <c r="K57267"/>
    </row>
    <row r="57268" spans="10:11">
      <c r="J57268" s="1"/>
      <c r="K57268"/>
    </row>
    <row r="57269" spans="10:11">
      <c r="J57269" s="1"/>
      <c r="K57269"/>
    </row>
    <row r="57270" spans="10:11">
      <c r="J57270" s="1"/>
      <c r="K57270"/>
    </row>
    <row r="57271" spans="10:11">
      <c r="J57271" s="1"/>
      <c r="K57271"/>
    </row>
    <row r="57272" spans="10:11">
      <c r="J57272" s="1"/>
      <c r="K57272"/>
    </row>
    <row r="57273" spans="10:11">
      <c r="J57273" s="1"/>
      <c r="K57273"/>
    </row>
    <row r="57274" spans="10:11">
      <c r="J57274" s="1"/>
      <c r="K57274"/>
    </row>
    <row r="57275" spans="10:11">
      <c r="J57275" s="1"/>
      <c r="K57275"/>
    </row>
    <row r="57276" spans="10:11">
      <c r="J57276" s="1"/>
      <c r="K57276"/>
    </row>
    <row r="57277" spans="10:11">
      <c r="J57277" s="1"/>
      <c r="K57277"/>
    </row>
    <row r="57278" spans="10:11">
      <c r="J57278" s="1"/>
      <c r="K57278"/>
    </row>
    <row r="57279" spans="10:11">
      <c r="J57279" s="1"/>
      <c r="K57279"/>
    </row>
    <row r="57280" spans="10:11">
      <c r="J57280" s="1"/>
      <c r="K57280"/>
    </row>
    <row r="57281" spans="10:11">
      <c r="J57281" s="1"/>
      <c r="K57281"/>
    </row>
    <row r="57282" spans="10:11">
      <c r="J57282" s="1"/>
      <c r="K57282"/>
    </row>
    <row r="57283" spans="10:11">
      <c r="J57283" s="1"/>
      <c r="K57283"/>
    </row>
    <row r="57284" spans="10:11">
      <c r="J57284" s="1"/>
      <c r="K57284"/>
    </row>
    <row r="57285" spans="10:11">
      <c r="J57285" s="1"/>
      <c r="K57285"/>
    </row>
    <row r="57286" spans="10:11">
      <c r="J57286" s="1"/>
      <c r="K57286"/>
    </row>
    <row r="57287" spans="10:11">
      <c r="J57287" s="1"/>
      <c r="K57287"/>
    </row>
    <row r="57288" spans="10:11">
      <c r="J57288" s="1"/>
      <c r="K57288"/>
    </row>
    <row r="57289" spans="10:11">
      <c r="J57289" s="1"/>
      <c r="K57289"/>
    </row>
    <row r="57290" spans="10:11">
      <c r="J57290" s="1"/>
      <c r="K57290"/>
    </row>
    <row r="57291" spans="10:11">
      <c r="J57291" s="1"/>
      <c r="K57291"/>
    </row>
    <row r="57292" spans="10:11">
      <c r="J57292" s="1"/>
      <c r="K57292"/>
    </row>
    <row r="57293" spans="10:11">
      <c r="J57293" s="1"/>
      <c r="K57293"/>
    </row>
    <row r="57294" spans="10:11">
      <c r="J57294" s="1"/>
      <c r="K57294"/>
    </row>
    <row r="57295" spans="10:11">
      <c r="J57295" s="1"/>
      <c r="K57295"/>
    </row>
    <row r="57296" spans="10:11">
      <c r="J57296" s="1"/>
      <c r="K57296"/>
    </row>
    <row r="57297" spans="10:11">
      <c r="J57297" s="1"/>
      <c r="K57297"/>
    </row>
    <row r="57298" spans="10:11">
      <c r="J57298" s="1"/>
      <c r="K57298"/>
    </row>
    <row r="57299" spans="10:11">
      <c r="J57299" s="1"/>
      <c r="K57299"/>
    </row>
    <row r="57300" spans="10:11">
      <c r="J57300" s="1"/>
      <c r="K57300"/>
    </row>
    <row r="57301" spans="10:11">
      <c r="J57301" s="1"/>
      <c r="K57301"/>
    </row>
    <row r="57302" spans="10:11">
      <c r="J57302" s="1"/>
      <c r="K57302"/>
    </row>
    <row r="57303" spans="10:11">
      <c r="J57303" s="1"/>
      <c r="K57303"/>
    </row>
    <row r="57304" spans="10:11">
      <c r="J57304" s="1"/>
      <c r="K57304"/>
    </row>
    <row r="57305" spans="10:11">
      <c r="J57305" s="1"/>
      <c r="K57305"/>
    </row>
    <row r="57306" spans="10:11">
      <c r="J57306" s="1"/>
      <c r="K57306"/>
    </row>
    <row r="57307" spans="10:11">
      <c r="J57307" s="1"/>
      <c r="K57307"/>
    </row>
    <row r="57308" spans="10:11">
      <c r="J57308" s="1"/>
      <c r="K57308"/>
    </row>
    <row r="57309" spans="10:11">
      <c r="J57309" s="1"/>
      <c r="K57309"/>
    </row>
    <row r="57310" spans="10:11">
      <c r="J57310" s="1"/>
      <c r="K57310"/>
    </row>
    <row r="57311" spans="10:11">
      <c r="J57311" s="1"/>
      <c r="K57311"/>
    </row>
    <row r="57312" spans="10:11">
      <c r="J57312" s="1"/>
      <c r="K57312"/>
    </row>
    <row r="57313" spans="10:11">
      <c r="J57313" s="1"/>
      <c r="K57313"/>
    </row>
    <row r="57314" spans="10:11">
      <c r="J57314" s="1"/>
      <c r="K57314"/>
    </row>
    <row r="57315" spans="10:11">
      <c r="J57315" s="1"/>
      <c r="K57315"/>
    </row>
    <row r="57316" spans="10:11">
      <c r="J57316" s="1"/>
      <c r="K57316"/>
    </row>
    <row r="57317" spans="10:11">
      <c r="J57317" s="1"/>
      <c r="K57317"/>
    </row>
    <row r="57318" spans="10:11">
      <c r="J57318" s="1"/>
      <c r="K57318"/>
    </row>
    <row r="57319" spans="10:11">
      <c r="J57319" s="1"/>
      <c r="K57319"/>
    </row>
    <row r="57320" spans="10:11">
      <c r="J57320" s="1"/>
      <c r="K57320"/>
    </row>
    <row r="57321" spans="10:11">
      <c r="J57321" s="1"/>
      <c r="K57321"/>
    </row>
    <row r="57322" spans="10:11">
      <c r="J57322" s="1"/>
      <c r="K57322"/>
    </row>
    <row r="57323" spans="10:11">
      <c r="J57323" s="1"/>
      <c r="K57323"/>
    </row>
    <row r="57324" spans="10:11">
      <c r="J57324" s="1"/>
      <c r="K57324"/>
    </row>
    <row r="57325" spans="10:11">
      <c r="J57325" s="1"/>
      <c r="K57325"/>
    </row>
    <row r="57326" spans="10:11">
      <c r="J57326" s="1"/>
      <c r="K57326"/>
    </row>
    <row r="57327" spans="10:11">
      <c r="J57327" s="1"/>
      <c r="K57327"/>
    </row>
    <row r="57328" spans="10:11">
      <c r="J57328" s="1"/>
      <c r="K57328"/>
    </row>
    <row r="57329" spans="10:11">
      <c r="J57329" s="1"/>
      <c r="K57329"/>
    </row>
    <row r="57330" spans="10:11">
      <c r="J57330" s="1"/>
      <c r="K57330"/>
    </row>
    <row r="57331" spans="10:11">
      <c r="J57331" s="1"/>
      <c r="K57331"/>
    </row>
    <row r="57332" spans="10:11">
      <c r="J57332" s="1"/>
      <c r="K57332"/>
    </row>
    <row r="57333" spans="10:11">
      <c r="J57333" s="1"/>
      <c r="K57333"/>
    </row>
    <row r="57334" spans="10:11">
      <c r="J57334" s="1"/>
      <c r="K57334"/>
    </row>
    <row r="57335" spans="10:11">
      <c r="J57335" s="1"/>
      <c r="K57335"/>
    </row>
    <row r="57336" spans="10:11">
      <c r="J57336" s="1"/>
      <c r="K57336"/>
    </row>
    <row r="57337" spans="10:11">
      <c r="J57337" s="1"/>
      <c r="K57337"/>
    </row>
    <row r="57338" spans="10:11">
      <c r="J57338" s="1"/>
      <c r="K57338"/>
    </row>
    <row r="57339" spans="10:11">
      <c r="J57339" s="1"/>
      <c r="K57339"/>
    </row>
    <row r="57340" spans="10:11">
      <c r="J57340" s="1"/>
      <c r="K57340"/>
    </row>
    <row r="57341" spans="10:11">
      <c r="J57341" s="1"/>
      <c r="K57341"/>
    </row>
    <row r="57342" spans="10:11">
      <c r="J57342" s="1"/>
      <c r="K57342"/>
    </row>
    <row r="57343" spans="10:11">
      <c r="J57343" s="1"/>
      <c r="K57343"/>
    </row>
    <row r="57344" spans="10:11">
      <c r="J57344" s="1"/>
      <c r="K57344"/>
    </row>
    <row r="57345" spans="10:11">
      <c r="J57345" s="1"/>
      <c r="K57345"/>
    </row>
    <row r="57346" spans="10:11">
      <c r="J57346" s="1"/>
      <c r="K57346"/>
    </row>
    <row r="57347" spans="10:11">
      <c r="J57347" s="1"/>
      <c r="K57347"/>
    </row>
    <row r="57348" spans="10:11">
      <c r="J57348" s="1"/>
      <c r="K57348"/>
    </row>
    <row r="57349" spans="10:11">
      <c r="J57349" s="1"/>
      <c r="K57349"/>
    </row>
    <row r="57350" spans="10:11">
      <c r="J57350" s="1"/>
      <c r="K57350"/>
    </row>
    <row r="57351" spans="10:11">
      <c r="J57351" s="1"/>
      <c r="K57351"/>
    </row>
    <row r="57352" spans="10:11">
      <c r="J57352" s="1"/>
      <c r="K57352"/>
    </row>
    <row r="57353" spans="10:11">
      <c r="J57353" s="1"/>
      <c r="K57353"/>
    </row>
    <row r="57354" spans="10:11">
      <c r="J57354" s="1"/>
      <c r="K57354"/>
    </row>
    <row r="57355" spans="10:11">
      <c r="J57355" s="1"/>
      <c r="K57355"/>
    </row>
    <row r="57356" spans="10:11">
      <c r="J57356" s="1"/>
      <c r="K57356"/>
    </row>
    <row r="57357" spans="10:11">
      <c r="J57357" s="1"/>
      <c r="K57357"/>
    </row>
    <row r="57358" spans="10:11">
      <c r="J57358" s="1"/>
      <c r="K57358"/>
    </row>
    <row r="57359" spans="10:11">
      <c r="J57359" s="1"/>
      <c r="K57359"/>
    </row>
    <row r="57360" spans="10:11">
      <c r="J57360" s="1"/>
      <c r="K57360"/>
    </row>
    <row r="57361" spans="10:11">
      <c r="J57361" s="1"/>
      <c r="K57361"/>
    </row>
    <row r="57362" spans="10:11">
      <c r="J57362" s="1"/>
      <c r="K57362"/>
    </row>
    <row r="57363" spans="10:11">
      <c r="J57363" s="1"/>
      <c r="K57363"/>
    </row>
    <row r="57364" spans="10:11">
      <c r="J57364" s="1"/>
      <c r="K57364"/>
    </row>
    <row r="57365" spans="10:11">
      <c r="J57365" s="1"/>
      <c r="K57365"/>
    </row>
    <row r="57366" spans="10:11">
      <c r="J57366" s="1"/>
      <c r="K57366"/>
    </row>
    <row r="57367" spans="10:11">
      <c r="J57367" s="1"/>
      <c r="K57367"/>
    </row>
    <row r="57368" spans="10:11">
      <c r="J57368" s="1"/>
      <c r="K57368"/>
    </row>
    <row r="57369" spans="10:11">
      <c r="J57369" s="1"/>
      <c r="K57369"/>
    </row>
    <row r="57370" spans="10:11">
      <c r="J57370" s="1"/>
      <c r="K57370"/>
    </row>
    <row r="57371" spans="10:11">
      <c r="J57371" s="1"/>
      <c r="K57371"/>
    </row>
    <row r="57372" spans="10:11">
      <c r="J57372" s="1"/>
      <c r="K57372"/>
    </row>
    <row r="57373" spans="10:11">
      <c r="J57373" s="1"/>
      <c r="K57373"/>
    </row>
    <row r="57374" spans="10:11">
      <c r="J57374" s="1"/>
      <c r="K57374"/>
    </row>
    <row r="57375" spans="10:11">
      <c r="J57375" s="1"/>
      <c r="K57375"/>
    </row>
    <row r="57376" spans="10:11">
      <c r="J57376" s="1"/>
      <c r="K57376"/>
    </row>
    <row r="57377" spans="10:11">
      <c r="J57377" s="1"/>
      <c r="K57377"/>
    </row>
    <row r="57378" spans="10:11">
      <c r="J57378" s="1"/>
      <c r="K57378"/>
    </row>
    <row r="57379" spans="10:11">
      <c r="J57379" s="1"/>
      <c r="K57379"/>
    </row>
    <row r="57380" spans="10:11">
      <c r="J57380" s="1"/>
      <c r="K57380"/>
    </row>
    <row r="57381" spans="10:11">
      <c r="J57381" s="1"/>
      <c r="K57381"/>
    </row>
    <row r="57382" spans="10:11">
      <c r="J57382" s="1"/>
      <c r="K57382"/>
    </row>
    <row r="57383" spans="10:11">
      <c r="J57383" s="1"/>
      <c r="K57383"/>
    </row>
    <row r="57384" spans="10:11">
      <c r="J57384" s="1"/>
      <c r="K57384"/>
    </row>
    <row r="57385" spans="10:11">
      <c r="J57385" s="1"/>
      <c r="K57385"/>
    </row>
    <row r="57386" spans="10:11">
      <c r="J57386" s="1"/>
      <c r="K57386"/>
    </row>
    <row r="57387" spans="10:11">
      <c r="J57387" s="1"/>
      <c r="K57387"/>
    </row>
    <row r="57388" spans="10:11">
      <c r="J57388" s="1"/>
      <c r="K57388"/>
    </row>
    <row r="57389" spans="10:11">
      <c r="J57389" s="1"/>
      <c r="K57389"/>
    </row>
    <row r="57390" spans="10:11">
      <c r="J57390" s="1"/>
      <c r="K57390"/>
    </row>
    <row r="57391" spans="10:11">
      <c r="J57391" s="1"/>
      <c r="K57391"/>
    </row>
    <row r="57392" spans="10:11">
      <c r="J57392" s="1"/>
      <c r="K57392"/>
    </row>
    <row r="57393" spans="10:11">
      <c r="J57393" s="1"/>
      <c r="K57393"/>
    </row>
    <row r="57394" spans="10:11">
      <c r="J57394" s="1"/>
      <c r="K57394"/>
    </row>
    <row r="57395" spans="10:11">
      <c r="J57395" s="1"/>
      <c r="K57395"/>
    </row>
    <row r="57396" spans="10:11">
      <c r="J57396" s="1"/>
      <c r="K57396"/>
    </row>
    <row r="57397" spans="10:11">
      <c r="J57397" s="1"/>
      <c r="K57397"/>
    </row>
    <row r="57398" spans="10:11">
      <c r="J57398" s="1"/>
      <c r="K57398"/>
    </row>
    <row r="57399" spans="10:11">
      <c r="J57399" s="1"/>
      <c r="K57399"/>
    </row>
    <row r="57400" spans="10:11">
      <c r="J57400" s="1"/>
      <c r="K57400"/>
    </row>
    <row r="57401" spans="10:11">
      <c r="J57401" s="1"/>
      <c r="K57401"/>
    </row>
    <row r="57402" spans="10:11">
      <c r="J57402" s="1"/>
      <c r="K57402"/>
    </row>
    <row r="57403" spans="10:11">
      <c r="J57403" s="1"/>
      <c r="K57403"/>
    </row>
    <row r="57404" spans="10:11">
      <c r="J57404" s="1"/>
      <c r="K57404"/>
    </row>
    <row r="57405" spans="10:11">
      <c r="J57405" s="1"/>
      <c r="K57405"/>
    </row>
    <row r="57406" spans="10:11">
      <c r="J57406" s="1"/>
      <c r="K57406"/>
    </row>
    <row r="57407" spans="10:11">
      <c r="J57407" s="1"/>
      <c r="K57407"/>
    </row>
    <row r="57408" spans="10:11">
      <c r="J57408" s="1"/>
      <c r="K57408"/>
    </row>
    <row r="57409" spans="10:11">
      <c r="J57409" s="1"/>
      <c r="K57409"/>
    </row>
    <row r="57410" spans="10:11">
      <c r="J57410" s="1"/>
      <c r="K57410"/>
    </row>
    <row r="57411" spans="10:11">
      <c r="J57411" s="1"/>
      <c r="K57411"/>
    </row>
    <row r="57412" spans="10:11">
      <c r="J57412" s="1"/>
      <c r="K57412"/>
    </row>
    <row r="57413" spans="10:11">
      <c r="J57413" s="1"/>
      <c r="K57413"/>
    </row>
    <row r="57414" spans="10:11">
      <c r="J57414" s="1"/>
      <c r="K57414"/>
    </row>
    <row r="57415" spans="10:11">
      <c r="J57415" s="1"/>
      <c r="K57415"/>
    </row>
    <row r="57416" spans="10:11">
      <c r="J57416" s="1"/>
      <c r="K57416"/>
    </row>
    <row r="57417" spans="10:11">
      <c r="J57417" s="1"/>
      <c r="K57417"/>
    </row>
    <row r="57418" spans="10:11">
      <c r="J57418" s="1"/>
      <c r="K57418"/>
    </row>
    <row r="57419" spans="10:11">
      <c r="J57419" s="1"/>
      <c r="K57419"/>
    </row>
    <row r="57420" spans="10:11">
      <c r="J57420" s="1"/>
      <c r="K57420"/>
    </row>
    <row r="57421" spans="10:11">
      <c r="J57421" s="1"/>
      <c r="K57421"/>
    </row>
    <row r="57422" spans="10:11">
      <c r="J57422" s="1"/>
      <c r="K57422"/>
    </row>
    <row r="57423" spans="10:11">
      <c r="J57423" s="1"/>
      <c r="K57423"/>
    </row>
    <row r="57424" spans="10:11">
      <c r="J57424" s="1"/>
      <c r="K57424"/>
    </row>
    <row r="57425" spans="10:11">
      <c r="J57425" s="1"/>
      <c r="K57425"/>
    </row>
    <row r="57426" spans="10:11">
      <c r="J57426" s="1"/>
      <c r="K57426"/>
    </row>
    <row r="57427" spans="10:11">
      <c r="J57427" s="1"/>
      <c r="K57427"/>
    </row>
    <row r="57428" spans="10:11">
      <c r="J57428" s="1"/>
      <c r="K57428"/>
    </row>
    <row r="57429" spans="10:11">
      <c r="J57429" s="1"/>
      <c r="K57429"/>
    </row>
    <row r="57430" spans="10:11">
      <c r="J57430" s="1"/>
      <c r="K57430"/>
    </row>
    <row r="57431" spans="10:11">
      <c r="J57431" s="1"/>
      <c r="K57431"/>
    </row>
    <row r="57432" spans="10:11">
      <c r="J57432" s="1"/>
      <c r="K57432"/>
    </row>
    <row r="57433" spans="10:11">
      <c r="J57433" s="1"/>
      <c r="K57433"/>
    </row>
    <row r="57434" spans="10:11">
      <c r="J57434" s="1"/>
      <c r="K57434"/>
    </row>
    <row r="57435" spans="10:11">
      <c r="J57435" s="1"/>
      <c r="K57435"/>
    </row>
    <row r="57436" spans="10:11">
      <c r="J57436" s="1"/>
      <c r="K57436"/>
    </row>
    <row r="57437" spans="10:11">
      <c r="J57437" s="1"/>
      <c r="K57437"/>
    </row>
    <row r="57438" spans="10:11">
      <c r="J57438" s="1"/>
      <c r="K57438"/>
    </row>
    <row r="57439" spans="10:11">
      <c r="J57439" s="1"/>
      <c r="K57439"/>
    </row>
    <row r="57440" spans="10:11">
      <c r="J57440" s="1"/>
      <c r="K57440"/>
    </row>
    <row r="57441" spans="10:11">
      <c r="J57441" s="1"/>
      <c r="K57441"/>
    </row>
    <row r="57442" spans="10:11">
      <c r="J57442" s="1"/>
      <c r="K57442"/>
    </row>
    <row r="57443" spans="10:11">
      <c r="J57443" s="1"/>
      <c r="K57443"/>
    </row>
    <row r="57444" spans="10:11">
      <c r="J57444" s="1"/>
      <c r="K57444"/>
    </row>
    <row r="57445" spans="10:11">
      <c r="J57445" s="1"/>
      <c r="K57445"/>
    </row>
    <row r="57446" spans="10:11">
      <c r="J57446" s="1"/>
      <c r="K57446"/>
    </row>
    <row r="57447" spans="10:11">
      <c r="J57447" s="1"/>
      <c r="K57447"/>
    </row>
    <row r="57448" spans="10:11">
      <c r="J57448" s="1"/>
      <c r="K57448"/>
    </row>
    <row r="57449" spans="10:11">
      <c r="J57449" s="1"/>
      <c r="K57449"/>
    </row>
    <row r="57450" spans="10:11">
      <c r="J57450" s="1"/>
      <c r="K57450"/>
    </row>
    <row r="57451" spans="10:11">
      <c r="J57451" s="1"/>
      <c r="K57451"/>
    </row>
    <row r="57452" spans="10:11">
      <c r="J57452" s="1"/>
      <c r="K57452"/>
    </row>
    <row r="57453" spans="10:11">
      <c r="J57453" s="1"/>
      <c r="K57453"/>
    </row>
    <row r="57454" spans="10:11">
      <c r="J57454" s="1"/>
      <c r="K57454"/>
    </row>
    <row r="57455" spans="10:11">
      <c r="J57455" s="1"/>
      <c r="K57455"/>
    </row>
    <row r="57456" spans="10:11">
      <c r="J57456" s="1"/>
      <c r="K57456"/>
    </row>
    <row r="57457" spans="10:11">
      <c r="J57457" s="1"/>
      <c r="K57457"/>
    </row>
    <row r="57458" spans="10:11">
      <c r="J57458" s="1"/>
      <c r="K57458"/>
    </row>
    <row r="57459" spans="10:11">
      <c r="J57459" s="1"/>
      <c r="K57459"/>
    </row>
    <row r="57460" spans="10:11">
      <c r="J57460" s="1"/>
      <c r="K57460"/>
    </row>
    <row r="57461" spans="10:11">
      <c r="J57461" s="1"/>
      <c r="K57461"/>
    </row>
    <row r="57462" spans="10:11">
      <c r="J57462" s="1"/>
      <c r="K57462"/>
    </row>
    <row r="57463" spans="10:11">
      <c r="J57463" s="1"/>
      <c r="K57463"/>
    </row>
    <row r="57464" spans="10:11">
      <c r="J57464" s="1"/>
      <c r="K57464"/>
    </row>
    <row r="57465" spans="10:11">
      <c r="J57465" s="1"/>
      <c r="K57465"/>
    </row>
    <row r="57466" spans="10:11">
      <c r="J57466" s="1"/>
      <c r="K57466"/>
    </row>
    <row r="57467" spans="10:11">
      <c r="J57467" s="1"/>
      <c r="K57467"/>
    </row>
    <row r="57468" spans="10:11">
      <c r="J57468" s="1"/>
      <c r="K57468"/>
    </row>
    <row r="57469" spans="10:11">
      <c r="J57469" s="1"/>
      <c r="K57469"/>
    </row>
    <row r="57470" spans="10:11">
      <c r="J57470" s="1"/>
      <c r="K57470"/>
    </row>
    <row r="57471" spans="10:11">
      <c r="J57471" s="1"/>
      <c r="K57471"/>
    </row>
    <row r="57472" spans="10:11">
      <c r="J57472" s="1"/>
      <c r="K57472"/>
    </row>
    <row r="57473" spans="10:11">
      <c r="J57473" s="1"/>
      <c r="K57473"/>
    </row>
    <row r="57474" spans="10:11">
      <c r="J57474" s="1"/>
      <c r="K57474"/>
    </row>
    <row r="57475" spans="10:11">
      <c r="J57475" s="1"/>
      <c r="K57475"/>
    </row>
    <row r="57476" spans="10:11">
      <c r="J57476" s="1"/>
      <c r="K57476"/>
    </row>
    <row r="57477" spans="10:11">
      <c r="J57477" s="1"/>
      <c r="K57477"/>
    </row>
    <row r="57478" spans="10:11">
      <c r="J57478" s="1"/>
      <c r="K57478"/>
    </row>
    <row r="57479" spans="10:11">
      <c r="J57479" s="1"/>
      <c r="K57479"/>
    </row>
    <row r="57480" spans="10:11">
      <c r="J57480" s="1"/>
      <c r="K57480"/>
    </row>
    <row r="57481" spans="10:11">
      <c r="J57481" s="1"/>
      <c r="K57481"/>
    </row>
    <row r="57482" spans="10:11">
      <c r="J57482" s="1"/>
      <c r="K57482"/>
    </row>
    <row r="57483" spans="10:11">
      <c r="J57483" s="1"/>
      <c r="K57483"/>
    </row>
    <row r="57484" spans="10:11">
      <c r="J57484" s="1"/>
      <c r="K57484"/>
    </row>
    <row r="57485" spans="10:11">
      <c r="J57485" s="1"/>
      <c r="K57485"/>
    </row>
    <row r="57486" spans="10:11">
      <c r="J57486" s="1"/>
      <c r="K57486"/>
    </row>
    <row r="57487" spans="10:11">
      <c r="J57487" s="1"/>
      <c r="K57487"/>
    </row>
    <row r="57488" spans="10:11">
      <c r="J57488" s="1"/>
      <c r="K57488"/>
    </row>
    <row r="57489" spans="10:11">
      <c r="J57489" s="1"/>
      <c r="K57489"/>
    </row>
    <row r="57490" spans="10:11">
      <c r="J57490" s="1"/>
      <c r="K57490"/>
    </row>
    <row r="57491" spans="10:11">
      <c r="J57491" s="1"/>
      <c r="K57491"/>
    </row>
    <row r="57492" spans="10:11">
      <c r="J57492" s="1"/>
      <c r="K57492"/>
    </row>
    <row r="57493" spans="10:11">
      <c r="J57493" s="1"/>
      <c r="K57493"/>
    </row>
    <row r="57494" spans="10:11">
      <c r="J57494" s="1"/>
      <c r="K57494"/>
    </row>
    <row r="57495" spans="10:11">
      <c r="J57495" s="1"/>
      <c r="K57495"/>
    </row>
    <row r="57496" spans="10:11">
      <c r="J57496" s="1"/>
      <c r="K57496"/>
    </row>
    <row r="57497" spans="10:11">
      <c r="J57497" s="1"/>
      <c r="K57497"/>
    </row>
    <row r="57498" spans="10:11">
      <c r="J57498" s="1"/>
      <c r="K57498"/>
    </row>
    <row r="57499" spans="10:11">
      <c r="J57499" s="1"/>
      <c r="K57499"/>
    </row>
    <row r="57500" spans="10:11">
      <c r="J57500" s="1"/>
      <c r="K57500"/>
    </row>
    <row r="57501" spans="10:11">
      <c r="J57501" s="1"/>
      <c r="K57501"/>
    </row>
    <row r="57502" spans="10:11">
      <c r="J57502" s="1"/>
      <c r="K57502"/>
    </row>
    <row r="57503" spans="10:11">
      <c r="J57503" s="1"/>
      <c r="K57503"/>
    </row>
    <row r="57504" spans="10:11">
      <c r="J57504" s="1"/>
      <c r="K57504"/>
    </row>
    <row r="57505" spans="10:11">
      <c r="J57505" s="1"/>
      <c r="K57505"/>
    </row>
    <row r="57506" spans="10:11">
      <c r="J57506" s="1"/>
      <c r="K57506"/>
    </row>
    <row r="57507" spans="10:11">
      <c r="J57507" s="1"/>
      <c r="K57507"/>
    </row>
    <row r="57508" spans="10:11">
      <c r="J57508" s="1"/>
      <c r="K57508"/>
    </row>
    <row r="57509" spans="10:11">
      <c r="J57509" s="1"/>
      <c r="K57509"/>
    </row>
    <row r="57510" spans="10:11">
      <c r="J57510" s="1"/>
      <c r="K57510"/>
    </row>
    <row r="57511" spans="10:11">
      <c r="J57511" s="1"/>
      <c r="K57511"/>
    </row>
    <row r="57512" spans="10:11">
      <c r="J57512" s="1"/>
      <c r="K57512"/>
    </row>
    <row r="57513" spans="10:11">
      <c r="J57513" s="1"/>
      <c r="K57513"/>
    </row>
    <row r="57514" spans="10:11">
      <c r="J57514" s="1"/>
      <c r="K57514"/>
    </row>
    <row r="57515" spans="10:11">
      <c r="J57515" s="1"/>
      <c r="K57515"/>
    </row>
    <row r="57516" spans="10:11">
      <c r="J57516" s="1"/>
      <c r="K57516"/>
    </row>
    <row r="57517" spans="10:11">
      <c r="J57517" s="1"/>
      <c r="K57517"/>
    </row>
    <row r="57518" spans="10:11">
      <c r="J57518" s="1"/>
      <c r="K57518"/>
    </row>
    <row r="57519" spans="10:11">
      <c r="J57519" s="1"/>
      <c r="K57519"/>
    </row>
    <row r="57520" spans="10:11">
      <c r="J57520" s="1"/>
      <c r="K57520"/>
    </row>
    <row r="57521" spans="10:11">
      <c r="J57521" s="1"/>
      <c r="K57521"/>
    </row>
    <row r="57522" spans="10:11">
      <c r="J57522" s="1"/>
      <c r="K57522"/>
    </row>
    <row r="57523" spans="10:11">
      <c r="J57523" s="1"/>
      <c r="K57523"/>
    </row>
    <row r="57524" spans="10:11">
      <c r="J57524" s="1"/>
      <c r="K57524"/>
    </row>
    <row r="57525" spans="10:11">
      <c r="J57525" s="1"/>
      <c r="K57525"/>
    </row>
    <row r="57526" spans="10:11">
      <c r="J57526" s="1"/>
      <c r="K57526"/>
    </row>
    <row r="57527" spans="10:11">
      <c r="J57527" s="1"/>
      <c r="K57527"/>
    </row>
    <row r="57528" spans="10:11">
      <c r="J57528" s="1"/>
      <c r="K57528"/>
    </row>
    <row r="57529" spans="10:11">
      <c r="J57529" s="1"/>
      <c r="K57529"/>
    </row>
    <row r="57530" spans="10:11">
      <c r="J57530" s="1"/>
      <c r="K57530"/>
    </row>
    <row r="57531" spans="10:11">
      <c r="J57531" s="1"/>
      <c r="K57531"/>
    </row>
    <row r="57532" spans="10:11">
      <c r="J57532" s="1"/>
      <c r="K57532"/>
    </row>
    <row r="57533" spans="10:11">
      <c r="J57533" s="1"/>
      <c r="K57533"/>
    </row>
    <row r="57534" spans="10:11">
      <c r="J57534" s="1"/>
      <c r="K57534"/>
    </row>
    <row r="57535" spans="10:11">
      <c r="J57535" s="1"/>
      <c r="K57535"/>
    </row>
    <row r="57536" spans="10:11">
      <c r="J57536" s="1"/>
      <c r="K57536"/>
    </row>
    <row r="57537" spans="10:11">
      <c r="J57537" s="1"/>
      <c r="K57537"/>
    </row>
    <row r="57538" spans="10:11">
      <c r="J57538" s="1"/>
      <c r="K57538"/>
    </row>
    <row r="57539" spans="10:11">
      <c r="J57539" s="1"/>
      <c r="K57539"/>
    </row>
    <row r="57540" spans="10:11">
      <c r="J57540" s="1"/>
      <c r="K57540"/>
    </row>
    <row r="57541" spans="10:11">
      <c r="J57541" s="1"/>
      <c r="K57541"/>
    </row>
    <row r="57542" spans="10:11">
      <c r="J57542" s="1"/>
      <c r="K57542"/>
    </row>
    <row r="57543" spans="10:11">
      <c r="J57543" s="1"/>
      <c r="K57543"/>
    </row>
    <row r="57544" spans="10:11">
      <c r="J57544" s="1"/>
      <c r="K57544"/>
    </row>
    <row r="57545" spans="10:11">
      <c r="J57545" s="1"/>
      <c r="K57545"/>
    </row>
    <row r="57546" spans="10:11">
      <c r="J57546" s="1"/>
      <c r="K57546"/>
    </row>
    <row r="57547" spans="10:11">
      <c r="J57547" s="1"/>
      <c r="K57547"/>
    </row>
    <row r="57548" spans="10:11">
      <c r="J57548" s="1"/>
      <c r="K57548"/>
    </row>
    <row r="57549" spans="10:11">
      <c r="J57549" s="1"/>
      <c r="K57549"/>
    </row>
    <row r="57550" spans="10:11">
      <c r="J57550" s="1"/>
      <c r="K57550"/>
    </row>
    <row r="57551" spans="10:11">
      <c r="J57551" s="1"/>
      <c r="K57551"/>
    </row>
    <row r="57552" spans="10:11">
      <c r="J57552" s="1"/>
      <c r="K57552"/>
    </row>
    <row r="57553" spans="10:11">
      <c r="J57553" s="1"/>
      <c r="K57553"/>
    </row>
    <row r="57554" spans="10:11">
      <c r="J57554" s="1"/>
      <c r="K57554"/>
    </row>
    <row r="57555" spans="10:11">
      <c r="J57555" s="1"/>
      <c r="K57555"/>
    </row>
    <row r="57556" spans="10:11">
      <c r="J57556" s="1"/>
      <c r="K57556"/>
    </row>
    <row r="57557" spans="10:11">
      <c r="J57557" s="1"/>
      <c r="K57557"/>
    </row>
    <row r="57558" spans="10:11">
      <c r="J57558" s="1"/>
      <c r="K57558"/>
    </row>
    <row r="57559" spans="10:11">
      <c r="J57559" s="1"/>
      <c r="K57559"/>
    </row>
    <row r="57560" spans="10:11">
      <c r="J57560" s="1"/>
      <c r="K57560"/>
    </row>
    <row r="57561" spans="10:11">
      <c r="J57561" s="1"/>
      <c r="K57561"/>
    </row>
    <row r="57562" spans="10:11">
      <c r="J57562" s="1"/>
      <c r="K57562"/>
    </row>
    <row r="57563" spans="10:11">
      <c r="J57563" s="1"/>
      <c r="K57563"/>
    </row>
    <row r="57564" spans="10:11">
      <c r="J57564" s="1"/>
      <c r="K57564"/>
    </row>
    <row r="57565" spans="10:11">
      <c r="J57565" s="1"/>
      <c r="K57565"/>
    </row>
    <row r="57566" spans="10:11">
      <c r="J57566" s="1"/>
      <c r="K57566"/>
    </row>
    <row r="57567" spans="10:11">
      <c r="J57567" s="1"/>
      <c r="K57567"/>
    </row>
    <row r="57568" spans="10:11">
      <c r="J57568" s="1"/>
      <c r="K57568"/>
    </row>
    <row r="57569" spans="10:11">
      <c r="J57569" s="1"/>
      <c r="K57569"/>
    </row>
    <row r="57570" spans="10:11">
      <c r="J57570" s="1"/>
      <c r="K57570"/>
    </row>
    <row r="57571" spans="10:11">
      <c r="J57571" s="1"/>
      <c r="K57571"/>
    </row>
    <row r="57572" spans="10:11">
      <c r="J57572" s="1"/>
      <c r="K57572"/>
    </row>
    <row r="57573" spans="10:11">
      <c r="J57573" s="1"/>
      <c r="K57573"/>
    </row>
    <row r="57574" spans="10:11">
      <c r="J57574" s="1"/>
      <c r="K57574"/>
    </row>
    <row r="57575" spans="10:11">
      <c r="J57575" s="1"/>
      <c r="K57575"/>
    </row>
    <row r="57576" spans="10:11">
      <c r="J57576" s="1"/>
      <c r="K57576"/>
    </row>
    <row r="57577" spans="10:11">
      <c r="J57577" s="1"/>
      <c r="K57577"/>
    </row>
    <row r="57578" spans="10:11">
      <c r="J57578" s="1"/>
      <c r="K57578"/>
    </row>
    <row r="57579" spans="10:11">
      <c r="J57579" s="1"/>
      <c r="K57579"/>
    </row>
    <row r="57580" spans="10:11">
      <c r="J57580" s="1"/>
      <c r="K57580"/>
    </row>
    <row r="57581" spans="10:11">
      <c r="J57581" s="1"/>
      <c r="K57581"/>
    </row>
    <row r="57582" spans="10:11">
      <c r="J57582" s="1"/>
      <c r="K57582"/>
    </row>
    <row r="57583" spans="10:11">
      <c r="J57583" s="1"/>
      <c r="K57583"/>
    </row>
    <row r="57584" spans="10:11">
      <c r="J57584" s="1"/>
      <c r="K57584"/>
    </row>
    <row r="57585" spans="10:11">
      <c r="J57585" s="1"/>
      <c r="K57585"/>
    </row>
    <row r="57586" spans="10:11">
      <c r="J57586" s="1"/>
      <c r="K57586"/>
    </row>
    <row r="57587" spans="10:11">
      <c r="J57587" s="1"/>
      <c r="K57587"/>
    </row>
    <row r="57588" spans="10:11">
      <c r="J57588" s="1"/>
      <c r="K57588"/>
    </row>
    <row r="57589" spans="10:11">
      <c r="J57589" s="1"/>
      <c r="K57589"/>
    </row>
    <row r="57590" spans="10:11">
      <c r="J57590" s="1"/>
      <c r="K57590"/>
    </row>
    <row r="57591" spans="10:11">
      <c r="J57591" s="1"/>
      <c r="K57591"/>
    </row>
    <row r="57592" spans="10:11">
      <c r="J57592" s="1"/>
      <c r="K57592"/>
    </row>
    <row r="57593" spans="10:11">
      <c r="J57593" s="1"/>
      <c r="K57593"/>
    </row>
    <row r="57594" spans="10:11">
      <c r="J57594" s="1"/>
      <c r="K57594"/>
    </row>
    <row r="57595" spans="10:11">
      <c r="J57595" s="1"/>
      <c r="K57595"/>
    </row>
    <row r="57596" spans="10:11">
      <c r="J57596" s="1"/>
      <c r="K57596"/>
    </row>
    <row r="57597" spans="10:11">
      <c r="J57597" s="1"/>
      <c r="K57597"/>
    </row>
    <row r="57598" spans="10:11">
      <c r="J57598" s="1"/>
      <c r="K57598"/>
    </row>
    <row r="57599" spans="10:11">
      <c r="J57599" s="1"/>
      <c r="K57599"/>
    </row>
    <row r="57600" spans="10:11">
      <c r="J57600" s="1"/>
      <c r="K57600"/>
    </row>
    <row r="57601" spans="10:11">
      <c r="J57601" s="1"/>
      <c r="K57601"/>
    </row>
    <row r="57602" spans="10:11">
      <c r="J57602" s="1"/>
      <c r="K57602"/>
    </row>
    <row r="57603" spans="10:11">
      <c r="J57603" s="1"/>
      <c r="K57603"/>
    </row>
    <row r="57604" spans="10:11">
      <c r="J57604" s="1"/>
      <c r="K57604"/>
    </row>
    <row r="57605" spans="10:11">
      <c r="J57605" s="1"/>
      <c r="K57605"/>
    </row>
    <row r="57606" spans="10:11">
      <c r="J57606" s="1"/>
      <c r="K57606"/>
    </row>
    <row r="57607" spans="10:11">
      <c r="J57607" s="1"/>
      <c r="K57607"/>
    </row>
    <row r="57608" spans="10:11">
      <c r="J57608" s="1"/>
      <c r="K57608"/>
    </row>
    <row r="57609" spans="10:11">
      <c r="J57609" s="1"/>
      <c r="K57609"/>
    </row>
    <row r="57610" spans="10:11">
      <c r="J57610" s="1"/>
      <c r="K57610"/>
    </row>
    <row r="57611" spans="10:11">
      <c r="J57611" s="1"/>
      <c r="K57611"/>
    </row>
    <row r="57612" spans="10:11">
      <c r="J57612" s="1"/>
      <c r="K57612"/>
    </row>
    <row r="57613" spans="10:11">
      <c r="J57613" s="1"/>
      <c r="K57613"/>
    </row>
    <row r="57614" spans="10:11">
      <c r="J57614" s="1"/>
      <c r="K57614"/>
    </row>
    <row r="57615" spans="10:11">
      <c r="J57615" s="1"/>
      <c r="K57615"/>
    </row>
    <row r="57616" spans="10:11">
      <c r="J57616" s="1"/>
      <c r="K57616"/>
    </row>
    <row r="57617" spans="10:11">
      <c r="J57617" s="1"/>
      <c r="K57617"/>
    </row>
    <row r="57618" spans="10:11">
      <c r="J57618" s="1"/>
      <c r="K57618"/>
    </row>
    <row r="57619" spans="10:11">
      <c r="J57619" s="1"/>
      <c r="K57619"/>
    </row>
    <row r="57620" spans="10:11">
      <c r="J57620" s="1"/>
      <c r="K57620"/>
    </row>
    <row r="57621" spans="10:11">
      <c r="J57621" s="1"/>
      <c r="K57621"/>
    </row>
    <row r="57622" spans="10:11">
      <c r="J57622" s="1"/>
      <c r="K57622"/>
    </row>
    <row r="57623" spans="10:11">
      <c r="J57623" s="1"/>
      <c r="K57623"/>
    </row>
    <row r="57624" spans="10:11">
      <c r="J57624" s="1"/>
      <c r="K57624"/>
    </row>
    <row r="57625" spans="10:11">
      <c r="J57625" s="1"/>
      <c r="K57625"/>
    </row>
    <row r="57626" spans="10:11">
      <c r="J57626" s="1"/>
      <c r="K57626"/>
    </row>
    <row r="57627" spans="10:11">
      <c r="J57627" s="1"/>
      <c r="K57627"/>
    </row>
    <row r="57628" spans="10:11">
      <c r="J57628" s="1"/>
      <c r="K57628"/>
    </row>
    <row r="57629" spans="10:11">
      <c r="J57629" s="1"/>
      <c r="K57629"/>
    </row>
    <row r="57630" spans="10:11">
      <c r="J57630" s="1"/>
      <c r="K57630"/>
    </row>
    <row r="57631" spans="10:11">
      <c r="J57631" s="1"/>
      <c r="K57631"/>
    </row>
    <row r="57632" spans="10:11">
      <c r="J57632" s="1"/>
      <c r="K57632"/>
    </row>
    <row r="57633" spans="10:11">
      <c r="J57633" s="1"/>
      <c r="K57633"/>
    </row>
    <row r="57634" spans="10:11">
      <c r="J57634" s="1"/>
      <c r="K57634"/>
    </row>
    <row r="57635" spans="10:11">
      <c r="J57635" s="1"/>
      <c r="K57635"/>
    </row>
    <row r="57636" spans="10:11">
      <c r="J57636" s="1"/>
      <c r="K57636"/>
    </row>
    <row r="57637" spans="10:11">
      <c r="J57637" s="1"/>
      <c r="K57637"/>
    </row>
    <row r="57638" spans="10:11">
      <c r="J57638" s="1"/>
      <c r="K57638"/>
    </row>
    <row r="57639" spans="10:11">
      <c r="J57639" s="1"/>
      <c r="K57639"/>
    </row>
    <row r="57640" spans="10:11">
      <c r="J57640" s="1"/>
      <c r="K57640"/>
    </row>
    <row r="57641" spans="10:11">
      <c r="J57641" s="1"/>
      <c r="K57641"/>
    </row>
    <row r="57642" spans="10:11">
      <c r="J57642" s="1"/>
      <c r="K57642"/>
    </row>
    <row r="57643" spans="10:11">
      <c r="J57643" s="1"/>
      <c r="K57643"/>
    </row>
    <row r="57644" spans="10:11">
      <c r="J57644" s="1"/>
      <c r="K57644"/>
    </row>
    <row r="57645" spans="10:11">
      <c r="J57645" s="1"/>
      <c r="K57645"/>
    </row>
    <row r="57646" spans="10:11">
      <c r="J57646" s="1"/>
      <c r="K57646"/>
    </row>
    <row r="57647" spans="10:11">
      <c r="J57647" s="1"/>
      <c r="K57647"/>
    </row>
    <row r="57648" spans="10:11">
      <c r="J57648" s="1"/>
      <c r="K57648"/>
    </row>
    <row r="57649" spans="10:11">
      <c r="J57649" s="1"/>
      <c r="K57649"/>
    </row>
    <row r="57650" spans="10:11">
      <c r="J57650" s="1"/>
      <c r="K57650"/>
    </row>
    <row r="57651" spans="10:11">
      <c r="J57651" s="1"/>
      <c r="K57651"/>
    </row>
    <row r="57652" spans="10:11">
      <c r="J57652" s="1"/>
      <c r="K57652"/>
    </row>
    <row r="57653" spans="10:11">
      <c r="J57653" s="1"/>
      <c r="K57653"/>
    </row>
    <row r="57654" spans="10:11">
      <c r="J57654" s="1"/>
      <c r="K57654"/>
    </row>
    <row r="57655" spans="10:11">
      <c r="J57655" s="1"/>
      <c r="K57655"/>
    </row>
    <row r="57656" spans="10:11">
      <c r="J57656" s="1"/>
      <c r="K57656"/>
    </row>
    <row r="57657" spans="10:11">
      <c r="J57657" s="1"/>
      <c r="K57657"/>
    </row>
    <row r="57658" spans="10:11">
      <c r="J57658" s="1"/>
      <c r="K57658"/>
    </row>
    <row r="57659" spans="10:11">
      <c r="J57659" s="1"/>
      <c r="K57659"/>
    </row>
    <row r="57660" spans="10:11">
      <c r="J57660" s="1"/>
      <c r="K57660"/>
    </row>
    <row r="57661" spans="10:11">
      <c r="J57661" s="1"/>
      <c r="K57661"/>
    </row>
    <row r="57662" spans="10:11">
      <c r="J57662" s="1"/>
      <c r="K57662"/>
    </row>
    <row r="57663" spans="10:11">
      <c r="J57663" s="1"/>
      <c r="K57663"/>
    </row>
    <row r="57664" spans="10:11">
      <c r="J57664" s="1"/>
      <c r="K57664"/>
    </row>
    <row r="57665" spans="10:11">
      <c r="J57665" s="1"/>
      <c r="K57665"/>
    </row>
    <row r="57666" spans="10:11">
      <c r="J57666" s="1"/>
      <c r="K57666"/>
    </row>
    <row r="57667" spans="10:11">
      <c r="J57667" s="1"/>
      <c r="K57667"/>
    </row>
    <row r="57668" spans="10:11">
      <c r="J57668" s="1"/>
      <c r="K57668"/>
    </row>
    <row r="57669" spans="10:11">
      <c r="J57669" s="1"/>
      <c r="K57669"/>
    </row>
    <row r="57670" spans="10:11">
      <c r="J57670" s="1"/>
      <c r="K57670"/>
    </row>
    <row r="57671" spans="10:11">
      <c r="J57671" s="1"/>
      <c r="K57671"/>
    </row>
    <row r="57672" spans="10:11">
      <c r="J57672" s="1"/>
      <c r="K57672"/>
    </row>
    <row r="57673" spans="10:11">
      <c r="J57673" s="1"/>
      <c r="K57673"/>
    </row>
    <row r="57674" spans="10:11">
      <c r="J57674" s="1"/>
      <c r="K57674"/>
    </row>
    <row r="57675" spans="10:11">
      <c r="J57675" s="1"/>
      <c r="K57675"/>
    </row>
    <row r="57676" spans="10:11">
      <c r="J57676" s="1"/>
      <c r="K57676"/>
    </row>
    <row r="57677" spans="10:11">
      <c r="J57677" s="1"/>
      <c r="K57677"/>
    </row>
    <row r="57678" spans="10:11">
      <c r="J57678" s="1"/>
      <c r="K57678"/>
    </row>
    <row r="57679" spans="10:11">
      <c r="J57679" s="1"/>
      <c r="K57679"/>
    </row>
    <row r="57680" spans="10:11">
      <c r="J57680" s="1"/>
      <c r="K57680"/>
    </row>
    <row r="57681" spans="10:11">
      <c r="J57681" s="1"/>
      <c r="K57681"/>
    </row>
    <row r="57682" spans="10:11">
      <c r="J57682" s="1"/>
      <c r="K57682"/>
    </row>
    <row r="57683" spans="10:11">
      <c r="J57683" s="1"/>
      <c r="K57683"/>
    </row>
    <row r="57684" spans="10:11">
      <c r="J57684" s="1"/>
      <c r="K57684"/>
    </row>
    <row r="57685" spans="10:11">
      <c r="J57685" s="1"/>
      <c r="K57685"/>
    </row>
    <row r="57686" spans="10:11">
      <c r="J57686" s="1"/>
      <c r="K57686"/>
    </row>
    <row r="57687" spans="10:11">
      <c r="J57687" s="1"/>
      <c r="K57687"/>
    </row>
    <row r="57688" spans="10:11">
      <c r="J57688" s="1"/>
      <c r="K57688"/>
    </row>
    <row r="57689" spans="10:11">
      <c r="J57689" s="1"/>
      <c r="K57689"/>
    </row>
    <row r="57690" spans="10:11">
      <c r="J57690" s="1"/>
      <c r="K57690"/>
    </row>
    <row r="57691" spans="10:11">
      <c r="J57691" s="1"/>
      <c r="K57691"/>
    </row>
    <row r="57692" spans="10:11">
      <c r="J57692" s="1"/>
      <c r="K57692"/>
    </row>
    <row r="57693" spans="10:11">
      <c r="J57693" s="1"/>
      <c r="K57693"/>
    </row>
    <row r="57694" spans="10:11">
      <c r="J57694" s="1"/>
      <c r="K57694"/>
    </row>
    <row r="57695" spans="10:11">
      <c r="J57695" s="1"/>
      <c r="K57695"/>
    </row>
    <row r="57696" spans="10:11">
      <c r="J57696" s="1"/>
      <c r="K57696"/>
    </row>
    <row r="57697" spans="10:11">
      <c r="J57697" s="1"/>
      <c r="K57697"/>
    </row>
    <row r="57698" spans="10:11">
      <c r="J57698" s="1"/>
      <c r="K57698"/>
    </row>
    <row r="57699" spans="10:11">
      <c r="J57699" s="1"/>
      <c r="K57699"/>
    </row>
    <row r="57700" spans="10:11">
      <c r="J57700" s="1"/>
      <c r="K57700"/>
    </row>
    <row r="57701" spans="10:11">
      <c r="J57701" s="1"/>
      <c r="K57701"/>
    </row>
    <row r="57702" spans="10:11">
      <c r="J57702" s="1"/>
      <c r="K57702"/>
    </row>
    <row r="57703" spans="10:11">
      <c r="J57703" s="1"/>
      <c r="K57703"/>
    </row>
    <row r="57704" spans="10:11">
      <c r="J57704" s="1"/>
      <c r="K57704"/>
    </row>
    <row r="57705" spans="10:11">
      <c r="J57705" s="1"/>
      <c r="K57705"/>
    </row>
    <row r="57706" spans="10:11">
      <c r="J57706" s="1"/>
      <c r="K57706"/>
    </row>
    <row r="57707" spans="10:11">
      <c r="J57707" s="1"/>
      <c r="K57707"/>
    </row>
    <row r="57708" spans="10:11">
      <c r="J57708" s="1"/>
      <c r="K57708"/>
    </row>
    <row r="57709" spans="10:11">
      <c r="J57709" s="1"/>
      <c r="K57709"/>
    </row>
    <row r="57710" spans="10:11">
      <c r="J57710" s="1"/>
      <c r="K57710"/>
    </row>
    <row r="57711" spans="10:11">
      <c r="J57711" s="1"/>
      <c r="K57711"/>
    </row>
    <row r="57712" spans="10:11">
      <c r="J57712" s="1"/>
      <c r="K57712"/>
    </row>
    <row r="57713" spans="10:11">
      <c r="J57713" s="1"/>
      <c r="K57713"/>
    </row>
    <row r="57714" spans="10:11">
      <c r="J57714" s="1"/>
      <c r="K57714"/>
    </row>
    <row r="57715" spans="10:11">
      <c r="J57715" s="1"/>
      <c r="K57715"/>
    </row>
    <row r="57716" spans="10:11">
      <c r="J57716" s="1"/>
      <c r="K57716"/>
    </row>
    <row r="57717" spans="10:11">
      <c r="J57717" s="1"/>
      <c r="K57717"/>
    </row>
    <row r="57718" spans="10:11">
      <c r="J57718" s="1"/>
      <c r="K57718"/>
    </row>
    <row r="57719" spans="10:11">
      <c r="J57719" s="1"/>
      <c r="K57719"/>
    </row>
    <row r="57720" spans="10:11">
      <c r="J57720" s="1"/>
      <c r="K57720"/>
    </row>
    <row r="57721" spans="10:11">
      <c r="J57721" s="1"/>
      <c r="K57721"/>
    </row>
    <row r="57722" spans="10:11">
      <c r="J57722" s="1"/>
      <c r="K57722"/>
    </row>
    <row r="57723" spans="10:11">
      <c r="J57723" s="1"/>
      <c r="K57723"/>
    </row>
    <row r="57724" spans="10:11">
      <c r="J57724" s="1"/>
      <c r="K57724"/>
    </row>
    <row r="57725" spans="10:11">
      <c r="J57725" s="1"/>
      <c r="K57725"/>
    </row>
    <row r="57726" spans="10:11">
      <c r="J57726" s="1"/>
      <c r="K57726"/>
    </row>
    <row r="57727" spans="10:11">
      <c r="J57727" s="1"/>
      <c r="K57727"/>
    </row>
    <row r="57728" spans="10:11">
      <c r="J57728" s="1"/>
      <c r="K57728"/>
    </row>
    <row r="57729" spans="10:11">
      <c r="J57729" s="1"/>
      <c r="K57729"/>
    </row>
    <row r="57730" spans="10:11">
      <c r="J57730" s="1"/>
      <c r="K57730"/>
    </row>
    <row r="57731" spans="10:11">
      <c r="J57731" s="1"/>
      <c r="K57731"/>
    </row>
    <row r="57732" spans="10:11">
      <c r="J57732" s="1"/>
      <c r="K57732"/>
    </row>
    <row r="57733" spans="10:11">
      <c r="J57733" s="1"/>
      <c r="K57733"/>
    </row>
    <row r="57734" spans="10:11">
      <c r="J57734" s="1"/>
      <c r="K57734"/>
    </row>
    <row r="57735" spans="10:11">
      <c r="J57735" s="1"/>
      <c r="K57735"/>
    </row>
    <row r="57736" spans="10:11">
      <c r="J57736" s="1"/>
      <c r="K57736"/>
    </row>
    <row r="57737" spans="10:11">
      <c r="J57737" s="1"/>
      <c r="K57737"/>
    </row>
    <row r="57738" spans="10:11">
      <c r="J57738" s="1"/>
      <c r="K57738"/>
    </row>
    <row r="57739" spans="10:11">
      <c r="J57739" s="1"/>
      <c r="K57739"/>
    </row>
    <row r="57740" spans="10:11">
      <c r="J57740" s="1"/>
      <c r="K57740"/>
    </row>
    <row r="57741" spans="10:11">
      <c r="J57741" s="1"/>
      <c r="K57741"/>
    </row>
    <row r="57742" spans="10:11">
      <c r="J57742" s="1"/>
      <c r="K57742"/>
    </row>
    <row r="57743" spans="10:11">
      <c r="J57743" s="1"/>
      <c r="K57743"/>
    </row>
    <row r="57744" spans="10:11">
      <c r="J57744" s="1"/>
      <c r="K57744"/>
    </row>
    <row r="57745" spans="10:11">
      <c r="J57745" s="1"/>
      <c r="K57745"/>
    </row>
    <row r="57746" spans="10:11">
      <c r="J57746" s="1"/>
      <c r="K57746"/>
    </row>
    <row r="57747" spans="10:11">
      <c r="J57747" s="1"/>
      <c r="K57747"/>
    </row>
    <row r="57748" spans="10:11">
      <c r="J57748" s="1"/>
      <c r="K57748"/>
    </row>
    <row r="57749" spans="10:11">
      <c r="J57749" s="1"/>
      <c r="K57749"/>
    </row>
    <row r="57750" spans="10:11">
      <c r="J57750" s="1"/>
      <c r="K57750"/>
    </row>
    <row r="57751" spans="10:11">
      <c r="J57751" s="1"/>
      <c r="K57751"/>
    </row>
    <row r="57752" spans="10:11">
      <c r="J57752" s="1"/>
      <c r="K57752"/>
    </row>
    <row r="57753" spans="10:11">
      <c r="J57753" s="1"/>
      <c r="K57753"/>
    </row>
    <row r="57754" spans="10:11">
      <c r="J57754" s="1"/>
      <c r="K57754"/>
    </row>
    <row r="57755" spans="10:11">
      <c r="J57755" s="1"/>
      <c r="K57755"/>
    </row>
    <row r="57756" spans="10:11">
      <c r="J57756" s="1"/>
      <c r="K57756"/>
    </row>
    <row r="57757" spans="10:11">
      <c r="J57757" s="1"/>
      <c r="K57757"/>
    </row>
    <row r="57758" spans="10:11">
      <c r="J57758" s="1"/>
      <c r="K57758"/>
    </row>
    <row r="57759" spans="10:11">
      <c r="J57759" s="1"/>
      <c r="K57759"/>
    </row>
    <row r="57760" spans="10:11">
      <c r="J57760" s="1"/>
      <c r="K57760"/>
    </row>
    <row r="57761" spans="10:11">
      <c r="J57761" s="1"/>
      <c r="K57761"/>
    </row>
    <row r="57762" spans="10:11">
      <c r="J57762" s="1"/>
      <c r="K57762"/>
    </row>
    <row r="57763" spans="10:11">
      <c r="J57763" s="1"/>
      <c r="K57763"/>
    </row>
    <row r="57764" spans="10:11">
      <c r="J57764" s="1"/>
      <c r="K57764"/>
    </row>
    <row r="57765" spans="10:11">
      <c r="J57765" s="1"/>
      <c r="K57765"/>
    </row>
    <row r="57766" spans="10:11">
      <c r="J57766" s="1"/>
      <c r="K57766"/>
    </row>
    <row r="57767" spans="10:11">
      <c r="J57767" s="1"/>
      <c r="K57767"/>
    </row>
    <row r="57768" spans="10:11">
      <c r="J57768" s="1"/>
      <c r="K57768"/>
    </row>
    <row r="57769" spans="10:11">
      <c r="J57769" s="1"/>
      <c r="K57769"/>
    </row>
    <row r="57770" spans="10:11">
      <c r="J57770" s="1"/>
      <c r="K57770"/>
    </row>
    <row r="57771" spans="10:11">
      <c r="J57771" s="1"/>
      <c r="K57771"/>
    </row>
    <row r="57772" spans="10:11">
      <c r="J57772" s="1"/>
      <c r="K57772"/>
    </row>
    <row r="57773" spans="10:11">
      <c r="J57773" s="1"/>
      <c r="K57773"/>
    </row>
    <row r="57774" spans="10:11">
      <c r="J57774" s="1"/>
      <c r="K57774"/>
    </row>
    <row r="57775" spans="10:11">
      <c r="J57775" s="1"/>
      <c r="K57775"/>
    </row>
    <row r="57776" spans="10:11">
      <c r="J57776" s="1"/>
      <c r="K57776"/>
    </row>
    <row r="57777" spans="10:11">
      <c r="J57777" s="1"/>
      <c r="K57777"/>
    </row>
    <row r="57778" spans="10:11">
      <c r="J57778" s="1"/>
      <c r="K57778"/>
    </row>
    <row r="57779" spans="10:11">
      <c r="J57779" s="1"/>
      <c r="K57779"/>
    </row>
    <row r="57780" spans="10:11">
      <c r="J57780" s="1"/>
      <c r="K57780"/>
    </row>
    <row r="57781" spans="10:11">
      <c r="J57781" s="1"/>
      <c r="K57781"/>
    </row>
    <row r="57782" spans="10:11">
      <c r="J57782" s="1"/>
      <c r="K57782"/>
    </row>
    <row r="57783" spans="10:11">
      <c r="J57783" s="1"/>
      <c r="K57783"/>
    </row>
    <row r="57784" spans="10:11">
      <c r="J57784" s="1"/>
      <c r="K57784"/>
    </row>
    <row r="57785" spans="10:11">
      <c r="J57785" s="1"/>
      <c r="K57785"/>
    </row>
    <row r="57786" spans="10:11">
      <c r="J57786" s="1"/>
      <c r="K57786"/>
    </row>
    <row r="57787" spans="10:11">
      <c r="J57787" s="1"/>
      <c r="K57787"/>
    </row>
    <row r="57788" spans="10:11">
      <c r="J57788" s="1"/>
      <c r="K57788"/>
    </row>
    <row r="57789" spans="10:11">
      <c r="J57789" s="1"/>
      <c r="K57789"/>
    </row>
    <row r="57790" spans="10:11">
      <c r="J57790" s="1"/>
      <c r="K57790"/>
    </row>
    <row r="57791" spans="10:11">
      <c r="J57791" s="1"/>
      <c r="K57791"/>
    </row>
    <row r="57792" spans="10:11">
      <c r="J57792" s="1"/>
      <c r="K57792"/>
    </row>
    <row r="57793" spans="10:11">
      <c r="J57793" s="1"/>
      <c r="K57793"/>
    </row>
    <row r="57794" spans="10:11">
      <c r="J57794" s="1"/>
      <c r="K57794"/>
    </row>
    <row r="57795" spans="10:11">
      <c r="J57795" s="1"/>
      <c r="K57795"/>
    </row>
    <row r="57796" spans="10:11">
      <c r="J57796" s="1"/>
      <c r="K57796"/>
    </row>
    <row r="57797" spans="10:11">
      <c r="J57797" s="1"/>
      <c r="K57797"/>
    </row>
    <row r="57798" spans="10:11">
      <c r="J57798" s="1"/>
      <c r="K57798"/>
    </row>
    <row r="57799" spans="10:11">
      <c r="J57799" s="1"/>
      <c r="K57799"/>
    </row>
    <row r="57800" spans="10:11">
      <c r="J57800" s="1"/>
      <c r="K57800"/>
    </row>
    <row r="57801" spans="10:11">
      <c r="J57801" s="1"/>
      <c r="K57801"/>
    </row>
    <row r="57802" spans="10:11">
      <c r="J57802" s="1"/>
      <c r="K57802"/>
    </row>
    <row r="57803" spans="10:11">
      <c r="J57803" s="1"/>
      <c r="K57803"/>
    </row>
    <row r="57804" spans="10:11">
      <c r="J57804" s="1"/>
      <c r="K57804"/>
    </row>
    <row r="57805" spans="10:11">
      <c r="J57805" s="1"/>
      <c r="K57805"/>
    </row>
    <row r="57806" spans="10:11">
      <c r="J57806" s="1"/>
      <c r="K57806"/>
    </row>
    <row r="57807" spans="10:11">
      <c r="J57807" s="1"/>
      <c r="K57807"/>
    </row>
    <row r="57808" spans="10:11">
      <c r="J57808" s="1"/>
      <c r="K57808"/>
    </row>
    <row r="57809" spans="10:11">
      <c r="J57809" s="1"/>
      <c r="K57809"/>
    </row>
    <row r="57810" spans="10:11">
      <c r="J57810" s="1"/>
      <c r="K57810"/>
    </row>
    <row r="57811" spans="10:11">
      <c r="J57811" s="1"/>
      <c r="K57811"/>
    </row>
    <row r="57812" spans="10:11">
      <c r="J57812" s="1"/>
      <c r="K57812"/>
    </row>
    <row r="57813" spans="10:11">
      <c r="J57813" s="1"/>
      <c r="K57813"/>
    </row>
    <row r="57814" spans="10:11">
      <c r="J57814" s="1"/>
      <c r="K57814"/>
    </row>
    <row r="57815" spans="10:11">
      <c r="J57815" s="1"/>
      <c r="K57815"/>
    </row>
    <row r="57816" spans="10:11">
      <c r="J57816" s="1"/>
      <c r="K57816"/>
    </row>
    <row r="57817" spans="10:11">
      <c r="J57817" s="1"/>
      <c r="K57817"/>
    </row>
    <row r="57818" spans="10:11">
      <c r="J57818" s="1"/>
      <c r="K57818"/>
    </row>
    <row r="57819" spans="10:11">
      <c r="J57819" s="1"/>
      <c r="K57819"/>
    </row>
    <row r="57820" spans="10:11">
      <c r="J57820" s="1"/>
      <c r="K57820"/>
    </row>
    <row r="57821" spans="10:11">
      <c r="J57821" s="1"/>
      <c r="K57821"/>
    </row>
    <row r="57822" spans="10:11">
      <c r="J57822" s="1"/>
      <c r="K57822"/>
    </row>
    <row r="57823" spans="10:11">
      <c r="J57823" s="1"/>
      <c r="K57823"/>
    </row>
    <row r="57824" spans="10:11">
      <c r="J57824" s="1"/>
      <c r="K57824"/>
    </row>
    <row r="57825" spans="10:11">
      <c r="J57825" s="1"/>
      <c r="K57825"/>
    </row>
    <row r="57826" spans="10:11">
      <c r="J57826" s="1"/>
      <c r="K57826"/>
    </row>
    <row r="57827" spans="10:11">
      <c r="J57827" s="1"/>
      <c r="K57827"/>
    </row>
    <row r="57828" spans="10:11">
      <c r="J57828" s="1"/>
      <c r="K57828"/>
    </row>
    <row r="57829" spans="10:11">
      <c r="J57829" s="1"/>
      <c r="K57829"/>
    </row>
    <row r="57830" spans="10:11">
      <c r="J57830" s="1"/>
      <c r="K57830"/>
    </row>
    <row r="57831" spans="10:11">
      <c r="J57831" s="1"/>
      <c r="K57831"/>
    </row>
    <row r="57832" spans="10:11">
      <c r="J57832" s="1"/>
      <c r="K57832"/>
    </row>
    <row r="57833" spans="10:11">
      <c r="J57833" s="1"/>
      <c r="K57833"/>
    </row>
    <row r="57834" spans="10:11">
      <c r="J57834" s="1"/>
      <c r="K57834"/>
    </row>
    <row r="57835" spans="10:11">
      <c r="J57835" s="1"/>
      <c r="K57835"/>
    </row>
    <row r="57836" spans="10:11">
      <c r="J57836" s="1"/>
      <c r="K57836"/>
    </row>
    <row r="57837" spans="10:11">
      <c r="J57837" s="1"/>
      <c r="K57837"/>
    </row>
    <row r="57838" spans="10:11">
      <c r="J57838" s="1"/>
      <c r="K57838"/>
    </row>
    <row r="57839" spans="10:11">
      <c r="J57839" s="1"/>
      <c r="K57839"/>
    </row>
    <row r="57840" spans="10:11">
      <c r="J57840" s="1"/>
      <c r="K57840"/>
    </row>
    <row r="57841" spans="10:11">
      <c r="J57841" s="1"/>
      <c r="K57841"/>
    </row>
    <row r="57842" spans="10:11">
      <c r="J57842" s="1"/>
      <c r="K57842"/>
    </row>
    <row r="57843" spans="10:11">
      <c r="J57843" s="1"/>
      <c r="K57843"/>
    </row>
    <row r="57844" spans="10:11">
      <c r="J57844" s="1"/>
      <c r="K57844"/>
    </row>
    <row r="57845" spans="10:11">
      <c r="J57845" s="1"/>
      <c r="K57845"/>
    </row>
    <row r="57846" spans="10:11">
      <c r="J57846" s="1"/>
      <c r="K57846"/>
    </row>
    <row r="57847" spans="10:11">
      <c r="J57847" s="1"/>
      <c r="K57847"/>
    </row>
    <row r="57848" spans="10:11">
      <c r="J57848" s="1"/>
      <c r="K57848"/>
    </row>
    <row r="57849" spans="10:11">
      <c r="J57849" s="1"/>
      <c r="K57849"/>
    </row>
    <row r="57850" spans="10:11">
      <c r="J57850" s="1"/>
      <c r="K57850"/>
    </row>
    <row r="57851" spans="10:11">
      <c r="J57851" s="1"/>
      <c r="K57851"/>
    </row>
    <row r="57852" spans="10:11">
      <c r="J57852" s="1"/>
      <c r="K57852"/>
    </row>
    <row r="57853" spans="10:11">
      <c r="J57853" s="1"/>
      <c r="K57853"/>
    </row>
    <row r="57854" spans="10:11">
      <c r="J57854" s="1"/>
      <c r="K57854"/>
    </row>
    <row r="57855" spans="10:11">
      <c r="J57855" s="1"/>
      <c r="K57855"/>
    </row>
    <row r="57856" spans="10:11">
      <c r="J57856" s="1"/>
      <c r="K57856"/>
    </row>
    <row r="57857" spans="10:11">
      <c r="J57857" s="1"/>
      <c r="K57857"/>
    </row>
    <row r="57858" spans="10:11">
      <c r="J57858" s="1"/>
      <c r="K57858"/>
    </row>
    <row r="57859" spans="10:11">
      <c r="J57859" s="1"/>
      <c r="K57859"/>
    </row>
    <row r="57860" spans="10:11">
      <c r="J57860" s="1"/>
      <c r="K57860"/>
    </row>
    <row r="57861" spans="10:11">
      <c r="J57861" s="1"/>
      <c r="K57861"/>
    </row>
    <row r="57862" spans="10:11">
      <c r="J57862" s="1"/>
      <c r="K57862"/>
    </row>
    <row r="57863" spans="10:11">
      <c r="J57863" s="1"/>
      <c r="K57863"/>
    </row>
    <row r="57864" spans="10:11">
      <c r="J57864" s="1"/>
      <c r="K57864"/>
    </row>
    <row r="57865" spans="10:11">
      <c r="J57865" s="1"/>
      <c r="K57865"/>
    </row>
    <row r="57866" spans="10:11">
      <c r="J57866" s="1"/>
      <c r="K57866"/>
    </row>
    <row r="57867" spans="10:11">
      <c r="J57867" s="1"/>
      <c r="K57867"/>
    </row>
    <row r="57868" spans="10:11">
      <c r="J57868" s="1"/>
      <c r="K57868"/>
    </row>
    <row r="57869" spans="10:11">
      <c r="J57869" s="1"/>
      <c r="K57869"/>
    </row>
    <row r="57870" spans="10:11">
      <c r="J57870" s="1"/>
      <c r="K57870"/>
    </row>
    <row r="57871" spans="10:11">
      <c r="J57871" s="1"/>
      <c r="K57871"/>
    </row>
    <row r="57872" spans="10:11">
      <c r="J57872" s="1"/>
      <c r="K57872"/>
    </row>
    <row r="57873" spans="10:11">
      <c r="J57873" s="1"/>
      <c r="K57873"/>
    </row>
    <row r="57874" spans="10:11">
      <c r="J57874" s="1"/>
      <c r="K57874"/>
    </row>
    <row r="57875" spans="10:11">
      <c r="J57875" s="1"/>
      <c r="K57875"/>
    </row>
    <row r="57876" spans="10:11">
      <c r="J57876" s="1"/>
      <c r="K57876"/>
    </row>
    <row r="57877" spans="10:11">
      <c r="J57877" s="1"/>
      <c r="K57877"/>
    </row>
    <row r="57878" spans="10:11">
      <c r="J57878" s="1"/>
      <c r="K57878"/>
    </row>
    <row r="57879" spans="10:11">
      <c r="J57879" s="1"/>
      <c r="K57879"/>
    </row>
    <row r="57880" spans="10:11">
      <c r="J57880" s="1"/>
      <c r="K57880"/>
    </row>
    <row r="57881" spans="10:11">
      <c r="J57881" s="1"/>
      <c r="K57881"/>
    </row>
    <row r="57882" spans="10:11">
      <c r="J57882" s="1"/>
      <c r="K57882"/>
    </row>
    <row r="57883" spans="10:11">
      <c r="J57883" s="1"/>
      <c r="K57883"/>
    </row>
    <row r="57884" spans="10:11">
      <c r="J57884" s="1"/>
      <c r="K57884"/>
    </row>
    <row r="57885" spans="10:11">
      <c r="J57885" s="1"/>
      <c r="K57885"/>
    </row>
    <row r="57886" spans="10:11">
      <c r="J57886" s="1"/>
      <c r="K57886"/>
    </row>
    <row r="57887" spans="10:11">
      <c r="J57887" s="1"/>
      <c r="K57887"/>
    </row>
    <row r="57888" spans="10:11">
      <c r="J57888" s="1"/>
      <c r="K57888"/>
    </row>
    <row r="57889" spans="10:11">
      <c r="J57889" s="1"/>
      <c r="K57889"/>
    </row>
    <row r="57890" spans="10:11">
      <c r="J57890" s="1"/>
      <c r="K57890"/>
    </row>
    <row r="57891" spans="10:11">
      <c r="J57891" s="1"/>
      <c r="K57891"/>
    </row>
    <row r="57892" spans="10:11">
      <c r="J57892" s="1"/>
      <c r="K57892"/>
    </row>
    <row r="57893" spans="10:11">
      <c r="J57893" s="1"/>
      <c r="K57893"/>
    </row>
    <row r="57894" spans="10:11">
      <c r="J57894" s="1"/>
      <c r="K57894"/>
    </row>
    <row r="57895" spans="10:11">
      <c r="J57895" s="1"/>
      <c r="K57895"/>
    </row>
    <row r="57896" spans="10:11">
      <c r="J57896" s="1"/>
      <c r="K57896"/>
    </row>
    <row r="57897" spans="10:11">
      <c r="J57897" s="1"/>
      <c r="K57897"/>
    </row>
    <row r="57898" spans="10:11">
      <c r="J57898" s="1"/>
      <c r="K57898"/>
    </row>
    <row r="57899" spans="10:11">
      <c r="J57899" s="1"/>
      <c r="K57899"/>
    </row>
    <row r="57900" spans="10:11">
      <c r="J57900" s="1"/>
      <c r="K57900"/>
    </row>
    <row r="57901" spans="10:11">
      <c r="J57901" s="1"/>
      <c r="K57901"/>
    </row>
    <row r="57902" spans="10:11">
      <c r="J57902" s="1"/>
      <c r="K57902"/>
    </row>
    <row r="57903" spans="10:11">
      <c r="J57903" s="1"/>
      <c r="K57903"/>
    </row>
    <row r="57904" spans="10:11">
      <c r="J57904" s="1"/>
      <c r="K57904"/>
    </row>
    <row r="57905" spans="10:11">
      <c r="J57905" s="1"/>
      <c r="K57905"/>
    </row>
    <row r="57906" spans="10:11">
      <c r="J57906" s="1"/>
      <c r="K57906"/>
    </row>
    <row r="57907" spans="10:11">
      <c r="J57907" s="1"/>
      <c r="K57907"/>
    </row>
    <row r="57908" spans="10:11">
      <c r="J57908" s="1"/>
      <c r="K57908"/>
    </row>
    <row r="57909" spans="10:11">
      <c r="J57909" s="1"/>
      <c r="K57909"/>
    </row>
    <row r="57910" spans="10:11">
      <c r="J57910" s="1"/>
      <c r="K57910"/>
    </row>
    <row r="57911" spans="10:11">
      <c r="J57911" s="1"/>
      <c r="K57911"/>
    </row>
    <row r="57912" spans="10:11">
      <c r="J57912" s="1"/>
      <c r="K57912"/>
    </row>
    <row r="57913" spans="10:11">
      <c r="J57913" s="1"/>
      <c r="K57913"/>
    </row>
    <row r="57914" spans="10:11">
      <c r="J57914" s="1"/>
      <c r="K57914"/>
    </row>
    <row r="57915" spans="10:11">
      <c r="J57915" s="1"/>
      <c r="K57915"/>
    </row>
    <row r="57916" spans="10:11">
      <c r="J57916" s="1"/>
      <c r="K57916"/>
    </row>
    <row r="57917" spans="10:11">
      <c r="J57917" s="1"/>
      <c r="K57917"/>
    </row>
    <row r="57918" spans="10:11">
      <c r="J57918" s="1"/>
      <c r="K57918"/>
    </row>
    <row r="57919" spans="10:11">
      <c r="J57919" s="1"/>
      <c r="K57919"/>
    </row>
    <row r="57920" spans="10:11">
      <c r="J57920" s="1"/>
      <c r="K57920"/>
    </row>
    <row r="57921" spans="10:11">
      <c r="J57921" s="1"/>
      <c r="K57921"/>
    </row>
    <row r="57922" spans="10:11">
      <c r="J57922" s="1"/>
      <c r="K57922"/>
    </row>
    <row r="57923" spans="10:11">
      <c r="J57923" s="1"/>
      <c r="K57923"/>
    </row>
    <row r="57924" spans="10:11">
      <c r="J57924" s="1"/>
      <c r="K57924"/>
    </row>
    <row r="57925" spans="10:11">
      <c r="J57925" s="1"/>
      <c r="K57925"/>
    </row>
    <row r="57926" spans="10:11">
      <c r="J57926" s="1"/>
      <c r="K57926"/>
    </row>
    <row r="57927" spans="10:11">
      <c r="J57927" s="1"/>
      <c r="K57927"/>
    </row>
    <row r="57928" spans="10:11">
      <c r="J57928" s="1"/>
      <c r="K57928"/>
    </row>
    <row r="57929" spans="10:11">
      <c r="J57929" s="1"/>
      <c r="K57929"/>
    </row>
    <row r="57930" spans="10:11">
      <c r="J57930" s="1"/>
      <c r="K57930"/>
    </row>
    <row r="57931" spans="10:11">
      <c r="J57931" s="1"/>
      <c r="K57931"/>
    </row>
    <row r="57932" spans="10:11">
      <c r="J57932" s="1"/>
      <c r="K57932"/>
    </row>
    <row r="57933" spans="10:11">
      <c r="J57933" s="1"/>
      <c r="K57933"/>
    </row>
    <row r="57934" spans="10:11">
      <c r="J57934" s="1"/>
      <c r="K57934"/>
    </row>
    <row r="57935" spans="10:11">
      <c r="J57935" s="1"/>
      <c r="K57935"/>
    </row>
    <row r="57936" spans="10:11">
      <c r="J57936" s="1"/>
      <c r="K57936"/>
    </row>
    <row r="57937" spans="10:11">
      <c r="J57937" s="1"/>
      <c r="K57937"/>
    </row>
    <row r="57938" spans="10:11">
      <c r="J57938" s="1"/>
      <c r="K57938"/>
    </row>
    <row r="57939" spans="10:11">
      <c r="J57939" s="1"/>
      <c r="K57939"/>
    </row>
    <row r="57940" spans="10:11">
      <c r="J57940" s="1"/>
      <c r="K57940"/>
    </row>
    <row r="57941" spans="10:11">
      <c r="J57941" s="1"/>
      <c r="K57941"/>
    </row>
    <row r="57942" spans="10:11">
      <c r="J57942" s="1"/>
      <c r="K57942"/>
    </row>
    <row r="57943" spans="10:11">
      <c r="J57943" s="1"/>
      <c r="K57943"/>
    </row>
    <row r="57944" spans="10:11">
      <c r="J57944" s="1"/>
      <c r="K57944"/>
    </row>
    <row r="57945" spans="10:11">
      <c r="J57945" s="1"/>
      <c r="K57945"/>
    </row>
    <row r="57946" spans="10:11">
      <c r="J57946" s="1"/>
      <c r="K57946"/>
    </row>
    <row r="57947" spans="10:11">
      <c r="J57947" s="1"/>
      <c r="K57947"/>
    </row>
    <row r="57948" spans="10:11">
      <c r="J57948" s="1"/>
      <c r="K57948"/>
    </row>
    <row r="57949" spans="10:11">
      <c r="J57949" s="1"/>
      <c r="K57949"/>
    </row>
    <row r="57950" spans="10:11">
      <c r="J57950" s="1"/>
      <c r="K57950"/>
    </row>
    <row r="57951" spans="10:11">
      <c r="J57951" s="1"/>
      <c r="K57951"/>
    </row>
    <row r="57952" spans="10:11">
      <c r="J57952" s="1"/>
      <c r="K57952"/>
    </row>
    <row r="57953" spans="10:11">
      <c r="J57953" s="1"/>
      <c r="K57953"/>
    </row>
    <row r="57954" spans="10:11">
      <c r="J57954" s="1"/>
      <c r="K57954"/>
    </row>
    <row r="57955" spans="10:11">
      <c r="J57955" s="1"/>
      <c r="K57955"/>
    </row>
    <row r="57956" spans="10:11">
      <c r="J57956" s="1"/>
      <c r="K57956"/>
    </row>
    <row r="57957" spans="10:11">
      <c r="J57957" s="1"/>
      <c r="K57957"/>
    </row>
    <row r="57958" spans="10:11">
      <c r="J57958" s="1"/>
      <c r="K57958"/>
    </row>
    <row r="57959" spans="10:11">
      <c r="J57959" s="1"/>
      <c r="K57959"/>
    </row>
    <row r="57960" spans="10:11">
      <c r="J57960" s="1"/>
      <c r="K57960"/>
    </row>
    <row r="57961" spans="10:11">
      <c r="J57961" s="1"/>
      <c r="K57961"/>
    </row>
    <row r="57962" spans="10:11">
      <c r="J57962" s="1"/>
      <c r="K57962"/>
    </row>
    <row r="57963" spans="10:11">
      <c r="J57963" s="1"/>
      <c r="K57963"/>
    </row>
    <row r="57964" spans="10:11">
      <c r="J57964" s="1"/>
      <c r="K57964"/>
    </row>
    <row r="57965" spans="10:11">
      <c r="J57965" s="1"/>
      <c r="K57965"/>
    </row>
    <row r="57966" spans="10:11">
      <c r="J57966" s="1"/>
      <c r="K57966"/>
    </row>
    <row r="57967" spans="10:11">
      <c r="J57967" s="1"/>
      <c r="K57967"/>
    </row>
    <row r="57968" spans="10:11">
      <c r="J57968" s="1"/>
      <c r="K57968"/>
    </row>
    <row r="57969" spans="10:11">
      <c r="J57969" s="1"/>
      <c r="K57969"/>
    </row>
    <row r="57970" spans="10:11">
      <c r="J57970" s="1"/>
      <c r="K57970"/>
    </row>
    <row r="57971" spans="10:11">
      <c r="J57971" s="1"/>
      <c r="K57971"/>
    </row>
    <row r="57972" spans="10:11">
      <c r="J57972" s="1"/>
      <c r="K57972"/>
    </row>
    <row r="57973" spans="10:11">
      <c r="J57973" s="1"/>
      <c r="K57973"/>
    </row>
    <row r="57974" spans="10:11">
      <c r="J57974" s="1"/>
      <c r="K57974"/>
    </row>
    <row r="57975" spans="10:11">
      <c r="J57975" s="1"/>
      <c r="K57975"/>
    </row>
    <row r="57976" spans="10:11">
      <c r="J57976" s="1"/>
      <c r="K57976"/>
    </row>
    <row r="57977" spans="10:11">
      <c r="J57977" s="1"/>
      <c r="K57977"/>
    </row>
    <row r="57978" spans="10:11">
      <c r="J57978" s="1"/>
      <c r="K57978"/>
    </row>
    <row r="57979" spans="10:11">
      <c r="J57979" s="1"/>
      <c r="K57979"/>
    </row>
    <row r="57980" spans="10:11">
      <c r="J57980" s="1"/>
      <c r="K57980"/>
    </row>
    <row r="57981" spans="10:11">
      <c r="J57981" s="1"/>
      <c r="K57981"/>
    </row>
    <row r="57982" spans="10:11">
      <c r="J57982" s="1"/>
      <c r="K57982"/>
    </row>
    <row r="57983" spans="10:11">
      <c r="J57983" s="1"/>
      <c r="K57983"/>
    </row>
    <row r="57984" spans="10:11">
      <c r="J57984" s="1"/>
      <c r="K57984"/>
    </row>
    <row r="57985" spans="10:11">
      <c r="J57985" s="1"/>
      <c r="K57985"/>
    </row>
    <row r="57986" spans="10:11">
      <c r="J57986" s="1"/>
      <c r="K57986"/>
    </row>
    <row r="57987" spans="10:11">
      <c r="J57987" s="1"/>
      <c r="K57987"/>
    </row>
    <row r="57988" spans="10:11">
      <c r="J57988" s="1"/>
      <c r="K57988"/>
    </row>
    <row r="57989" spans="10:11">
      <c r="J57989" s="1"/>
      <c r="K57989"/>
    </row>
    <row r="57990" spans="10:11">
      <c r="J57990" s="1"/>
      <c r="K57990"/>
    </row>
    <row r="57991" spans="10:11">
      <c r="J57991" s="1"/>
      <c r="K57991"/>
    </row>
    <row r="57992" spans="10:11">
      <c r="J57992" s="1"/>
      <c r="K57992"/>
    </row>
    <row r="57993" spans="10:11">
      <c r="J57993" s="1"/>
      <c r="K57993"/>
    </row>
    <row r="57994" spans="10:11">
      <c r="J57994" s="1"/>
      <c r="K57994"/>
    </row>
    <row r="57995" spans="10:11">
      <c r="J57995" s="1"/>
      <c r="K57995"/>
    </row>
    <row r="57996" spans="10:11">
      <c r="J57996" s="1"/>
      <c r="K57996"/>
    </row>
    <row r="57997" spans="10:11">
      <c r="J57997" s="1"/>
      <c r="K57997"/>
    </row>
    <row r="57998" spans="10:11">
      <c r="J57998" s="1"/>
      <c r="K57998"/>
    </row>
    <row r="57999" spans="10:11">
      <c r="J57999" s="1"/>
      <c r="K57999"/>
    </row>
    <row r="58000" spans="10:11">
      <c r="J58000" s="1"/>
      <c r="K58000"/>
    </row>
    <row r="58001" spans="10:11">
      <c r="J58001" s="1"/>
      <c r="K58001"/>
    </row>
    <row r="58002" spans="10:11">
      <c r="J58002" s="1"/>
      <c r="K58002"/>
    </row>
    <row r="58003" spans="10:11">
      <c r="J58003" s="1"/>
      <c r="K58003"/>
    </row>
    <row r="58004" spans="10:11">
      <c r="J58004" s="1"/>
      <c r="K58004"/>
    </row>
    <row r="58005" spans="10:11">
      <c r="J58005" s="1"/>
      <c r="K58005"/>
    </row>
    <row r="58006" spans="10:11">
      <c r="J58006" s="1"/>
      <c r="K58006"/>
    </row>
    <row r="58007" spans="10:11">
      <c r="J58007" s="1"/>
      <c r="K58007"/>
    </row>
    <row r="58008" spans="10:11">
      <c r="J58008" s="1"/>
      <c r="K58008"/>
    </row>
    <row r="58009" spans="10:11">
      <c r="J58009" s="1"/>
      <c r="K58009"/>
    </row>
    <row r="58010" spans="10:11">
      <c r="J58010" s="1"/>
      <c r="K58010"/>
    </row>
    <row r="58011" spans="10:11">
      <c r="J58011" s="1"/>
      <c r="K58011"/>
    </row>
    <row r="58012" spans="10:11">
      <c r="J58012" s="1"/>
      <c r="K58012"/>
    </row>
    <row r="58013" spans="10:11">
      <c r="J58013" s="1"/>
      <c r="K58013"/>
    </row>
    <row r="58014" spans="10:11">
      <c r="J58014" s="1"/>
      <c r="K58014"/>
    </row>
    <row r="58015" spans="10:11">
      <c r="J58015" s="1"/>
      <c r="K58015"/>
    </row>
    <row r="58016" spans="10:11">
      <c r="J58016" s="1"/>
      <c r="K58016"/>
    </row>
    <row r="58017" spans="10:11">
      <c r="J58017" s="1"/>
      <c r="K58017"/>
    </row>
    <row r="58018" spans="10:11">
      <c r="J58018" s="1"/>
      <c r="K58018"/>
    </row>
    <row r="58019" spans="10:11">
      <c r="J58019" s="1"/>
      <c r="K58019"/>
    </row>
    <row r="58020" spans="10:11">
      <c r="J58020" s="1"/>
      <c r="K58020"/>
    </row>
    <row r="58021" spans="10:11">
      <c r="J58021" s="1"/>
      <c r="K58021"/>
    </row>
    <row r="58022" spans="10:11">
      <c r="J58022" s="1"/>
      <c r="K58022"/>
    </row>
    <row r="58023" spans="10:11">
      <c r="J58023" s="1"/>
      <c r="K58023"/>
    </row>
    <row r="58024" spans="10:11">
      <c r="J58024" s="1"/>
      <c r="K58024"/>
    </row>
    <row r="58025" spans="10:11">
      <c r="J58025" s="1"/>
      <c r="K58025"/>
    </row>
    <row r="58026" spans="10:11">
      <c r="J58026" s="1"/>
      <c r="K58026"/>
    </row>
    <row r="58027" spans="10:11">
      <c r="J58027" s="1"/>
      <c r="K58027"/>
    </row>
    <row r="58028" spans="10:11">
      <c r="J58028" s="1"/>
      <c r="K58028"/>
    </row>
    <row r="58029" spans="10:11">
      <c r="J58029" s="1"/>
      <c r="K58029"/>
    </row>
    <row r="58030" spans="10:11">
      <c r="J58030" s="1"/>
      <c r="K58030"/>
    </row>
    <row r="58031" spans="10:11">
      <c r="J58031" s="1"/>
      <c r="K58031"/>
    </row>
    <row r="58032" spans="10:11">
      <c r="J58032" s="1"/>
      <c r="K58032"/>
    </row>
    <row r="58033" spans="10:11">
      <c r="J58033" s="1"/>
      <c r="K58033"/>
    </row>
    <row r="58034" spans="10:11">
      <c r="J58034" s="1"/>
      <c r="K58034"/>
    </row>
    <row r="58035" spans="10:11">
      <c r="J58035" s="1"/>
      <c r="K58035"/>
    </row>
    <row r="58036" spans="10:11">
      <c r="J58036" s="1"/>
      <c r="K58036"/>
    </row>
    <row r="58037" spans="10:11">
      <c r="J58037" s="1"/>
      <c r="K58037"/>
    </row>
    <row r="58038" spans="10:11">
      <c r="J58038" s="1"/>
      <c r="K58038"/>
    </row>
    <row r="58039" spans="10:11">
      <c r="J58039" s="1"/>
      <c r="K58039"/>
    </row>
    <row r="58040" spans="10:11">
      <c r="J58040" s="1"/>
      <c r="K58040"/>
    </row>
    <row r="58041" spans="10:11">
      <c r="J58041" s="1"/>
      <c r="K58041"/>
    </row>
    <row r="58042" spans="10:11">
      <c r="J58042" s="1"/>
      <c r="K58042"/>
    </row>
    <row r="58043" spans="10:11">
      <c r="J58043" s="1"/>
      <c r="K58043"/>
    </row>
    <row r="58044" spans="10:11">
      <c r="J58044" s="1"/>
      <c r="K58044"/>
    </row>
    <row r="58045" spans="10:11">
      <c r="J58045" s="1"/>
      <c r="K58045"/>
    </row>
    <row r="58046" spans="10:11">
      <c r="J58046" s="1"/>
      <c r="K58046"/>
    </row>
    <row r="58047" spans="10:11">
      <c r="J58047" s="1"/>
      <c r="K58047"/>
    </row>
    <row r="58048" spans="10:11">
      <c r="J58048" s="1"/>
      <c r="K58048"/>
    </row>
    <row r="58049" spans="10:11">
      <c r="J58049" s="1"/>
      <c r="K58049"/>
    </row>
    <row r="58050" spans="10:11">
      <c r="J58050" s="1"/>
      <c r="K58050"/>
    </row>
    <row r="58051" spans="10:11">
      <c r="J58051" s="1"/>
      <c r="K58051"/>
    </row>
    <row r="58052" spans="10:11">
      <c r="J58052" s="1"/>
      <c r="K58052"/>
    </row>
    <row r="58053" spans="10:11">
      <c r="J58053" s="1"/>
      <c r="K58053"/>
    </row>
    <row r="58054" spans="10:11">
      <c r="J58054" s="1"/>
      <c r="K58054"/>
    </row>
    <row r="58055" spans="10:11">
      <c r="J58055" s="1"/>
      <c r="K58055"/>
    </row>
    <row r="58056" spans="10:11">
      <c r="J58056" s="1"/>
      <c r="K58056"/>
    </row>
    <row r="58057" spans="10:11">
      <c r="J58057" s="1"/>
      <c r="K58057"/>
    </row>
    <row r="58058" spans="10:11">
      <c r="J58058" s="1"/>
      <c r="K58058"/>
    </row>
    <row r="58059" spans="10:11">
      <c r="J58059" s="1"/>
      <c r="K58059"/>
    </row>
    <row r="58060" spans="10:11">
      <c r="J58060" s="1"/>
      <c r="K58060"/>
    </row>
    <row r="58061" spans="10:11">
      <c r="J58061" s="1"/>
      <c r="K58061"/>
    </row>
    <row r="58062" spans="10:11">
      <c r="J58062" s="1"/>
      <c r="K58062"/>
    </row>
    <row r="58063" spans="10:11">
      <c r="J58063" s="1"/>
      <c r="K58063"/>
    </row>
    <row r="58064" spans="10:11">
      <c r="J58064" s="1"/>
      <c r="K58064"/>
    </row>
    <row r="58065" spans="10:11">
      <c r="J58065" s="1"/>
      <c r="K58065"/>
    </row>
    <row r="58066" spans="10:11">
      <c r="J58066" s="1"/>
      <c r="K58066"/>
    </row>
    <row r="58067" spans="10:11">
      <c r="J58067" s="1"/>
      <c r="K58067"/>
    </row>
    <row r="58068" spans="10:11">
      <c r="J58068" s="1"/>
      <c r="K58068"/>
    </row>
    <row r="58069" spans="10:11">
      <c r="J58069" s="1"/>
      <c r="K58069"/>
    </row>
    <row r="58070" spans="10:11">
      <c r="J58070" s="1"/>
      <c r="K58070"/>
    </row>
    <row r="58071" spans="10:11">
      <c r="J58071" s="1"/>
      <c r="K58071"/>
    </row>
    <row r="58072" spans="10:11">
      <c r="J58072" s="1"/>
      <c r="K58072"/>
    </row>
    <row r="58073" spans="10:11">
      <c r="J58073" s="1"/>
      <c r="K58073"/>
    </row>
    <row r="58074" spans="10:11">
      <c r="J58074" s="1"/>
      <c r="K58074"/>
    </row>
    <row r="58075" spans="10:11">
      <c r="J58075" s="1"/>
      <c r="K58075"/>
    </row>
    <row r="58076" spans="10:11">
      <c r="J58076" s="1"/>
      <c r="K58076"/>
    </row>
    <row r="58077" spans="10:11">
      <c r="J58077" s="1"/>
      <c r="K58077"/>
    </row>
    <row r="58078" spans="10:11">
      <c r="J58078" s="1"/>
      <c r="K58078"/>
    </row>
    <row r="58079" spans="10:11">
      <c r="J58079" s="1"/>
      <c r="K58079"/>
    </row>
    <row r="58080" spans="10:11">
      <c r="J58080" s="1"/>
      <c r="K58080"/>
    </row>
    <row r="58081" spans="10:11">
      <c r="J58081" s="1"/>
      <c r="K58081"/>
    </row>
    <row r="58082" spans="10:11">
      <c r="J58082" s="1"/>
      <c r="K58082"/>
    </row>
    <row r="58083" spans="10:11">
      <c r="J58083" s="1"/>
      <c r="K58083"/>
    </row>
    <row r="58084" spans="10:11">
      <c r="J58084" s="1"/>
      <c r="K58084"/>
    </row>
    <row r="58085" spans="10:11">
      <c r="J58085" s="1"/>
      <c r="K58085"/>
    </row>
    <row r="58086" spans="10:11">
      <c r="J58086" s="1"/>
      <c r="K58086"/>
    </row>
    <row r="58087" spans="10:11">
      <c r="J58087" s="1"/>
      <c r="K58087"/>
    </row>
    <row r="58088" spans="10:11">
      <c r="J58088" s="1"/>
      <c r="K58088"/>
    </row>
    <row r="58089" spans="10:11">
      <c r="J58089" s="1"/>
      <c r="K58089"/>
    </row>
    <row r="58090" spans="10:11">
      <c r="J58090" s="1"/>
      <c r="K58090"/>
    </row>
    <row r="58091" spans="10:11">
      <c r="J58091" s="1"/>
      <c r="K58091"/>
    </row>
    <row r="58092" spans="10:11">
      <c r="J58092" s="1"/>
      <c r="K58092"/>
    </row>
    <row r="58093" spans="10:11">
      <c r="J58093" s="1"/>
      <c r="K58093"/>
    </row>
    <row r="58094" spans="10:11">
      <c r="J58094" s="1"/>
      <c r="K58094"/>
    </row>
    <row r="58095" spans="10:11">
      <c r="J58095" s="1"/>
      <c r="K58095"/>
    </row>
    <row r="58096" spans="10:11">
      <c r="J58096" s="1"/>
      <c r="K58096"/>
    </row>
    <row r="58097" spans="10:11">
      <c r="J58097" s="1"/>
      <c r="K58097"/>
    </row>
    <row r="58098" spans="10:11">
      <c r="J58098" s="1"/>
      <c r="K58098"/>
    </row>
    <row r="58099" spans="10:11">
      <c r="J58099" s="1"/>
      <c r="K58099"/>
    </row>
    <row r="58100" spans="10:11">
      <c r="J58100" s="1"/>
      <c r="K58100"/>
    </row>
    <row r="58101" spans="10:11">
      <c r="J58101" s="1"/>
      <c r="K58101"/>
    </row>
    <row r="58102" spans="10:11">
      <c r="J58102" s="1"/>
      <c r="K58102"/>
    </row>
    <row r="58103" spans="10:11">
      <c r="J58103" s="1"/>
      <c r="K58103"/>
    </row>
    <row r="58104" spans="10:11">
      <c r="J58104" s="1"/>
      <c r="K58104"/>
    </row>
    <row r="58105" spans="10:11">
      <c r="J58105" s="1"/>
      <c r="K58105"/>
    </row>
    <row r="58106" spans="10:11">
      <c r="J58106" s="1"/>
      <c r="K58106"/>
    </row>
    <row r="58107" spans="10:11">
      <c r="J58107" s="1"/>
      <c r="K58107"/>
    </row>
    <row r="58108" spans="10:11">
      <c r="J58108" s="1"/>
      <c r="K58108"/>
    </row>
    <row r="58109" spans="10:11">
      <c r="J58109" s="1"/>
      <c r="K58109"/>
    </row>
    <row r="58110" spans="10:11">
      <c r="J58110" s="1"/>
      <c r="K58110"/>
    </row>
    <row r="58111" spans="10:11">
      <c r="J58111" s="1"/>
      <c r="K58111"/>
    </row>
    <row r="58112" spans="10:11">
      <c r="J58112" s="1"/>
      <c r="K58112"/>
    </row>
    <row r="58113" spans="10:11">
      <c r="J58113" s="1"/>
      <c r="K58113"/>
    </row>
    <row r="58114" spans="10:11">
      <c r="J58114" s="1"/>
      <c r="K58114"/>
    </row>
    <row r="58115" spans="10:11">
      <c r="J58115" s="1"/>
      <c r="K58115"/>
    </row>
    <row r="58116" spans="10:11">
      <c r="J58116" s="1"/>
      <c r="K58116"/>
    </row>
    <row r="58117" spans="10:11">
      <c r="J58117" s="1"/>
      <c r="K58117"/>
    </row>
    <row r="58118" spans="10:11">
      <c r="J58118" s="1"/>
      <c r="K58118"/>
    </row>
    <row r="58119" spans="10:11">
      <c r="J58119" s="1"/>
      <c r="K58119"/>
    </row>
    <row r="58120" spans="10:11">
      <c r="J58120" s="1"/>
      <c r="K58120"/>
    </row>
    <row r="58121" spans="10:11">
      <c r="J58121" s="1"/>
      <c r="K58121"/>
    </row>
    <row r="58122" spans="10:11">
      <c r="J58122" s="1"/>
      <c r="K58122"/>
    </row>
    <row r="58123" spans="10:11">
      <c r="J58123" s="1"/>
      <c r="K58123"/>
    </row>
    <row r="58124" spans="10:11">
      <c r="J58124" s="1"/>
      <c r="K58124"/>
    </row>
    <row r="58125" spans="10:11">
      <c r="J58125" s="1"/>
      <c r="K58125"/>
    </row>
    <row r="58126" spans="10:11">
      <c r="J58126" s="1"/>
      <c r="K58126"/>
    </row>
    <row r="58127" spans="10:11">
      <c r="J58127" s="1"/>
      <c r="K58127"/>
    </row>
    <row r="58128" spans="10:11">
      <c r="J58128" s="1"/>
      <c r="K58128"/>
    </row>
    <row r="58129" spans="10:11">
      <c r="J58129" s="1"/>
      <c r="K58129"/>
    </row>
    <row r="58130" spans="10:11">
      <c r="J58130" s="1"/>
      <c r="K58130"/>
    </row>
    <row r="58131" spans="10:11">
      <c r="J58131" s="1"/>
      <c r="K58131"/>
    </row>
    <row r="58132" spans="10:11">
      <c r="J58132" s="1"/>
      <c r="K58132"/>
    </row>
    <row r="58133" spans="10:11">
      <c r="J58133" s="1"/>
      <c r="K58133"/>
    </row>
    <row r="58134" spans="10:11">
      <c r="J58134" s="1"/>
      <c r="K58134"/>
    </row>
    <row r="58135" spans="10:11">
      <c r="J58135" s="1"/>
      <c r="K58135"/>
    </row>
    <row r="58136" spans="10:11">
      <c r="J58136" s="1"/>
      <c r="K58136"/>
    </row>
    <row r="58137" spans="10:11">
      <c r="J58137" s="1"/>
      <c r="K58137"/>
    </row>
    <row r="58138" spans="10:11">
      <c r="J58138" s="1"/>
      <c r="K58138"/>
    </row>
    <row r="58139" spans="10:11">
      <c r="J58139" s="1"/>
      <c r="K58139"/>
    </row>
    <row r="58140" spans="10:11">
      <c r="J58140" s="1"/>
      <c r="K58140"/>
    </row>
    <row r="58141" spans="10:11">
      <c r="J58141" s="1"/>
      <c r="K58141"/>
    </row>
    <row r="58142" spans="10:11">
      <c r="J58142" s="1"/>
      <c r="K58142"/>
    </row>
    <row r="58143" spans="10:11">
      <c r="J58143" s="1"/>
      <c r="K58143"/>
    </row>
    <row r="58144" spans="10:11">
      <c r="J58144" s="1"/>
      <c r="K58144"/>
    </row>
    <row r="58145" spans="10:11">
      <c r="J58145" s="1"/>
      <c r="K58145"/>
    </row>
    <row r="58146" spans="10:11">
      <c r="J58146" s="1"/>
      <c r="K58146"/>
    </row>
    <row r="58147" spans="10:11">
      <c r="J58147" s="1"/>
      <c r="K58147"/>
    </row>
    <row r="58148" spans="10:11">
      <c r="J58148" s="1"/>
      <c r="K58148"/>
    </row>
    <row r="58149" spans="10:11">
      <c r="J58149" s="1"/>
      <c r="K58149"/>
    </row>
    <row r="58150" spans="10:11">
      <c r="J58150" s="1"/>
      <c r="K58150"/>
    </row>
    <row r="58151" spans="10:11">
      <c r="J58151" s="1"/>
      <c r="K58151"/>
    </row>
    <row r="58152" spans="10:11">
      <c r="J58152" s="1"/>
      <c r="K58152"/>
    </row>
    <row r="58153" spans="10:11">
      <c r="J58153" s="1"/>
      <c r="K58153"/>
    </row>
    <row r="58154" spans="10:11">
      <c r="J58154" s="1"/>
      <c r="K58154"/>
    </row>
    <row r="58155" spans="10:11">
      <c r="J58155" s="1"/>
      <c r="K58155"/>
    </row>
    <row r="58156" spans="10:11">
      <c r="J58156" s="1"/>
      <c r="K58156"/>
    </row>
    <row r="58157" spans="10:11">
      <c r="J58157" s="1"/>
      <c r="K58157"/>
    </row>
    <row r="58158" spans="10:11">
      <c r="J58158" s="1"/>
      <c r="K58158"/>
    </row>
    <row r="58159" spans="10:11">
      <c r="J58159" s="1"/>
      <c r="K58159"/>
    </row>
    <row r="58160" spans="10:11">
      <c r="J58160" s="1"/>
      <c r="K58160"/>
    </row>
    <row r="58161" spans="10:11">
      <c r="J58161" s="1"/>
      <c r="K58161"/>
    </row>
    <row r="58162" spans="10:11">
      <c r="J58162" s="1"/>
      <c r="K58162"/>
    </row>
    <row r="58163" spans="10:11">
      <c r="J58163" s="1"/>
      <c r="K58163"/>
    </row>
    <row r="58164" spans="10:11">
      <c r="J58164" s="1"/>
      <c r="K58164"/>
    </row>
    <row r="58165" spans="10:11">
      <c r="J58165" s="1"/>
      <c r="K58165"/>
    </row>
    <row r="58166" spans="10:11">
      <c r="J58166" s="1"/>
      <c r="K58166"/>
    </row>
    <row r="58167" spans="10:11">
      <c r="J58167" s="1"/>
      <c r="K58167"/>
    </row>
    <row r="58168" spans="10:11">
      <c r="J58168" s="1"/>
      <c r="K58168"/>
    </row>
    <row r="58169" spans="10:11">
      <c r="J58169" s="1"/>
      <c r="K58169"/>
    </row>
    <row r="58170" spans="10:11">
      <c r="J58170" s="1"/>
      <c r="K58170"/>
    </row>
    <row r="58171" spans="10:11">
      <c r="J58171" s="1"/>
      <c r="K58171"/>
    </row>
    <row r="58172" spans="10:11">
      <c r="J58172" s="1"/>
      <c r="K58172"/>
    </row>
    <row r="58173" spans="10:11">
      <c r="J58173" s="1"/>
      <c r="K58173"/>
    </row>
    <row r="58174" spans="10:11">
      <c r="J58174" s="1"/>
      <c r="K58174"/>
    </row>
    <row r="58175" spans="10:11">
      <c r="J58175" s="1"/>
      <c r="K58175"/>
    </row>
    <row r="58176" spans="10:11">
      <c r="J58176" s="1"/>
      <c r="K58176"/>
    </row>
    <row r="58177" spans="10:11">
      <c r="J58177" s="1"/>
      <c r="K58177"/>
    </row>
    <row r="58178" spans="10:11">
      <c r="J58178" s="1"/>
      <c r="K58178"/>
    </row>
    <row r="58179" spans="10:11">
      <c r="J58179" s="1"/>
      <c r="K58179"/>
    </row>
    <row r="58180" spans="10:11">
      <c r="J58180" s="1"/>
      <c r="K58180"/>
    </row>
    <row r="58181" spans="10:11">
      <c r="J58181" s="1"/>
      <c r="K58181"/>
    </row>
    <row r="58182" spans="10:11">
      <c r="J58182" s="1"/>
      <c r="K58182"/>
    </row>
    <row r="58183" spans="10:11">
      <c r="J58183" s="1"/>
      <c r="K58183"/>
    </row>
    <row r="58184" spans="10:11">
      <c r="J58184" s="1"/>
      <c r="K58184"/>
    </row>
    <row r="58185" spans="10:11">
      <c r="J58185" s="1"/>
      <c r="K58185"/>
    </row>
    <row r="58186" spans="10:11">
      <c r="J58186" s="1"/>
      <c r="K58186"/>
    </row>
    <row r="58187" spans="10:11">
      <c r="J58187" s="1"/>
      <c r="K58187"/>
    </row>
    <row r="58188" spans="10:11">
      <c r="J58188" s="1"/>
      <c r="K58188"/>
    </row>
    <row r="58189" spans="10:11">
      <c r="J58189" s="1"/>
      <c r="K58189"/>
    </row>
    <row r="58190" spans="10:11">
      <c r="J58190" s="1"/>
      <c r="K58190"/>
    </row>
    <row r="58191" spans="10:11">
      <c r="J58191" s="1"/>
      <c r="K58191"/>
    </row>
    <row r="58192" spans="10:11">
      <c r="J58192" s="1"/>
      <c r="K58192"/>
    </row>
    <row r="58193" spans="10:11">
      <c r="J58193" s="1"/>
      <c r="K58193"/>
    </row>
    <row r="58194" spans="10:11">
      <c r="J58194" s="1"/>
      <c r="K58194"/>
    </row>
    <row r="58195" spans="10:11">
      <c r="J58195" s="1"/>
      <c r="K58195"/>
    </row>
    <row r="58196" spans="10:11">
      <c r="J58196" s="1"/>
      <c r="K58196"/>
    </row>
    <row r="58197" spans="10:11">
      <c r="J58197" s="1"/>
      <c r="K58197"/>
    </row>
    <row r="58198" spans="10:11">
      <c r="J58198" s="1"/>
      <c r="K58198"/>
    </row>
    <row r="58199" spans="10:11">
      <c r="J58199" s="1"/>
      <c r="K58199"/>
    </row>
    <row r="58200" spans="10:11">
      <c r="J58200" s="1"/>
      <c r="K58200"/>
    </row>
    <row r="58201" spans="10:11">
      <c r="J58201" s="1"/>
      <c r="K58201"/>
    </row>
    <row r="58202" spans="10:11">
      <c r="J58202" s="1"/>
      <c r="K58202"/>
    </row>
    <row r="58203" spans="10:11">
      <c r="J58203" s="1"/>
      <c r="K58203"/>
    </row>
    <row r="58204" spans="10:11">
      <c r="J58204" s="1"/>
      <c r="K58204"/>
    </row>
    <row r="58205" spans="10:11">
      <c r="J58205" s="1"/>
      <c r="K58205"/>
    </row>
    <row r="58206" spans="10:11">
      <c r="J58206" s="1"/>
      <c r="K58206"/>
    </row>
    <row r="58207" spans="10:11">
      <c r="J58207" s="1"/>
      <c r="K58207"/>
    </row>
    <row r="58208" spans="10:11">
      <c r="J58208" s="1"/>
      <c r="K58208"/>
    </row>
    <row r="58209" spans="10:11">
      <c r="J58209" s="1"/>
      <c r="K58209"/>
    </row>
    <row r="58210" spans="10:11">
      <c r="J58210" s="1"/>
      <c r="K58210"/>
    </row>
    <row r="58211" spans="10:11">
      <c r="J58211" s="1"/>
      <c r="K58211"/>
    </row>
    <row r="58212" spans="10:11">
      <c r="J58212" s="1"/>
      <c r="K58212"/>
    </row>
    <row r="58213" spans="10:11">
      <c r="J58213" s="1"/>
      <c r="K58213"/>
    </row>
    <row r="58214" spans="10:11">
      <c r="J58214" s="1"/>
      <c r="K58214"/>
    </row>
    <row r="58215" spans="10:11">
      <c r="J58215" s="1"/>
      <c r="K58215"/>
    </row>
    <row r="58216" spans="10:11">
      <c r="J58216" s="1"/>
      <c r="K58216"/>
    </row>
    <row r="58217" spans="10:11">
      <c r="J58217" s="1"/>
      <c r="K58217"/>
    </row>
    <row r="58218" spans="10:11">
      <c r="J58218" s="1"/>
      <c r="K58218"/>
    </row>
    <row r="58219" spans="10:11">
      <c r="J58219" s="1"/>
      <c r="K58219"/>
    </row>
    <row r="58220" spans="10:11">
      <c r="J58220" s="1"/>
      <c r="K58220"/>
    </row>
    <row r="58221" spans="10:11">
      <c r="J58221" s="1"/>
      <c r="K58221"/>
    </row>
    <row r="58222" spans="10:11">
      <c r="J58222" s="1"/>
      <c r="K58222"/>
    </row>
    <row r="58223" spans="10:11">
      <c r="J58223" s="1"/>
      <c r="K58223"/>
    </row>
    <row r="58224" spans="10:11">
      <c r="J58224" s="1"/>
      <c r="K58224"/>
    </row>
    <row r="58225" spans="10:11">
      <c r="J58225" s="1"/>
      <c r="K58225"/>
    </row>
    <row r="58226" spans="10:11">
      <c r="J58226" s="1"/>
      <c r="K58226"/>
    </row>
    <row r="58227" spans="10:11">
      <c r="J58227" s="1"/>
      <c r="K58227"/>
    </row>
    <row r="58228" spans="10:11">
      <c r="J58228" s="1"/>
      <c r="K58228"/>
    </row>
    <row r="58229" spans="10:11">
      <c r="J58229" s="1"/>
      <c r="K58229"/>
    </row>
    <row r="58230" spans="10:11">
      <c r="J58230" s="1"/>
      <c r="K58230"/>
    </row>
    <row r="58231" spans="10:11">
      <c r="J58231" s="1"/>
      <c r="K58231"/>
    </row>
    <row r="58232" spans="10:11">
      <c r="J58232" s="1"/>
      <c r="K58232"/>
    </row>
    <row r="58233" spans="10:11">
      <c r="J58233" s="1"/>
      <c r="K58233"/>
    </row>
    <row r="58234" spans="10:11">
      <c r="J58234" s="1"/>
      <c r="K58234"/>
    </row>
    <row r="58235" spans="10:11">
      <c r="J58235" s="1"/>
      <c r="K58235"/>
    </row>
    <row r="58236" spans="10:11">
      <c r="J58236" s="1"/>
      <c r="K58236"/>
    </row>
    <row r="58237" spans="10:11">
      <c r="J58237" s="1"/>
      <c r="K58237"/>
    </row>
    <row r="58238" spans="10:11">
      <c r="J58238" s="1"/>
      <c r="K58238"/>
    </row>
    <row r="58239" spans="10:11">
      <c r="J58239" s="1"/>
      <c r="K58239"/>
    </row>
    <row r="58240" spans="10:11">
      <c r="J58240" s="1"/>
      <c r="K58240"/>
    </row>
    <row r="58241" spans="10:11">
      <c r="J58241" s="1"/>
      <c r="K58241"/>
    </row>
    <row r="58242" spans="10:11">
      <c r="J58242" s="1"/>
      <c r="K58242"/>
    </row>
    <row r="58243" spans="10:11">
      <c r="J58243" s="1"/>
      <c r="K58243"/>
    </row>
    <row r="58244" spans="10:11">
      <c r="J58244" s="1"/>
      <c r="K58244"/>
    </row>
    <row r="58245" spans="10:11">
      <c r="J58245" s="1"/>
      <c r="K58245"/>
    </row>
    <row r="58246" spans="10:11">
      <c r="J58246" s="1"/>
      <c r="K58246"/>
    </row>
    <row r="58247" spans="10:11">
      <c r="J58247" s="1"/>
      <c r="K58247"/>
    </row>
    <row r="58248" spans="10:11">
      <c r="J58248" s="1"/>
      <c r="K58248"/>
    </row>
    <row r="58249" spans="10:11">
      <c r="J58249" s="1"/>
      <c r="K58249"/>
    </row>
    <row r="58250" spans="10:11">
      <c r="J58250" s="1"/>
      <c r="K58250"/>
    </row>
    <row r="58251" spans="10:11">
      <c r="J58251" s="1"/>
      <c r="K58251"/>
    </row>
    <row r="58252" spans="10:11">
      <c r="J58252" s="1"/>
      <c r="K58252"/>
    </row>
    <row r="58253" spans="10:11">
      <c r="J58253" s="1"/>
      <c r="K58253"/>
    </row>
    <row r="58254" spans="10:11">
      <c r="J58254" s="1"/>
      <c r="K58254"/>
    </row>
    <row r="58255" spans="10:11">
      <c r="J58255" s="1"/>
      <c r="K58255"/>
    </row>
    <row r="58256" spans="10:11">
      <c r="J58256" s="1"/>
      <c r="K58256"/>
    </row>
    <row r="58257" spans="10:11">
      <c r="J58257" s="1"/>
      <c r="K58257"/>
    </row>
    <row r="58258" spans="10:11">
      <c r="J58258" s="1"/>
      <c r="K58258"/>
    </row>
    <row r="58259" spans="10:11">
      <c r="J58259" s="1"/>
      <c r="K58259"/>
    </row>
    <row r="58260" spans="10:11">
      <c r="J58260" s="1"/>
      <c r="K58260"/>
    </row>
    <row r="58261" spans="10:11">
      <c r="J58261" s="1"/>
      <c r="K58261"/>
    </row>
    <row r="58262" spans="10:11">
      <c r="J58262" s="1"/>
      <c r="K58262"/>
    </row>
    <row r="58263" spans="10:11">
      <c r="J58263" s="1"/>
      <c r="K58263"/>
    </row>
    <row r="58264" spans="10:11">
      <c r="J58264" s="1"/>
      <c r="K58264"/>
    </row>
    <row r="58265" spans="10:11">
      <c r="J58265" s="1"/>
      <c r="K58265"/>
    </row>
    <row r="58266" spans="10:11">
      <c r="J58266" s="1"/>
      <c r="K58266"/>
    </row>
    <row r="58267" spans="10:11">
      <c r="J58267" s="1"/>
      <c r="K58267"/>
    </row>
    <row r="58268" spans="10:11">
      <c r="J58268" s="1"/>
      <c r="K58268"/>
    </row>
    <row r="58269" spans="10:11">
      <c r="J58269" s="1"/>
      <c r="K58269"/>
    </row>
    <row r="58270" spans="10:11">
      <c r="J58270" s="1"/>
      <c r="K58270"/>
    </row>
    <row r="58271" spans="10:11">
      <c r="J58271" s="1"/>
      <c r="K58271"/>
    </row>
    <row r="58272" spans="10:11">
      <c r="J58272" s="1"/>
      <c r="K58272"/>
    </row>
    <row r="58273" spans="10:11">
      <c r="J58273" s="1"/>
      <c r="K58273"/>
    </row>
    <row r="58274" spans="10:11">
      <c r="J58274" s="1"/>
      <c r="K58274"/>
    </row>
    <row r="58275" spans="10:11">
      <c r="J58275" s="1"/>
      <c r="K58275"/>
    </row>
    <row r="58276" spans="10:11">
      <c r="J58276" s="1"/>
      <c r="K58276"/>
    </row>
    <row r="58277" spans="10:11">
      <c r="J58277" s="1"/>
      <c r="K58277"/>
    </row>
    <row r="58278" spans="10:11">
      <c r="J58278" s="1"/>
      <c r="K58278"/>
    </row>
    <row r="58279" spans="10:11">
      <c r="J58279" s="1"/>
      <c r="K58279"/>
    </row>
    <row r="58280" spans="10:11">
      <c r="J58280" s="1"/>
      <c r="K58280"/>
    </row>
    <row r="58281" spans="10:11">
      <c r="J58281" s="1"/>
      <c r="K58281"/>
    </row>
    <row r="58282" spans="10:11">
      <c r="J58282" s="1"/>
      <c r="K58282"/>
    </row>
    <row r="58283" spans="10:11">
      <c r="J58283" s="1"/>
      <c r="K58283"/>
    </row>
    <row r="58284" spans="10:11">
      <c r="J58284" s="1"/>
      <c r="K58284"/>
    </row>
    <row r="58285" spans="10:11">
      <c r="J58285" s="1"/>
      <c r="K58285"/>
    </row>
    <row r="58286" spans="10:11">
      <c r="J58286" s="1"/>
      <c r="K58286"/>
    </row>
    <row r="58287" spans="10:11">
      <c r="J58287" s="1"/>
      <c r="K58287"/>
    </row>
    <row r="58288" spans="10:11">
      <c r="J58288" s="1"/>
      <c r="K58288"/>
    </row>
    <row r="58289" spans="10:11">
      <c r="J58289" s="1"/>
      <c r="K58289"/>
    </row>
    <row r="58290" spans="10:11">
      <c r="J58290" s="1"/>
      <c r="K58290"/>
    </row>
    <row r="58291" spans="10:11">
      <c r="J58291" s="1"/>
      <c r="K58291"/>
    </row>
    <row r="58292" spans="10:11">
      <c r="J58292" s="1"/>
      <c r="K58292"/>
    </row>
    <row r="58293" spans="10:11">
      <c r="J58293" s="1"/>
      <c r="K58293"/>
    </row>
    <row r="58294" spans="10:11">
      <c r="J58294" s="1"/>
      <c r="K58294"/>
    </row>
    <row r="58295" spans="10:11">
      <c r="J58295" s="1"/>
      <c r="K58295"/>
    </row>
    <row r="58296" spans="10:11">
      <c r="J58296" s="1"/>
      <c r="K58296"/>
    </row>
    <row r="58297" spans="10:11">
      <c r="J58297" s="1"/>
      <c r="K58297"/>
    </row>
    <row r="58298" spans="10:11">
      <c r="J58298" s="1"/>
      <c r="K58298"/>
    </row>
    <row r="58299" spans="10:11">
      <c r="J58299" s="1"/>
      <c r="K58299"/>
    </row>
    <row r="58300" spans="10:11">
      <c r="J58300" s="1"/>
      <c r="K58300"/>
    </row>
    <row r="58301" spans="10:11">
      <c r="J58301" s="1"/>
      <c r="K58301"/>
    </row>
    <row r="58302" spans="10:11">
      <c r="J58302" s="1"/>
      <c r="K58302"/>
    </row>
    <row r="58303" spans="10:11">
      <c r="J58303" s="1"/>
      <c r="K58303"/>
    </row>
    <row r="58304" spans="10:11">
      <c r="J58304" s="1"/>
      <c r="K58304"/>
    </row>
    <row r="58305" spans="10:11">
      <c r="J58305" s="1"/>
      <c r="K58305"/>
    </row>
    <row r="58306" spans="10:11">
      <c r="J58306" s="1"/>
      <c r="K58306"/>
    </row>
    <row r="58307" spans="10:11">
      <c r="J58307" s="1"/>
      <c r="K58307"/>
    </row>
    <row r="58308" spans="10:11">
      <c r="J58308" s="1"/>
      <c r="K58308"/>
    </row>
    <row r="58309" spans="10:11">
      <c r="J58309" s="1"/>
      <c r="K58309"/>
    </row>
    <row r="58310" spans="10:11">
      <c r="J58310" s="1"/>
      <c r="K58310"/>
    </row>
    <row r="58311" spans="10:11">
      <c r="J58311" s="1"/>
      <c r="K58311"/>
    </row>
    <row r="58312" spans="10:11">
      <c r="J58312" s="1"/>
      <c r="K58312"/>
    </row>
    <row r="58313" spans="10:11">
      <c r="J58313" s="1"/>
      <c r="K58313"/>
    </row>
    <row r="58314" spans="10:11">
      <c r="J58314" s="1"/>
      <c r="K58314"/>
    </row>
    <row r="58315" spans="10:11">
      <c r="J58315" s="1"/>
      <c r="K58315"/>
    </row>
    <row r="58316" spans="10:11">
      <c r="J58316" s="1"/>
      <c r="K58316"/>
    </row>
    <row r="58317" spans="10:11">
      <c r="J58317" s="1"/>
      <c r="K58317"/>
    </row>
    <row r="58318" spans="10:11">
      <c r="J58318" s="1"/>
      <c r="K58318"/>
    </row>
    <row r="58319" spans="10:11">
      <c r="J58319" s="1"/>
      <c r="K58319"/>
    </row>
    <row r="58320" spans="10:11">
      <c r="J58320" s="1"/>
      <c r="K58320"/>
    </row>
    <row r="58321" spans="10:11">
      <c r="J58321" s="1"/>
      <c r="K58321"/>
    </row>
    <row r="58322" spans="10:11">
      <c r="J58322" s="1"/>
      <c r="K58322"/>
    </row>
    <row r="58323" spans="10:11">
      <c r="J58323" s="1"/>
      <c r="K58323"/>
    </row>
    <row r="58324" spans="10:11">
      <c r="J58324" s="1"/>
      <c r="K58324"/>
    </row>
    <row r="58325" spans="10:11">
      <c r="J58325" s="1"/>
      <c r="K58325"/>
    </row>
    <row r="58326" spans="10:11">
      <c r="J58326" s="1"/>
      <c r="K58326"/>
    </row>
    <row r="58327" spans="10:11">
      <c r="J58327" s="1"/>
      <c r="K58327"/>
    </row>
    <row r="58328" spans="10:11">
      <c r="J58328" s="1"/>
      <c r="K58328"/>
    </row>
    <row r="58329" spans="10:11">
      <c r="J58329" s="1"/>
      <c r="K58329"/>
    </row>
    <row r="58330" spans="10:11">
      <c r="J58330" s="1"/>
      <c r="K58330"/>
    </row>
    <row r="58331" spans="10:11">
      <c r="J58331" s="1"/>
      <c r="K58331"/>
    </row>
    <row r="58332" spans="10:11">
      <c r="J58332" s="1"/>
      <c r="K58332"/>
    </row>
    <row r="58333" spans="10:11">
      <c r="J58333" s="1"/>
      <c r="K58333"/>
    </row>
    <row r="58334" spans="10:11">
      <c r="J58334" s="1"/>
      <c r="K58334"/>
    </row>
    <row r="58335" spans="10:11">
      <c r="J58335" s="1"/>
      <c r="K58335"/>
    </row>
    <row r="58336" spans="10:11">
      <c r="J58336" s="1"/>
      <c r="K58336"/>
    </row>
    <row r="58337" spans="10:11">
      <c r="J58337" s="1"/>
      <c r="K58337"/>
    </row>
    <row r="58338" spans="10:11">
      <c r="J58338" s="1"/>
      <c r="K58338"/>
    </row>
    <row r="58339" spans="10:11">
      <c r="J58339" s="1"/>
      <c r="K58339"/>
    </row>
    <row r="58340" spans="10:11">
      <c r="J58340" s="1"/>
      <c r="K58340"/>
    </row>
    <row r="58341" spans="10:11">
      <c r="J58341" s="1"/>
      <c r="K58341"/>
    </row>
    <row r="58342" spans="10:11">
      <c r="J58342" s="1"/>
      <c r="K58342"/>
    </row>
    <row r="58343" spans="10:11">
      <c r="J58343" s="1"/>
      <c r="K58343"/>
    </row>
    <row r="58344" spans="10:11">
      <c r="J58344" s="1"/>
      <c r="K58344"/>
    </row>
    <row r="58345" spans="10:11">
      <c r="J58345" s="1"/>
      <c r="K58345"/>
    </row>
    <row r="58346" spans="10:11">
      <c r="J58346" s="1"/>
      <c r="K58346"/>
    </row>
    <row r="58347" spans="10:11">
      <c r="J58347" s="1"/>
      <c r="K58347"/>
    </row>
    <row r="58348" spans="10:11">
      <c r="J58348" s="1"/>
      <c r="K58348"/>
    </row>
    <row r="58349" spans="10:11">
      <c r="J58349" s="1"/>
      <c r="K58349"/>
    </row>
    <row r="58350" spans="10:11">
      <c r="J58350" s="1"/>
      <c r="K58350"/>
    </row>
    <row r="58351" spans="10:11">
      <c r="J58351" s="1"/>
      <c r="K58351"/>
    </row>
    <row r="58352" spans="10:11">
      <c r="J58352" s="1"/>
      <c r="K58352"/>
    </row>
    <row r="58353" spans="10:11">
      <c r="J58353" s="1"/>
      <c r="K58353"/>
    </row>
    <row r="58354" spans="10:11">
      <c r="J58354" s="1"/>
      <c r="K58354"/>
    </row>
    <row r="58355" spans="10:11">
      <c r="J58355" s="1"/>
      <c r="K58355"/>
    </row>
    <row r="58356" spans="10:11">
      <c r="J58356" s="1"/>
      <c r="K58356"/>
    </row>
    <row r="58357" spans="10:11">
      <c r="J58357" s="1"/>
      <c r="K58357"/>
    </row>
    <row r="58358" spans="10:11">
      <c r="J58358" s="1"/>
      <c r="K58358"/>
    </row>
    <row r="58359" spans="10:11">
      <c r="J58359" s="1"/>
      <c r="K58359"/>
    </row>
    <row r="58360" spans="10:11">
      <c r="J58360" s="1"/>
      <c r="K58360"/>
    </row>
    <row r="58361" spans="10:11">
      <c r="J58361" s="1"/>
      <c r="K58361"/>
    </row>
    <row r="58362" spans="10:11">
      <c r="J58362" s="1"/>
      <c r="K58362"/>
    </row>
    <row r="58363" spans="10:11">
      <c r="J58363" s="1"/>
      <c r="K58363"/>
    </row>
    <row r="58364" spans="10:11">
      <c r="J58364" s="1"/>
      <c r="K58364"/>
    </row>
    <row r="58365" spans="10:11">
      <c r="J58365" s="1"/>
      <c r="K58365"/>
    </row>
    <row r="58366" spans="10:11">
      <c r="J58366" s="1"/>
      <c r="K58366"/>
    </row>
    <row r="58367" spans="10:11">
      <c r="J58367" s="1"/>
      <c r="K58367"/>
    </row>
    <row r="58368" spans="10:11">
      <c r="J58368" s="1"/>
      <c r="K58368"/>
    </row>
    <row r="58369" spans="10:11">
      <c r="J58369" s="1"/>
      <c r="K58369"/>
    </row>
    <row r="58370" spans="10:11">
      <c r="J58370" s="1"/>
      <c r="K58370"/>
    </row>
    <row r="58371" spans="10:11">
      <c r="J58371" s="1"/>
      <c r="K58371"/>
    </row>
    <row r="58372" spans="10:11">
      <c r="J58372" s="1"/>
      <c r="K58372"/>
    </row>
    <row r="58373" spans="10:11">
      <c r="J58373" s="1"/>
      <c r="K58373"/>
    </row>
    <row r="58374" spans="10:11">
      <c r="J58374" s="1"/>
      <c r="K58374"/>
    </row>
    <row r="58375" spans="10:11">
      <c r="J58375" s="1"/>
      <c r="K58375"/>
    </row>
    <row r="58376" spans="10:11">
      <c r="J58376" s="1"/>
      <c r="K58376"/>
    </row>
    <row r="58377" spans="10:11">
      <c r="J58377" s="1"/>
      <c r="K58377"/>
    </row>
    <row r="58378" spans="10:11">
      <c r="J58378" s="1"/>
      <c r="K58378"/>
    </row>
    <row r="58379" spans="10:11">
      <c r="J58379" s="1"/>
      <c r="K58379"/>
    </row>
    <row r="58380" spans="10:11">
      <c r="J58380" s="1"/>
      <c r="K58380"/>
    </row>
    <row r="58381" spans="10:11">
      <c r="J58381" s="1"/>
      <c r="K58381"/>
    </row>
    <row r="58382" spans="10:11">
      <c r="J58382" s="1"/>
      <c r="K58382"/>
    </row>
    <row r="58383" spans="10:11">
      <c r="J58383" s="1"/>
      <c r="K58383"/>
    </row>
    <row r="58384" spans="10:11">
      <c r="J58384" s="1"/>
      <c r="K58384"/>
    </row>
    <row r="58385" spans="10:11">
      <c r="J58385" s="1"/>
      <c r="K58385"/>
    </row>
    <row r="58386" spans="10:11">
      <c r="J58386" s="1"/>
      <c r="K58386"/>
    </row>
    <row r="58387" spans="10:11">
      <c r="J58387" s="1"/>
      <c r="K58387"/>
    </row>
    <row r="58388" spans="10:11">
      <c r="J58388" s="1"/>
      <c r="K58388"/>
    </row>
    <row r="58389" spans="10:11">
      <c r="J58389" s="1"/>
      <c r="K58389"/>
    </row>
    <row r="58390" spans="10:11">
      <c r="J58390" s="1"/>
      <c r="K58390"/>
    </row>
    <row r="58391" spans="10:11">
      <c r="J58391" s="1"/>
      <c r="K58391"/>
    </row>
    <row r="58392" spans="10:11">
      <c r="J58392" s="1"/>
      <c r="K58392"/>
    </row>
    <row r="58393" spans="10:11">
      <c r="J58393" s="1"/>
      <c r="K58393"/>
    </row>
    <row r="58394" spans="10:11">
      <c r="J58394" s="1"/>
      <c r="K58394"/>
    </row>
    <row r="58395" spans="10:11">
      <c r="J58395" s="1"/>
      <c r="K58395"/>
    </row>
    <row r="58396" spans="10:11">
      <c r="J58396" s="1"/>
      <c r="K58396"/>
    </row>
    <row r="58397" spans="10:11">
      <c r="J58397" s="1"/>
      <c r="K58397"/>
    </row>
    <row r="58398" spans="10:11">
      <c r="J58398" s="1"/>
      <c r="K58398"/>
    </row>
    <row r="58399" spans="10:11">
      <c r="J58399" s="1"/>
      <c r="K58399"/>
    </row>
    <row r="58400" spans="10:11">
      <c r="J58400" s="1"/>
      <c r="K58400"/>
    </row>
    <row r="58401" spans="10:11">
      <c r="J58401" s="1"/>
      <c r="K58401"/>
    </row>
    <row r="58402" spans="10:11">
      <c r="J58402" s="1"/>
      <c r="K58402"/>
    </row>
    <row r="58403" spans="10:11">
      <c r="J58403" s="1"/>
      <c r="K58403"/>
    </row>
    <row r="58404" spans="10:11">
      <c r="J58404" s="1"/>
      <c r="K58404"/>
    </row>
    <row r="58405" spans="10:11">
      <c r="J58405" s="1"/>
      <c r="K58405"/>
    </row>
    <row r="58406" spans="10:11">
      <c r="J58406" s="1"/>
      <c r="K58406"/>
    </row>
    <row r="58407" spans="10:11">
      <c r="J58407" s="1"/>
      <c r="K58407"/>
    </row>
    <row r="58408" spans="10:11">
      <c r="J58408" s="1"/>
      <c r="K58408"/>
    </row>
    <row r="58409" spans="10:11">
      <c r="J58409" s="1"/>
      <c r="K58409"/>
    </row>
    <row r="58410" spans="10:11">
      <c r="J58410" s="1"/>
      <c r="K58410"/>
    </row>
    <row r="58411" spans="10:11">
      <c r="J58411" s="1"/>
      <c r="K58411"/>
    </row>
    <row r="58412" spans="10:11">
      <c r="J58412" s="1"/>
      <c r="K58412"/>
    </row>
    <row r="58413" spans="10:11">
      <c r="J58413" s="1"/>
      <c r="K58413"/>
    </row>
    <row r="58414" spans="10:11">
      <c r="J58414" s="1"/>
      <c r="K58414"/>
    </row>
    <row r="58415" spans="10:11">
      <c r="J58415" s="1"/>
      <c r="K58415"/>
    </row>
    <row r="58416" spans="10:11">
      <c r="J58416" s="1"/>
      <c r="K58416"/>
    </row>
    <row r="58417" spans="10:11">
      <c r="J58417" s="1"/>
      <c r="K58417"/>
    </row>
    <row r="58418" spans="10:11">
      <c r="J58418" s="1"/>
      <c r="K58418"/>
    </row>
    <row r="58419" spans="10:11">
      <c r="J58419" s="1"/>
      <c r="K58419"/>
    </row>
    <row r="58420" spans="10:11">
      <c r="J58420" s="1"/>
      <c r="K58420"/>
    </row>
    <row r="58421" spans="10:11">
      <c r="J58421" s="1"/>
      <c r="K58421"/>
    </row>
    <row r="58422" spans="10:11">
      <c r="J58422" s="1"/>
      <c r="K58422"/>
    </row>
    <row r="58423" spans="10:11">
      <c r="J58423" s="1"/>
      <c r="K58423"/>
    </row>
    <row r="58424" spans="10:11">
      <c r="J58424" s="1"/>
      <c r="K58424"/>
    </row>
    <row r="58425" spans="10:11">
      <c r="J58425" s="1"/>
      <c r="K58425"/>
    </row>
    <row r="58426" spans="10:11">
      <c r="J58426" s="1"/>
      <c r="K58426"/>
    </row>
    <row r="58427" spans="10:11">
      <c r="J58427" s="1"/>
      <c r="K58427"/>
    </row>
    <row r="58428" spans="10:11">
      <c r="J58428" s="1"/>
      <c r="K58428"/>
    </row>
    <row r="58429" spans="10:11">
      <c r="J58429" s="1"/>
      <c r="K58429"/>
    </row>
    <row r="58430" spans="10:11">
      <c r="J58430" s="1"/>
      <c r="K58430"/>
    </row>
    <row r="58431" spans="10:11">
      <c r="J58431" s="1"/>
      <c r="K58431"/>
    </row>
    <row r="58432" spans="10:11">
      <c r="J58432" s="1"/>
      <c r="K58432"/>
    </row>
    <row r="58433" spans="10:11">
      <c r="J58433" s="1"/>
      <c r="K58433"/>
    </row>
    <row r="58434" spans="10:11">
      <c r="J58434" s="1"/>
      <c r="K58434"/>
    </row>
    <row r="58435" spans="10:11">
      <c r="J58435" s="1"/>
      <c r="K58435"/>
    </row>
    <row r="58436" spans="10:11">
      <c r="J58436" s="1"/>
      <c r="K58436"/>
    </row>
    <row r="58437" spans="10:11">
      <c r="J58437" s="1"/>
      <c r="K58437"/>
    </row>
    <row r="58438" spans="10:11">
      <c r="J58438" s="1"/>
      <c r="K58438"/>
    </row>
    <row r="58439" spans="10:11">
      <c r="J58439" s="1"/>
      <c r="K58439"/>
    </row>
    <row r="58440" spans="10:11">
      <c r="J58440" s="1"/>
      <c r="K58440"/>
    </row>
    <row r="58441" spans="10:11">
      <c r="J58441" s="1"/>
      <c r="K58441"/>
    </row>
    <row r="58442" spans="10:11">
      <c r="J58442" s="1"/>
      <c r="K58442"/>
    </row>
    <row r="58443" spans="10:11">
      <c r="J58443" s="1"/>
      <c r="K58443"/>
    </row>
    <row r="58444" spans="10:11">
      <c r="J58444" s="1"/>
      <c r="K58444"/>
    </row>
    <row r="58445" spans="10:11">
      <c r="J58445" s="1"/>
      <c r="K58445"/>
    </row>
    <row r="58446" spans="10:11">
      <c r="J58446" s="1"/>
      <c r="K58446"/>
    </row>
    <row r="58447" spans="10:11">
      <c r="J58447" s="1"/>
      <c r="K58447"/>
    </row>
    <row r="58448" spans="10:11">
      <c r="J58448" s="1"/>
      <c r="K58448"/>
    </row>
    <row r="58449" spans="10:11">
      <c r="J58449" s="1"/>
      <c r="K58449"/>
    </row>
    <row r="58450" spans="10:11">
      <c r="J58450" s="1"/>
      <c r="K58450"/>
    </row>
    <row r="58451" spans="10:11">
      <c r="J58451" s="1"/>
      <c r="K58451"/>
    </row>
    <row r="58452" spans="10:11">
      <c r="J58452" s="1"/>
      <c r="K58452"/>
    </row>
    <row r="58453" spans="10:11">
      <c r="J58453" s="1"/>
      <c r="K58453"/>
    </row>
    <row r="58454" spans="10:11">
      <c r="J58454" s="1"/>
      <c r="K58454"/>
    </row>
    <row r="58455" spans="10:11">
      <c r="J58455" s="1"/>
      <c r="K58455"/>
    </row>
    <row r="58456" spans="10:11">
      <c r="J58456" s="1"/>
      <c r="K58456"/>
    </row>
    <row r="58457" spans="10:11">
      <c r="J58457" s="1"/>
      <c r="K58457"/>
    </row>
    <row r="58458" spans="10:11">
      <c r="J58458" s="1"/>
      <c r="K58458"/>
    </row>
    <row r="58459" spans="10:11">
      <c r="J58459" s="1"/>
      <c r="K58459"/>
    </row>
    <row r="58460" spans="10:11">
      <c r="J58460" s="1"/>
      <c r="K58460"/>
    </row>
    <row r="58461" spans="10:11">
      <c r="J58461" s="1"/>
      <c r="K58461"/>
    </row>
    <row r="58462" spans="10:11">
      <c r="J58462" s="1"/>
      <c r="K58462"/>
    </row>
    <row r="58463" spans="10:11">
      <c r="J58463" s="1"/>
      <c r="K58463"/>
    </row>
    <row r="58464" spans="10:11">
      <c r="J58464" s="1"/>
      <c r="K58464"/>
    </row>
    <row r="58465" spans="10:11">
      <c r="J58465" s="1"/>
      <c r="K58465"/>
    </row>
    <row r="58466" spans="10:11">
      <c r="J58466" s="1"/>
      <c r="K58466"/>
    </row>
    <row r="58467" spans="10:11">
      <c r="J58467" s="1"/>
      <c r="K58467"/>
    </row>
    <row r="58468" spans="10:11">
      <c r="J58468" s="1"/>
      <c r="K58468"/>
    </row>
    <row r="58469" spans="10:11">
      <c r="J58469" s="1"/>
      <c r="K58469"/>
    </row>
    <row r="58470" spans="10:11">
      <c r="J58470" s="1"/>
      <c r="K58470"/>
    </row>
    <row r="58471" spans="10:11">
      <c r="J58471" s="1"/>
      <c r="K58471"/>
    </row>
    <row r="58472" spans="10:11">
      <c r="J58472" s="1"/>
      <c r="K58472"/>
    </row>
    <row r="58473" spans="10:11">
      <c r="J58473" s="1"/>
      <c r="K58473"/>
    </row>
    <row r="58474" spans="10:11">
      <c r="J58474" s="1"/>
      <c r="K58474"/>
    </row>
    <row r="58475" spans="10:11">
      <c r="J58475" s="1"/>
      <c r="K58475"/>
    </row>
    <row r="58476" spans="10:11">
      <c r="J58476" s="1"/>
      <c r="K58476"/>
    </row>
    <row r="58477" spans="10:11">
      <c r="J58477" s="1"/>
      <c r="K58477"/>
    </row>
    <row r="58478" spans="10:11">
      <c r="J58478" s="1"/>
      <c r="K58478"/>
    </row>
    <row r="58479" spans="10:11">
      <c r="J58479" s="1"/>
      <c r="K58479"/>
    </row>
    <row r="58480" spans="10:11">
      <c r="J58480" s="1"/>
      <c r="K58480"/>
    </row>
    <row r="58481" spans="10:11">
      <c r="J58481" s="1"/>
      <c r="K58481"/>
    </row>
    <row r="58482" spans="10:11">
      <c r="J58482" s="1"/>
      <c r="K58482"/>
    </row>
    <row r="58483" spans="10:11">
      <c r="J58483" s="1"/>
      <c r="K58483"/>
    </row>
    <row r="58484" spans="10:11">
      <c r="J58484" s="1"/>
      <c r="K58484"/>
    </row>
    <row r="58485" spans="10:11">
      <c r="J58485" s="1"/>
      <c r="K58485"/>
    </row>
    <row r="58486" spans="10:11">
      <c r="J58486" s="1"/>
      <c r="K58486"/>
    </row>
    <row r="58487" spans="10:11">
      <c r="J58487" s="1"/>
      <c r="K58487"/>
    </row>
    <row r="58488" spans="10:11">
      <c r="J58488" s="1"/>
      <c r="K58488"/>
    </row>
    <row r="58489" spans="10:11">
      <c r="J58489" s="1"/>
      <c r="K58489"/>
    </row>
    <row r="58490" spans="10:11">
      <c r="J58490" s="1"/>
      <c r="K58490"/>
    </row>
    <row r="58491" spans="10:11">
      <c r="J58491" s="1"/>
      <c r="K58491"/>
    </row>
    <row r="58492" spans="10:11">
      <c r="J58492" s="1"/>
      <c r="K58492"/>
    </row>
    <row r="58493" spans="10:11">
      <c r="J58493" s="1"/>
      <c r="K58493"/>
    </row>
    <row r="58494" spans="10:11">
      <c r="J58494" s="1"/>
      <c r="K58494"/>
    </row>
    <row r="58495" spans="10:11">
      <c r="J58495" s="1"/>
      <c r="K58495"/>
    </row>
    <row r="58496" spans="10:11">
      <c r="J58496" s="1"/>
      <c r="K58496"/>
    </row>
    <row r="58497" spans="10:11">
      <c r="J58497" s="1"/>
      <c r="K58497"/>
    </row>
    <row r="58498" spans="10:11">
      <c r="J58498" s="1"/>
      <c r="K58498"/>
    </row>
    <row r="58499" spans="10:11">
      <c r="J58499" s="1"/>
      <c r="K58499"/>
    </row>
    <row r="58500" spans="10:11">
      <c r="J58500" s="1"/>
      <c r="K58500"/>
    </row>
    <row r="58501" spans="10:11">
      <c r="J58501" s="1"/>
      <c r="K58501"/>
    </row>
    <row r="58502" spans="10:11">
      <c r="J58502" s="1"/>
      <c r="K58502"/>
    </row>
    <row r="58503" spans="10:11">
      <c r="J58503" s="1"/>
      <c r="K58503"/>
    </row>
    <row r="58504" spans="10:11">
      <c r="J58504" s="1"/>
      <c r="K58504"/>
    </row>
    <row r="58505" spans="10:11">
      <c r="J58505" s="1"/>
      <c r="K58505"/>
    </row>
    <row r="58506" spans="10:11">
      <c r="J58506" s="1"/>
      <c r="K58506"/>
    </row>
    <row r="58507" spans="10:11">
      <c r="J58507" s="1"/>
      <c r="K58507"/>
    </row>
    <row r="58508" spans="10:11">
      <c r="J58508" s="1"/>
      <c r="K58508"/>
    </row>
    <row r="58509" spans="10:11">
      <c r="J58509" s="1"/>
      <c r="K58509"/>
    </row>
    <row r="58510" spans="10:11">
      <c r="J58510" s="1"/>
      <c r="K58510"/>
    </row>
    <row r="58511" spans="10:11">
      <c r="J58511" s="1"/>
      <c r="K58511"/>
    </row>
    <row r="58512" spans="10:11">
      <c r="J58512" s="1"/>
      <c r="K58512"/>
    </row>
    <row r="58513" spans="10:11">
      <c r="J58513" s="1"/>
      <c r="K58513"/>
    </row>
    <row r="58514" spans="10:11">
      <c r="J58514" s="1"/>
      <c r="K58514"/>
    </row>
    <row r="58515" spans="10:11">
      <c r="J58515" s="1"/>
      <c r="K58515"/>
    </row>
    <row r="58516" spans="10:11">
      <c r="J58516" s="1"/>
      <c r="K58516"/>
    </row>
    <row r="58517" spans="10:11">
      <c r="J58517" s="1"/>
      <c r="K58517"/>
    </row>
    <row r="58518" spans="10:11">
      <c r="J58518" s="1"/>
      <c r="K58518"/>
    </row>
    <row r="58519" spans="10:11">
      <c r="J58519" s="1"/>
      <c r="K58519"/>
    </row>
    <row r="58520" spans="10:11">
      <c r="J58520" s="1"/>
      <c r="K58520"/>
    </row>
    <row r="58521" spans="10:11">
      <c r="J58521" s="1"/>
      <c r="K58521"/>
    </row>
    <row r="58522" spans="10:11">
      <c r="J58522" s="1"/>
      <c r="K58522"/>
    </row>
    <row r="58523" spans="10:11">
      <c r="J58523" s="1"/>
      <c r="K58523"/>
    </row>
    <row r="58524" spans="10:11">
      <c r="J58524" s="1"/>
      <c r="K58524"/>
    </row>
    <row r="58525" spans="10:11">
      <c r="J58525" s="1"/>
      <c r="K58525"/>
    </row>
    <row r="58526" spans="10:11">
      <c r="J58526" s="1"/>
      <c r="K58526"/>
    </row>
    <row r="58527" spans="10:11">
      <c r="J58527" s="1"/>
      <c r="K58527"/>
    </row>
    <row r="58528" spans="10:11">
      <c r="J58528" s="1"/>
      <c r="K58528"/>
    </row>
    <row r="58529" spans="10:11">
      <c r="J58529" s="1"/>
      <c r="K58529"/>
    </row>
    <row r="58530" spans="10:11">
      <c r="J58530" s="1"/>
      <c r="K58530"/>
    </row>
    <row r="58531" spans="10:11">
      <c r="J58531" s="1"/>
      <c r="K58531"/>
    </row>
    <row r="58532" spans="10:11">
      <c r="J58532" s="1"/>
      <c r="K58532"/>
    </row>
    <row r="58533" spans="10:11">
      <c r="J58533" s="1"/>
      <c r="K58533"/>
    </row>
    <row r="58534" spans="10:11">
      <c r="J58534" s="1"/>
      <c r="K58534"/>
    </row>
    <row r="58535" spans="10:11">
      <c r="J58535" s="1"/>
      <c r="K58535"/>
    </row>
    <row r="58536" spans="10:11">
      <c r="J58536" s="1"/>
      <c r="K58536"/>
    </row>
    <row r="58537" spans="10:11">
      <c r="J58537" s="1"/>
      <c r="K58537"/>
    </row>
    <row r="58538" spans="10:11">
      <c r="J58538" s="1"/>
      <c r="K58538"/>
    </row>
    <row r="58539" spans="10:11">
      <c r="J58539" s="1"/>
      <c r="K58539"/>
    </row>
    <row r="58540" spans="10:11">
      <c r="J58540" s="1"/>
      <c r="K58540"/>
    </row>
    <row r="58541" spans="10:11">
      <c r="J58541" s="1"/>
      <c r="K58541"/>
    </row>
    <row r="58542" spans="10:11">
      <c r="J58542" s="1"/>
      <c r="K58542"/>
    </row>
    <row r="58543" spans="10:11">
      <c r="J58543" s="1"/>
      <c r="K58543"/>
    </row>
    <row r="58544" spans="10:11">
      <c r="J58544" s="1"/>
      <c r="K58544"/>
    </row>
    <row r="58545" spans="10:11">
      <c r="J58545" s="1"/>
      <c r="K58545"/>
    </row>
    <row r="58546" spans="10:11">
      <c r="J58546" s="1"/>
      <c r="K58546"/>
    </row>
    <row r="58547" spans="10:11">
      <c r="J58547" s="1"/>
      <c r="K58547"/>
    </row>
    <row r="58548" spans="10:11">
      <c r="J58548" s="1"/>
      <c r="K58548"/>
    </row>
    <row r="58549" spans="10:11">
      <c r="J58549" s="1"/>
      <c r="K58549"/>
    </row>
    <row r="58550" spans="10:11">
      <c r="J58550" s="1"/>
      <c r="K58550"/>
    </row>
    <row r="58551" spans="10:11">
      <c r="J58551" s="1"/>
      <c r="K58551"/>
    </row>
    <row r="58552" spans="10:11">
      <c r="J58552" s="1"/>
      <c r="K58552"/>
    </row>
    <row r="58553" spans="10:11">
      <c r="J58553" s="1"/>
      <c r="K58553"/>
    </row>
    <row r="58554" spans="10:11">
      <c r="J58554" s="1"/>
      <c r="K58554"/>
    </row>
    <row r="58555" spans="10:11">
      <c r="J58555" s="1"/>
      <c r="K58555"/>
    </row>
    <row r="58556" spans="10:11">
      <c r="J58556" s="1"/>
      <c r="K58556"/>
    </row>
    <row r="58557" spans="10:11">
      <c r="J58557" s="1"/>
      <c r="K58557"/>
    </row>
    <row r="58558" spans="10:11">
      <c r="J58558" s="1"/>
      <c r="K58558"/>
    </row>
    <row r="58559" spans="10:11">
      <c r="J58559" s="1"/>
      <c r="K58559"/>
    </row>
    <row r="58560" spans="10:11">
      <c r="J58560" s="1"/>
      <c r="K58560"/>
    </row>
    <row r="58561" spans="10:11">
      <c r="J58561" s="1"/>
      <c r="K58561"/>
    </row>
    <row r="58562" spans="10:11">
      <c r="J58562" s="1"/>
      <c r="K58562"/>
    </row>
    <row r="58563" spans="10:11">
      <c r="J58563" s="1"/>
      <c r="K58563"/>
    </row>
    <row r="58564" spans="10:11">
      <c r="J58564" s="1"/>
      <c r="K58564"/>
    </row>
    <row r="58565" spans="10:11">
      <c r="J58565" s="1"/>
      <c r="K58565"/>
    </row>
    <row r="58566" spans="10:11">
      <c r="J58566" s="1"/>
      <c r="K58566"/>
    </row>
    <row r="58567" spans="10:11">
      <c r="J58567" s="1"/>
      <c r="K58567"/>
    </row>
    <row r="58568" spans="10:11">
      <c r="J58568" s="1"/>
      <c r="K58568"/>
    </row>
    <row r="58569" spans="10:11">
      <c r="J58569" s="1"/>
      <c r="K58569"/>
    </row>
    <row r="58570" spans="10:11">
      <c r="J58570" s="1"/>
      <c r="K58570"/>
    </row>
    <row r="58571" spans="10:11">
      <c r="J58571" s="1"/>
      <c r="K58571"/>
    </row>
    <row r="58572" spans="10:11">
      <c r="J58572" s="1"/>
      <c r="K58572"/>
    </row>
    <row r="58573" spans="10:11">
      <c r="J58573" s="1"/>
      <c r="K58573"/>
    </row>
    <row r="58574" spans="10:11">
      <c r="J58574" s="1"/>
      <c r="K58574"/>
    </row>
    <row r="58575" spans="10:11">
      <c r="J58575" s="1"/>
      <c r="K58575"/>
    </row>
    <row r="58576" spans="10:11">
      <c r="J58576" s="1"/>
      <c r="K58576"/>
    </row>
    <row r="58577" spans="10:11">
      <c r="J58577" s="1"/>
      <c r="K58577"/>
    </row>
    <row r="58578" spans="10:11">
      <c r="J58578" s="1"/>
      <c r="K58578"/>
    </row>
    <row r="58579" spans="10:11">
      <c r="J58579" s="1"/>
      <c r="K58579"/>
    </row>
    <row r="58580" spans="10:11">
      <c r="J58580" s="1"/>
      <c r="K58580"/>
    </row>
    <row r="58581" spans="10:11">
      <c r="J58581" s="1"/>
      <c r="K58581"/>
    </row>
    <row r="58582" spans="10:11">
      <c r="J58582" s="1"/>
      <c r="K58582"/>
    </row>
    <row r="58583" spans="10:11">
      <c r="J58583" s="1"/>
      <c r="K58583"/>
    </row>
    <row r="58584" spans="10:11">
      <c r="J58584" s="1"/>
      <c r="K58584"/>
    </row>
    <row r="58585" spans="10:11">
      <c r="J58585" s="1"/>
      <c r="K58585"/>
    </row>
    <row r="58586" spans="10:11">
      <c r="J58586" s="1"/>
      <c r="K58586"/>
    </row>
    <row r="58587" spans="10:11">
      <c r="J58587" s="1"/>
      <c r="K58587"/>
    </row>
    <row r="58588" spans="10:11">
      <c r="J58588" s="1"/>
      <c r="K58588"/>
    </row>
    <row r="58589" spans="10:11">
      <c r="J58589" s="1"/>
      <c r="K58589"/>
    </row>
    <row r="58590" spans="10:11">
      <c r="J58590" s="1"/>
      <c r="K58590"/>
    </row>
    <row r="58591" spans="10:11">
      <c r="J58591" s="1"/>
      <c r="K58591"/>
    </row>
    <row r="58592" spans="10:11">
      <c r="J58592" s="1"/>
      <c r="K58592"/>
    </row>
    <row r="58593" spans="10:11">
      <c r="J58593" s="1"/>
      <c r="K58593"/>
    </row>
    <row r="58594" spans="10:11">
      <c r="J58594" s="1"/>
      <c r="K58594"/>
    </row>
    <row r="58595" spans="10:11">
      <c r="J58595" s="1"/>
      <c r="K58595"/>
    </row>
    <row r="58596" spans="10:11">
      <c r="J58596" s="1"/>
      <c r="K58596"/>
    </row>
    <row r="58597" spans="10:11">
      <c r="J58597" s="1"/>
      <c r="K58597"/>
    </row>
    <row r="58598" spans="10:11">
      <c r="J58598" s="1"/>
      <c r="K58598"/>
    </row>
    <row r="58599" spans="10:11">
      <c r="J58599" s="1"/>
      <c r="K58599"/>
    </row>
    <row r="58600" spans="10:11">
      <c r="J58600" s="1"/>
      <c r="K58600"/>
    </row>
    <row r="58601" spans="10:11">
      <c r="J58601" s="1"/>
      <c r="K58601"/>
    </row>
    <row r="58602" spans="10:11">
      <c r="J58602" s="1"/>
      <c r="K58602"/>
    </row>
    <row r="58603" spans="10:11">
      <c r="J58603" s="1"/>
      <c r="K58603"/>
    </row>
    <row r="58604" spans="10:11">
      <c r="J58604" s="1"/>
      <c r="K58604"/>
    </row>
    <row r="58605" spans="10:11">
      <c r="J58605" s="1"/>
      <c r="K58605"/>
    </row>
    <row r="58606" spans="10:11">
      <c r="J58606" s="1"/>
      <c r="K58606"/>
    </row>
    <row r="58607" spans="10:11">
      <c r="J58607" s="1"/>
      <c r="K58607"/>
    </row>
    <row r="58608" spans="10:11">
      <c r="J58608" s="1"/>
      <c r="K58608"/>
    </row>
    <row r="58609" spans="10:11">
      <c r="J58609" s="1"/>
      <c r="K58609"/>
    </row>
    <row r="58610" spans="10:11">
      <c r="J58610" s="1"/>
      <c r="K58610"/>
    </row>
    <row r="58611" spans="10:11">
      <c r="J58611" s="1"/>
      <c r="K58611"/>
    </row>
    <row r="58612" spans="10:11">
      <c r="J58612" s="1"/>
      <c r="K58612"/>
    </row>
    <row r="58613" spans="10:11">
      <c r="J58613" s="1"/>
      <c r="K58613"/>
    </row>
    <row r="58614" spans="10:11">
      <c r="J58614" s="1"/>
      <c r="K58614"/>
    </row>
    <row r="58615" spans="10:11">
      <c r="J58615" s="1"/>
      <c r="K58615"/>
    </row>
    <row r="58616" spans="10:11">
      <c r="J58616" s="1"/>
      <c r="K58616"/>
    </row>
    <row r="58617" spans="10:11">
      <c r="J58617" s="1"/>
      <c r="K58617"/>
    </row>
    <row r="58618" spans="10:11">
      <c r="J58618" s="1"/>
      <c r="K58618"/>
    </row>
    <row r="58619" spans="10:11">
      <c r="J58619" s="1"/>
      <c r="K58619"/>
    </row>
    <row r="58620" spans="10:11">
      <c r="J58620" s="1"/>
      <c r="K58620"/>
    </row>
    <row r="58621" spans="10:11">
      <c r="J58621" s="1"/>
      <c r="K58621"/>
    </row>
    <row r="58622" spans="10:11">
      <c r="J58622" s="1"/>
      <c r="K58622"/>
    </row>
    <row r="58623" spans="10:11">
      <c r="J58623" s="1"/>
      <c r="K58623"/>
    </row>
    <row r="58624" spans="10:11">
      <c r="J58624" s="1"/>
      <c r="K58624"/>
    </row>
    <row r="58625" spans="10:11">
      <c r="J58625" s="1"/>
      <c r="K58625"/>
    </row>
    <row r="58626" spans="10:11">
      <c r="J58626" s="1"/>
      <c r="K58626"/>
    </row>
    <row r="58627" spans="10:11">
      <c r="J58627" s="1"/>
      <c r="K58627"/>
    </row>
    <row r="58628" spans="10:11">
      <c r="J58628" s="1"/>
      <c r="K58628"/>
    </row>
    <row r="58629" spans="10:11">
      <c r="J58629" s="1"/>
      <c r="K58629"/>
    </row>
    <row r="58630" spans="10:11">
      <c r="J58630" s="1"/>
      <c r="K58630"/>
    </row>
    <row r="58631" spans="10:11">
      <c r="J58631" s="1"/>
      <c r="K58631"/>
    </row>
    <row r="58632" spans="10:11">
      <c r="J58632" s="1"/>
      <c r="K58632"/>
    </row>
    <row r="58633" spans="10:11">
      <c r="J58633" s="1"/>
      <c r="K58633"/>
    </row>
    <row r="58634" spans="10:11">
      <c r="J58634" s="1"/>
      <c r="K58634"/>
    </row>
    <row r="58635" spans="10:11">
      <c r="J58635" s="1"/>
      <c r="K58635"/>
    </row>
    <row r="58636" spans="10:11">
      <c r="J58636" s="1"/>
      <c r="K58636"/>
    </row>
    <row r="58637" spans="10:11">
      <c r="J58637" s="1"/>
      <c r="K58637"/>
    </row>
    <row r="58638" spans="10:11">
      <c r="J58638" s="1"/>
      <c r="K58638"/>
    </row>
    <row r="58639" spans="10:11">
      <c r="J58639" s="1"/>
      <c r="K58639"/>
    </row>
    <row r="58640" spans="10:11">
      <c r="J58640" s="1"/>
      <c r="K58640"/>
    </row>
    <row r="58641" spans="10:11">
      <c r="J58641" s="1"/>
      <c r="K58641"/>
    </row>
    <row r="58642" spans="10:11">
      <c r="J58642" s="1"/>
      <c r="K58642"/>
    </row>
    <row r="58643" spans="10:11">
      <c r="J58643" s="1"/>
      <c r="K58643"/>
    </row>
    <row r="58644" spans="10:11">
      <c r="J58644" s="1"/>
      <c r="K58644"/>
    </row>
    <row r="58645" spans="10:11">
      <c r="J58645" s="1"/>
      <c r="K58645"/>
    </row>
    <row r="58646" spans="10:11">
      <c r="J58646" s="1"/>
      <c r="K58646"/>
    </row>
    <row r="58647" spans="10:11">
      <c r="J58647" s="1"/>
      <c r="K58647"/>
    </row>
    <row r="58648" spans="10:11">
      <c r="J58648" s="1"/>
      <c r="K58648"/>
    </row>
    <row r="58649" spans="10:11">
      <c r="J58649" s="1"/>
      <c r="K58649"/>
    </row>
    <row r="58650" spans="10:11">
      <c r="J58650" s="1"/>
      <c r="K58650"/>
    </row>
    <row r="58651" spans="10:11">
      <c r="J58651" s="1"/>
      <c r="K58651"/>
    </row>
    <row r="58652" spans="10:11">
      <c r="J58652" s="1"/>
      <c r="K58652"/>
    </row>
    <row r="58653" spans="10:11">
      <c r="J58653" s="1"/>
      <c r="K58653"/>
    </row>
    <row r="58654" spans="10:11">
      <c r="J58654" s="1"/>
      <c r="K58654"/>
    </row>
    <row r="58655" spans="10:11">
      <c r="J58655" s="1"/>
      <c r="K58655"/>
    </row>
    <row r="58656" spans="10:11">
      <c r="J58656" s="1"/>
      <c r="K58656"/>
    </row>
    <row r="58657" spans="10:11">
      <c r="J58657" s="1"/>
      <c r="K58657"/>
    </row>
    <row r="58658" spans="10:11">
      <c r="J58658" s="1"/>
      <c r="K58658"/>
    </row>
    <row r="58659" spans="10:11">
      <c r="J58659" s="1"/>
      <c r="K58659"/>
    </row>
    <row r="58660" spans="10:11">
      <c r="J58660" s="1"/>
      <c r="K58660"/>
    </row>
    <row r="58661" spans="10:11">
      <c r="J58661" s="1"/>
      <c r="K58661"/>
    </row>
    <row r="58662" spans="10:11">
      <c r="J58662" s="1"/>
      <c r="K58662"/>
    </row>
    <row r="58663" spans="10:11">
      <c r="J58663" s="1"/>
      <c r="K58663"/>
    </row>
    <row r="58664" spans="10:11">
      <c r="J58664" s="1"/>
      <c r="K58664"/>
    </row>
    <row r="58665" spans="10:11">
      <c r="J58665" s="1"/>
      <c r="K58665"/>
    </row>
    <row r="58666" spans="10:11">
      <c r="J58666" s="1"/>
      <c r="K58666"/>
    </row>
    <row r="58667" spans="10:11">
      <c r="J58667" s="1"/>
      <c r="K58667"/>
    </row>
    <row r="58668" spans="10:11">
      <c r="J58668" s="1"/>
      <c r="K58668"/>
    </row>
    <row r="58669" spans="10:11">
      <c r="J58669" s="1"/>
      <c r="K58669"/>
    </row>
    <row r="58670" spans="10:11">
      <c r="J58670" s="1"/>
      <c r="K58670"/>
    </row>
    <row r="58671" spans="10:11">
      <c r="J58671" s="1"/>
      <c r="K58671"/>
    </row>
    <row r="58672" spans="10:11">
      <c r="J58672" s="1"/>
      <c r="K58672"/>
    </row>
    <row r="58673" spans="10:11">
      <c r="J58673" s="1"/>
      <c r="K58673"/>
    </row>
    <row r="58674" spans="10:11">
      <c r="J58674" s="1"/>
      <c r="K58674"/>
    </row>
    <row r="58675" spans="10:11">
      <c r="J58675" s="1"/>
      <c r="K58675"/>
    </row>
    <row r="58676" spans="10:11">
      <c r="J58676" s="1"/>
      <c r="K58676"/>
    </row>
    <row r="58677" spans="10:11">
      <c r="J58677" s="1"/>
      <c r="K58677"/>
    </row>
    <row r="58678" spans="10:11">
      <c r="J58678" s="1"/>
      <c r="K58678"/>
    </row>
    <row r="58679" spans="10:11">
      <c r="J58679" s="1"/>
      <c r="K58679"/>
    </row>
    <row r="58680" spans="10:11">
      <c r="J58680" s="1"/>
      <c r="K58680"/>
    </row>
    <row r="58681" spans="10:11">
      <c r="J58681" s="1"/>
      <c r="K58681"/>
    </row>
    <row r="58682" spans="10:11">
      <c r="J58682" s="1"/>
      <c r="K58682"/>
    </row>
    <row r="58683" spans="10:11">
      <c r="J58683" s="1"/>
      <c r="K58683"/>
    </row>
    <row r="58684" spans="10:11">
      <c r="J58684" s="1"/>
      <c r="K58684"/>
    </row>
    <row r="58685" spans="10:11">
      <c r="J58685" s="1"/>
      <c r="K58685"/>
    </row>
    <row r="58686" spans="10:11">
      <c r="J58686" s="1"/>
      <c r="K58686"/>
    </row>
    <row r="58687" spans="10:11">
      <c r="J58687" s="1"/>
      <c r="K58687"/>
    </row>
    <row r="58688" spans="10:11">
      <c r="J58688" s="1"/>
      <c r="K58688"/>
    </row>
    <row r="58689" spans="10:11">
      <c r="J58689" s="1"/>
      <c r="K58689"/>
    </row>
    <row r="58690" spans="10:11">
      <c r="J58690" s="1"/>
      <c r="K58690"/>
    </row>
    <row r="58691" spans="10:11">
      <c r="J58691" s="1"/>
      <c r="K58691"/>
    </row>
    <row r="58692" spans="10:11">
      <c r="J58692" s="1"/>
      <c r="K58692"/>
    </row>
    <row r="58693" spans="10:11">
      <c r="J58693" s="1"/>
      <c r="K58693"/>
    </row>
    <row r="58694" spans="10:11">
      <c r="J58694" s="1"/>
      <c r="K58694"/>
    </row>
    <row r="58695" spans="10:11">
      <c r="J58695" s="1"/>
      <c r="K58695"/>
    </row>
    <row r="58696" spans="10:11">
      <c r="J58696" s="1"/>
      <c r="K58696"/>
    </row>
    <row r="58697" spans="10:11">
      <c r="J58697" s="1"/>
      <c r="K58697"/>
    </row>
    <row r="58698" spans="10:11">
      <c r="J58698" s="1"/>
      <c r="K58698"/>
    </row>
    <row r="58699" spans="10:11">
      <c r="J58699" s="1"/>
      <c r="K58699"/>
    </row>
    <row r="58700" spans="10:11">
      <c r="J58700" s="1"/>
      <c r="K58700"/>
    </row>
    <row r="58701" spans="10:11">
      <c r="J58701" s="1"/>
      <c r="K58701"/>
    </row>
    <row r="58702" spans="10:11">
      <c r="J58702" s="1"/>
      <c r="K58702"/>
    </row>
    <row r="58703" spans="10:11">
      <c r="J58703" s="1"/>
      <c r="K58703"/>
    </row>
    <row r="58704" spans="10:11">
      <c r="J58704" s="1"/>
      <c r="K58704"/>
    </row>
    <row r="58705" spans="10:11">
      <c r="J58705" s="1"/>
      <c r="K58705"/>
    </row>
    <row r="58706" spans="10:11">
      <c r="J58706" s="1"/>
      <c r="K58706"/>
    </row>
    <row r="58707" spans="10:11">
      <c r="J58707" s="1"/>
      <c r="K58707"/>
    </row>
    <row r="58708" spans="10:11">
      <c r="J58708" s="1"/>
      <c r="K58708"/>
    </row>
    <row r="58709" spans="10:11">
      <c r="J58709" s="1"/>
      <c r="K58709"/>
    </row>
    <row r="58710" spans="10:11">
      <c r="J58710" s="1"/>
      <c r="K58710"/>
    </row>
    <row r="58711" spans="10:11">
      <c r="J58711" s="1"/>
      <c r="K58711"/>
    </row>
    <row r="58712" spans="10:11">
      <c r="J58712" s="1"/>
      <c r="K58712"/>
    </row>
    <row r="58713" spans="10:11">
      <c r="J58713" s="1"/>
      <c r="K58713"/>
    </row>
    <row r="58714" spans="10:11">
      <c r="J58714" s="1"/>
      <c r="K58714"/>
    </row>
    <row r="58715" spans="10:11">
      <c r="J58715" s="1"/>
      <c r="K58715"/>
    </row>
    <row r="58716" spans="10:11">
      <c r="J58716" s="1"/>
      <c r="K58716"/>
    </row>
    <row r="58717" spans="10:11">
      <c r="J58717" s="1"/>
      <c r="K58717"/>
    </row>
    <row r="58718" spans="10:11">
      <c r="J58718" s="1"/>
      <c r="K58718"/>
    </row>
    <row r="58719" spans="10:11">
      <c r="J58719" s="1"/>
      <c r="K58719"/>
    </row>
    <row r="58720" spans="10:11">
      <c r="J58720" s="1"/>
      <c r="K58720"/>
    </row>
    <row r="58721" spans="10:11">
      <c r="J58721" s="1"/>
      <c r="K58721"/>
    </row>
    <row r="58722" spans="10:11">
      <c r="J58722" s="1"/>
      <c r="K58722"/>
    </row>
    <row r="58723" spans="10:11">
      <c r="J58723" s="1"/>
      <c r="K58723"/>
    </row>
    <row r="58724" spans="10:11">
      <c r="J58724" s="1"/>
      <c r="K58724"/>
    </row>
    <row r="58725" spans="10:11">
      <c r="J58725" s="1"/>
      <c r="K58725"/>
    </row>
    <row r="58726" spans="10:11">
      <c r="J58726" s="1"/>
      <c r="K58726"/>
    </row>
    <row r="58727" spans="10:11">
      <c r="J58727" s="1"/>
      <c r="K58727"/>
    </row>
    <row r="58728" spans="10:11">
      <c r="J58728" s="1"/>
      <c r="K58728"/>
    </row>
    <row r="58729" spans="10:11">
      <c r="J58729" s="1"/>
      <c r="K58729"/>
    </row>
    <row r="58730" spans="10:11">
      <c r="J58730" s="1"/>
      <c r="K58730"/>
    </row>
    <row r="58731" spans="10:11">
      <c r="J58731" s="1"/>
      <c r="K58731"/>
    </row>
    <row r="58732" spans="10:11">
      <c r="J58732" s="1"/>
      <c r="K58732"/>
    </row>
    <row r="58733" spans="10:11">
      <c r="J58733" s="1"/>
      <c r="K58733"/>
    </row>
    <row r="58734" spans="10:11">
      <c r="J58734" s="1"/>
      <c r="K58734"/>
    </row>
    <row r="58735" spans="10:11">
      <c r="J58735" s="1"/>
      <c r="K58735"/>
    </row>
    <row r="58736" spans="10:11">
      <c r="J58736" s="1"/>
      <c r="K58736"/>
    </row>
    <row r="58737" spans="10:11">
      <c r="J58737" s="1"/>
      <c r="K58737"/>
    </row>
    <row r="58738" spans="10:11">
      <c r="J58738" s="1"/>
      <c r="K58738"/>
    </row>
    <row r="58739" spans="10:11">
      <c r="J58739" s="1"/>
      <c r="K58739"/>
    </row>
    <row r="58740" spans="10:11">
      <c r="J58740" s="1"/>
      <c r="K58740"/>
    </row>
    <row r="58741" spans="10:11">
      <c r="J58741" s="1"/>
      <c r="K58741"/>
    </row>
    <row r="58742" spans="10:11">
      <c r="J58742" s="1"/>
      <c r="K58742"/>
    </row>
    <row r="58743" spans="10:11">
      <c r="J58743" s="1"/>
      <c r="K58743"/>
    </row>
    <row r="58744" spans="10:11">
      <c r="J58744" s="1"/>
      <c r="K58744"/>
    </row>
    <row r="58745" spans="10:11">
      <c r="J58745" s="1"/>
      <c r="K58745"/>
    </row>
    <row r="58746" spans="10:11">
      <c r="J58746" s="1"/>
      <c r="K58746"/>
    </row>
    <row r="58747" spans="10:11">
      <c r="J58747" s="1"/>
      <c r="K58747"/>
    </row>
    <row r="58748" spans="10:11">
      <c r="J58748" s="1"/>
      <c r="K58748"/>
    </row>
    <row r="58749" spans="10:11">
      <c r="J58749" s="1"/>
      <c r="K58749"/>
    </row>
    <row r="58750" spans="10:11">
      <c r="J58750" s="1"/>
      <c r="K58750"/>
    </row>
    <row r="58751" spans="10:11">
      <c r="J58751" s="1"/>
      <c r="K58751"/>
    </row>
    <row r="58752" spans="10:11">
      <c r="J58752" s="1"/>
      <c r="K58752"/>
    </row>
    <row r="58753" spans="10:11">
      <c r="J58753" s="1"/>
      <c r="K58753"/>
    </row>
    <row r="58754" spans="10:11">
      <c r="J58754" s="1"/>
      <c r="K58754"/>
    </row>
    <row r="58755" spans="10:11">
      <c r="J58755" s="1"/>
      <c r="K58755"/>
    </row>
    <row r="58756" spans="10:11">
      <c r="J58756" s="1"/>
      <c r="K58756"/>
    </row>
    <row r="58757" spans="10:11">
      <c r="J58757" s="1"/>
      <c r="K58757"/>
    </row>
    <row r="58758" spans="10:11">
      <c r="J58758" s="1"/>
      <c r="K58758"/>
    </row>
    <row r="58759" spans="10:11">
      <c r="J58759" s="1"/>
      <c r="K58759"/>
    </row>
    <row r="58760" spans="10:11">
      <c r="J58760" s="1"/>
      <c r="K58760"/>
    </row>
    <row r="58761" spans="10:11">
      <c r="J58761" s="1"/>
      <c r="K58761"/>
    </row>
    <row r="58762" spans="10:11">
      <c r="J58762" s="1"/>
      <c r="K58762"/>
    </row>
    <row r="58763" spans="10:11">
      <c r="J58763" s="1"/>
      <c r="K58763"/>
    </row>
    <row r="58764" spans="10:11">
      <c r="J58764" s="1"/>
      <c r="K58764"/>
    </row>
    <row r="58765" spans="10:11">
      <c r="J58765" s="1"/>
      <c r="K58765"/>
    </row>
    <row r="58766" spans="10:11">
      <c r="J58766" s="1"/>
      <c r="K58766"/>
    </row>
    <row r="58767" spans="10:11">
      <c r="J58767" s="1"/>
      <c r="K58767"/>
    </row>
    <row r="58768" spans="10:11">
      <c r="J58768" s="1"/>
      <c r="K58768"/>
    </row>
    <row r="58769" spans="10:11">
      <c r="J58769" s="1"/>
      <c r="K58769"/>
    </row>
    <row r="58770" spans="10:11">
      <c r="J58770" s="1"/>
      <c r="K58770"/>
    </row>
    <row r="58771" spans="10:11">
      <c r="J58771" s="1"/>
      <c r="K58771"/>
    </row>
    <row r="58772" spans="10:11">
      <c r="J58772" s="1"/>
      <c r="K58772"/>
    </row>
    <row r="58773" spans="10:11">
      <c r="J58773" s="1"/>
      <c r="K58773"/>
    </row>
    <row r="58774" spans="10:11">
      <c r="J58774" s="1"/>
      <c r="K58774"/>
    </row>
    <row r="58775" spans="10:11">
      <c r="J58775" s="1"/>
      <c r="K58775"/>
    </row>
    <row r="58776" spans="10:11">
      <c r="J58776" s="1"/>
      <c r="K58776"/>
    </row>
    <row r="58777" spans="10:11">
      <c r="J58777" s="1"/>
      <c r="K58777"/>
    </row>
    <row r="58778" spans="10:11">
      <c r="J58778" s="1"/>
      <c r="K58778"/>
    </row>
    <row r="58779" spans="10:11">
      <c r="J58779" s="1"/>
      <c r="K58779"/>
    </row>
    <row r="58780" spans="10:11">
      <c r="J58780" s="1"/>
      <c r="K58780"/>
    </row>
    <row r="58781" spans="10:11">
      <c r="J58781" s="1"/>
      <c r="K58781"/>
    </row>
    <row r="58782" spans="10:11">
      <c r="J58782" s="1"/>
      <c r="K58782"/>
    </row>
    <row r="58783" spans="10:11">
      <c r="J58783" s="1"/>
      <c r="K58783"/>
    </row>
    <row r="58784" spans="10:11">
      <c r="J58784" s="1"/>
      <c r="K58784"/>
    </row>
    <row r="58785" spans="10:11">
      <c r="J58785" s="1"/>
      <c r="K58785"/>
    </row>
    <row r="58786" spans="10:11">
      <c r="J58786" s="1"/>
      <c r="K58786"/>
    </row>
    <row r="58787" spans="10:11">
      <c r="J58787" s="1"/>
      <c r="K58787"/>
    </row>
    <row r="58788" spans="10:11">
      <c r="J58788" s="1"/>
      <c r="K58788"/>
    </row>
    <row r="58789" spans="10:11">
      <c r="J58789" s="1"/>
      <c r="K58789"/>
    </row>
    <row r="58790" spans="10:11">
      <c r="J58790" s="1"/>
      <c r="K58790"/>
    </row>
    <row r="58791" spans="10:11">
      <c r="J58791" s="1"/>
      <c r="K58791"/>
    </row>
    <row r="58792" spans="10:11">
      <c r="J58792" s="1"/>
      <c r="K58792"/>
    </row>
    <row r="58793" spans="10:11">
      <c r="J58793" s="1"/>
      <c r="K58793"/>
    </row>
    <row r="58794" spans="10:11">
      <c r="J58794" s="1"/>
      <c r="K58794"/>
    </row>
    <row r="58795" spans="10:11">
      <c r="J58795" s="1"/>
      <c r="K58795"/>
    </row>
    <row r="58796" spans="10:11">
      <c r="J58796" s="1"/>
      <c r="K58796"/>
    </row>
    <row r="58797" spans="10:11">
      <c r="J58797" s="1"/>
      <c r="K58797"/>
    </row>
    <row r="58798" spans="10:11">
      <c r="J58798" s="1"/>
      <c r="K58798"/>
    </row>
    <row r="58799" spans="10:11">
      <c r="J58799" s="1"/>
      <c r="K58799"/>
    </row>
    <row r="58800" spans="10:11">
      <c r="J58800" s="1"/>
      <c r="K58800"/>
    </row>
    <row r="58801" spans="10:11">
      <c r="J58801" s="1"/>
      <c r="K58801"/>
    </row>
    <row r="58802" spans="10:11">
      <c r="J58802" s="1"/>
      <c r="K58802"/>
    </row>
    <row r="58803" spans="10:11">
      <c r="J58803" s="1"/>
      <c r="K58803"/>
    </row>
    <row r="58804" spans="10:11">
      <c r="J58804" s="1"/>
      <c r="K58804"/>
    </row>
    <row r="58805" spans="10:11">
      <c r="J58805" s="1"/>
      <c r="K58805"/>
    </row>
    <row r="58806" spans="10:11">
      <c r="J58806" s="1"/>
      <c r="K58806"/>
    </row>
    <row r="58807" spans="10:11">
      <c r="J58807" s="1"/>
      <c r="K58807"/>
    </row>
    <row r="58808" spans="10:11">
      <c r="J58808" s="1"/>
      <c r="K58808"/>
    </row>
    <row r="58809" spans="10:11">
      <c r="J58809" s="1"/>
      <c r="K58809"/>
    </row>
    <row r="58810" spans="10:11">
      <c r="J58810" s="1"/>
      <c r="K58810"/>
    </row>
    <row r="58811" spans="10:11">
      <c r="J58811" s="1"/>
      <c r="K58811"/>
    </row>
    <row r="58812" spans="10:11">
      <c r="J58812" s="1"/>
      <c r="K58812"/>
    </row>
    <row r="58813" spans="10:11">
      <c r="J58813" s="1"/>
      <c r="K58813"/>
    </row>
    <row r="58814" spans="10:11">
      <c r="J58814" s="1"/>
      <c r="K58814"/>
    </row>
    <row r="58815" spans="10:11">
      <c r="J58815" s="1"/>
      <c r="K58815"/>
    </row>
    <row r="58816" spans="10:11">
      <c r="J58816" s="1"/>
      <c r="K58816"/>
    </row>
    <row r="58817" spans="10:11">
      <c r="J58817" s="1"/>
      <c r="K58817"/>
    </row>
    <row r="58818" spans="10:11">
      <c r="J58818" s="1"/>
      <c r="K58818"/>
    </row>
    <row r="58819" spans="10:11">
      <c r="J58819" s="1"/>
      <c r="K58819"/>
    </row>
    <row r="58820" spans="10:11">
      <c r="J58820" s="1"/>
      <c r="K58820"/>
    </row>
    <row r="58821" spans="10:11">
      <c r="J58821" s="1"/>
      <c r="K58821"/>
    </row>
    <row r="58822" spans="10:11">
      <c r="J58822" s="1"/>
      <c r="K58822"/>
    </row>
    <row r="58823" spans="10:11">
      <c r="J58823" s="1"/>
      <c r="K58823"/>
    </row>
    <row r="58824" spans="10:11">
      <c r="J58824" s="1"/>
      <c r="K58824"/>
    </row>
    <row r="58825" spans="10:11">
      <c r="J58825" s="1"/>
      <c r="K58825"/>
    </row>
    <row r="58826" spans="10:11">
      <c r="J58826" s="1"/>
      <c r="K58826"/>
    </row>
    <row r="58827" spans="10:11">
      <c r="J58827" s="1"/>
      <c r="K58827"/>
    </row>
    <row r="58828" spans="10:11">
      <c r="J58828" s="1"/>
      <c r="K58828"/>
    </row>
    <row r="58829" spans="10:11">
      <c r="J58829" s="1"/>
      <c r="K58829"/>
    </row>
    <row r="58830" spans="10:11">
      <c r="J58830" s="1"/>
      <c r="K58830"/>
    </row>
    <row r="58831" spans="10:11">
      <c r="J58831" s="1"/>
      <c r="K58831"/>
    </row>
    <row r="58832" spans="10:11">
      <c r="J58832" s="1"/>
      <c r="K58832"/>
    </row>
    <row r="58833" spans="10:11">
      <c r="J58833" s="1"/>
      <c r="K58833"/>
    </row>
    <row r="58834" spans="10:11">
      <c r="J58834" s="1"/>
      <c r="K58834"/>
    </row>
    <row r="58835" spans="10:11">
      <c r="J58835" s="1"/>
      <c r="K58835"/>
    </row>
    <row r="58836" spans="10:11">
      <c r="J58836" s="1"/>
      <c r="K58836"/>
    </row>
    <row r="58837" spans="10:11">
      <c r="J58837" s="1"/>
      <c r="K58837"/>
    </row>
    <row r="58838" spans="10:11">
      <c r="J58838" s="1"/>
      <c r="K58838"/>
    </row>
    <row r="58839" spans="10:11">
      <c r="J58839" s="1"/>
      <c r="K58839"/>
    </row>
    <row r="58840" spans="10:11">
      <c r="J58840" s="1"/>
      <c r="K58840"/>
    </row>
    <row r="58841" spans="10:11">
      <c r="J58841" s="1"/>
      <c r="K58841"/>
    </row>
    <row r="58842" spans="10:11">
      <c r="J58842" s="1"/>
      <c r="K58842"/>
    </row>
    <row r="58843" spans="10:11">
      <c r="J58843" s="1"/>
      <c r="K58843"/>
    </row>
    <row r="58844" spans="10:11">
      <c r="J58844" s="1"/>
      <c r="K58844"/>
    </row>
    <row r="58845" spans="10:11">
      <c r="J58845" s="1"/>
      <c r="K58845"/>
    </row>
    <row r="58846" spans="10:11">
      <c r="J58846" s="1"/>
      <c r="K58846"/>
    </row>
    <row r="58847" spans="10:11">
      <c r="J58847" s="1"/>
      <c r="K58847"/>
    </row>
    <row r="58848" spans="10:11">
      <c r="J58848" s="1"/>
      <c r="K58848"/>
    </row>
    <row r="58849" spans="10:11">
      <c r="J58849" s="1"/>
      <c r="K58849"/>
    </row>
    <row r="58850" spans="10:11">
      <c r="J58850" s="1"/>
      <c r="K58850"/>
    </row>
    <row r="58851" spans="10:11">
      <c r="J58851" s="1"/>
      <c r="K58851"/>
    </row>
    <row r="58852" spans="10:11">
      <c r="J58852" s="1"/>
      <c r="K58852"/>
    </row>
    <row r="58853" spans="10:11">
      <c r="J58853" s="1"/>
      <c r="K58853"/>
    </row>
    <row r="58854" spans="10:11">
      <c r="J58854" s="1"/>
      <c r="K58854"/>
    </row>
    <row r="58855" spans="10:11">
      <c r="J58855" s="1"/>
      <c r="K58855"/>
    </row>
    <row r="58856" spans="10:11">
      <c r="J58856" s="1"/>
      <c r="K58856"/>
    </row>
    <row r="58857" spans="10:11">
      <c r="J58857" s="1"/>
      <c r="K58857"/>
    </row>
    <row r="58858" spans="10:11">
      <c r="J58858" s="1"/>
      <c r="K58858"/>
    </row>
    <row r="58859" spans="10:11">
      <c r="J58859" s="1"/>
      <c r="K58859"/>
    </row>
    <row r="58860" spans="10:11">
      <c r="J58860" s="1"/>
      <c r="K58860"/>
    </row>
    <row r="58861" spans="10:11">
      <c r="J58861" s="1"/>
      <c r="K58861"/>
    </row>
    <row r="58862" spans="10:11">
      <c r="J58862" s="1"/>
      <c r="K58862"/>
    </row>
    <row r="58863" spans="10:11">
      <c r="J58863" s="1"/>
      <c r="K58863"/>
    </row>
    <row r="58864" spans="10:11">
      <c r="J58864" s="1"/>
      <c r="K58864"/>
    </row>
    <row r="58865" spans="10:11">
      <c r="J58865" s="1"/>
      <c r="K58865"/>
    </row>
    <row r="58866" spans="10:11">
      <c r="J58866" s="1"/>
      <c r="K58866"/>
    </row>
    <row r="58867" spans="10:11">
      <c r="J58867" s="1"/>
      <c r="K58867"/>
    </row>
    <row r="58868" spans="10:11">
      <c r="J58868" s="1"/>
      <c r="K58868"/>
    </row>
    <row r="58869" spans="10:11">
      <c r="J58869" s="1"/>
      <c r="K58869"/>
    </row>
    <row r="58870" spans="10:11">
      <c r="J58870" s="1"/>
      <c r="K58870"/>
    </row>
    <row r="58871" spans="10:11">
      <c r="J58871" s="1"/>
      <c r="K58871"/>
    </row>
    <row r="58872" spans="10:11">
      <c r="J58872" s="1"/>
      <c r="K58872"/>
    </row>
    <row r="58873" spans="10:11">
      <c r="J58873" s="1"/>
      <c r="K58873"/>
    </row>
    <row r="58874" spans="10:11">
      <c r="J58874" s="1"/>
      <c r="K58874"/>
    </row>
    <row r="58875" spans="10:11">
      <c r="J58875" s="1"/>
      <c r="K58875"/>
    </row>
    <row r="58876" spans="10:11">
      <c r="J58876" s="1"/>
      <c r="K58876"/>
    </row>
    <row r="58877" spans="10:11">
      <c r="J58877" s="1"/>
      <c r="K58877"/>
    </row>
    <row r="58878" spans="10:11">
      <c r="J58878" s="1"/>
      <c r="K58878"/>
    </row>
    <row r="58879" spans="10:11">
      <c r="J58879" s="1"/>
      <c r="K58879"/>
    </row>
    <row r="58880" spans="10:11">
      <c r="J58880" s="1"/>
      <c r="K58880"/>
    </row>
    <row r="58881" spans="10:11">
      <c r="J58881" s="1"/>
      <c r="K58881"/>
    </row>
    <row r="58882" spans="10:11">
      <c r="J58882" s="1"/>
      <c r="K58882"/>
    </row>
    <row r="58883" spans="10:11">
      <c r="J58883" s="1"/>
      <c r="K58883"/>
    </row>
    <row r="58884" spans="10:11">
      <c r="J58884" s="1"/>
      <c r="K58884"/>
    </row>
    <row r="58885" spans="10:11">
      <c r="J58885" s="1"/>
      <c r="K58885"/>
    </row>
    <row r="58886" spans="10:11">
      <c r="J58886" s="1"/>
      <c r="K58886"/>
    </row>
    <row r="58887" spans="10:11">
      <c r="J58887" s="1"/>
      <c r="K58887"/>
    </row>
    <row r="58888" spans="10:11">
      <c r="J58888" s="1"/>
      <c r="K58888"/>
    </row>
    <row r="58889" spans="10:11">
      <c r="J58889" s="1"/>
      <c r="K58889"/>
    </row>
    <row r="58890" spans="10:11">
      <c r="J58890" s="1"/>
      <c r="K58890"/>
    </row>
    <row r="58891" spans="10:11">
      <c r="J58891" s="1"/>
      <c r="K58891"/>
    </row>
    <row r="58892" spans="10:11">
      <c r="J58892" s="1"/>
      <c r="K58892"/>
    </row>
    <row r="58893" spans="10:11">
      <c r="J58893" s="1"/>
      <c r="K58893"/>
    </row>
    <row r="58894" spans="10:11">
      <c r="J58894" s="1"/>
      <c r="K58894"/>
    </row>
    <row r="58895" spans="10:11">
      <c r="J58895" s="1"/>
      <c r="K58895"/>
    </row>
    <row r="58896" spans="10:11">
      <c r="J58896" s="1"/>
      <c r="K58896"/>
    </row>
    <row r="58897" spans="10:11">
      <c r="J58897" s="1"/>
      <c r="K58897"/>
    </row>
    <row r="58898" spans="10:11">
      <c r="J58898" s="1"/>
      <c r="K58898"/>
    </row>
    <row r="58899" spans="10:11">
      <c r="J58899" s="1"/>
      <c r="K58899"/>
    </row>
    <row r="58900" spans="10:11">
      <c r="J58900" s="1"/>
      <c r="K58900"/>
    </row>
    <row r="58901" spans="10:11">
      <c r="J58901" s="1"/>
      <c r="K58901"/>
    </row>
    <row r="58902" spans="10:11">
      <c r="J58902" s="1"/>
      <c r="K58902"/>
    </row>
    <row r="58903" spans="10:11">
      <c r="J58903" s="1"/>
      <c r="K58903"/>
    </row>
    <row r="58904" spans="10:11">
      <c r="J58904" s="1"/>
      <c r="K58904"/>
    </row>
    <row r="58905" spans="10:11">
      <c r="J58905" s="1"/>
      <c r="K58905"/>
    </row>
    <row r="58906" spans="10:11">
      <c r="J58906" s="1"/>
      <c r="K58906"/>
    </row>
    <row r="58907" spans="10:11">
      <c r="J58907" s="1"/>
      <c r="K58907"/>
    </row>
    <row r="58908" spans="10:11">
      <c r="J58908" s="1"/>
      <c r="K58908"/>
    </row>
    <row r="58909" spans="10:11">
      <c r="J58909" s="1"/>
      <c r="K58909"/>
    </row>
    <row r="58910" spans="10:11">
      <c r="J58910" s="1"/>
      <c r="K58910"/>
    </row>
    <row r="58911" spans="10:11">
      <c r="J58911" s="1"/>
      <c r="K58911"/>
    </row>
    <row r="58912" spans="10:11">
      <c r="J58912" s="1"/>
      <c r="K58912"/>
    </row>
    <row r="58913" spans="10:11">
      <c r="J58913" s="1"/>
      <c r="K58913"/>
    </row>
    <row r="58914" spans="10:11">
      <c r="J58914" s="1"/>
      <c r="K58914"/>
    </row>
    <row r="58915" spans="10:11">
      <c r="J58915" s="1"/>
      <c r="K58915"/>
    </row>
    <row r="58916" spans="10:11">
      <c r="J58916" s="1"/>
      <c r="K58916"/>
    </row>
    <row r="58917" spans="10:11">
      <c r="J58917" s="1"/>
      <c r="K58917"/>
    </row>
    <row r="58918" spans="10:11">
      <c r="J58918" s="1"/>
      <c r="K58918"/>
    </row>
    <row r="58919" spans="10:11">
      <c r="J58919" s="1"/>
      <c r="K58919"/>
    </row>
    <row r="58920" spans="10:11">
      <c r="J58920" s="1"/>
      <c r="K58920"/>
    </row>
    <row r="58921" spans="10:11">
      <c r="J58921" s="1"/>
      <c r="K58921"/>
    </row>
    <row r="58922" spans="10:11">
      <c r="J58922" s="1"/>
      <c r="K58922"/>
    </row>
    <row r="58923" spans="10:11">
      <c r="J58923" s="1"/>
      <c r="K58923"/>
    </row>
    <row r="58924" spans="10:11">
      <c r="J58924" s="1"/>
      <c r="K58924"/>
    </row>
    <row r="58925" spans="10:11">
      <c r="J58925" s="1"/>
      <c r="K58925"/>
    </row>
    <row r="58926" spans="10:11">
      <c r="J58926" s="1"/>
      <c r="K58926"/>
    </row>
    <row r="58927" spans="10:11">
      <c r="J58927" s="1"/>
      <c r="K58927"/>
    </row>
    <row r="58928" spans="10:11">
      <c r="J58928" s="1"/>
      <c r="K58928"/>
    </row>
    <row r="58929" spans="10:11">
      <c r="J58929" s="1"/>
      <c r="K58929"/>
    </row>
    <row r="58930" spans="10:11">
      <c r="J58930" s="1"/>
      <c r="K58930"/>
    </row>
    <row r="58931" spans="10:11">
      <c r="J58931" s="1"/>
      <c r="K58931"/>
    </row>
    <row r="58932" spans="10:11">
      <c r="J58932" s="1"/>
      <c r="K58932"/>
    </row>
    <row r="58933" spans="10:11">
      <c r="J58933" s="1"/>
      <c r="K58933"/>
    </row>
    <row r="58934" spans="10:11">
      <c r="J58934" s="1"/>
      <c r="K58934"/>
    </row>
    <row r="58935" spans="10:11">
      <c r="J58935" s="1"/>
      <c r="K58935"/>
    </row>
    <row r="58936" spans="10:11">
      <c r="J58936" s="1"/>
      <c r="K58936"/>
    </row>
    <row r="58937" spans="10:11">
      <c r="J58937" s="1"/>
      <c r="K58937"/>
    </row>
    <row r="58938" spans="10:11">
      <c r="J58938" s="1"/>
      <c r="K58938"/>
    </row>
    <row r="58939" spans="10:11">
      <c r="J58939" s="1"/>
      <c r="K58939"/>
    </row>
    <row r="58940" spans="10:11">
      <c r="J58940" s="1"/>
      <c r="K58940"/>
    </row>
    <row r="58941" spans="10:11">
      <c r="J58941" s="1"/>
      <c r="K58941"/>
    </row>
    <row r="58942" spans="10:11">
      <c r="J58942" s="1"/>
      <c r="K58942"/>
    </row>
    <row r="58943" spans="10:11">
      <c r="J58943" s="1"/>
      <c r="K58943"/>
    </row>
    <row r="58944" spans="10:11">
      <c r="J58944" s="1"/>
      <c r="K58944"/>
    </row>
    <row r="58945" spans="10:11">
      <c r="J58945" s="1"/>
      <c r="K58945"/>
    </row>
    <row r="58946" spans="10:11">
      <c r="J58946" s="1"/>
      <c r="K58946"/>
    </row>
    <row r="58947" spans="10:11">
      <c r="J58947" s="1"/>
      <c r="K58947"/>
    </row>
    <row r="58948" spans="10:11">
      <c r="J58948" s="1"/>
      <c r="K58948"/>
    </row>
    <row r="58949" spans="10:11">
      <c r="J58949" s="1"/>
      <c r="K58949"/>
    </row>
    <row r="58950" spans="10:11">
      <c r="J58950" s="1"/>
      <c r="K58950"/>
    </row>
    <row r="58951" spans="10:11">
      <c r="J58951" s="1"/>
      <c r="K58951"/>
    </row>
    <row r="58952" spans="10:11">
      <c r="J58952" s="1"/>
      <c r="K58952"/>
    </row>
    <row r="58953" spans="10:11">
      <c r="J58953" s="1"/>
      <c r="K58953"/>
    </row>
    <row r="58954" spans="10:11">
      <c r="J58954" s="1"/>
      <c r="K58954"/>
    </row>
    <row r="58955" spans="10:11">
      <c r="J58955" s="1"/>
      <c r="K58955"/>
    </row>
    <row r="58956" spans="10:11">
      <c r="J58956" s="1"/>
      <c r="K58956"/>
    </row>
    <row r="58957" spans="10:11">
      <c r="J58957" s="1"/>
      <c r="K58957"/>
    </row>
    <row r="58958" spans="10:11">
      <c r="J58958" s="1"/>
      <c r="K58958"/>
    </row>
    <row r="58959" spans="10:11">
      <c r="J58959" s="1"/>
      <c r="K58959"/>
    </row>
    <row r="58960" spans="10:11">
      <c r="J58960" s="1"/>
      <c r="K58960"/>
    </row>
    <row r="58961" spans="10:11">
      <c r="J58961" s="1"/>
      <c r="K58961"/>
    </row>
    <row r="58962" spans="10:11">
      <c r="J58962" s="1"/>
      <c r="K58962"/>
    </row>
    <row r="58963" spans="10:11">
      <c r="J58963" s="1"/>
      <c r="K58963"/>
    </row>
    <row r="58964" spans="10:11">
      <c r="J58964" s="1"/>
      <c r="K58964"/>
    </row>
    <row r="58965" spans="10:11">
      <c r="J58965" s="1"/>
      <c r="K58965"/>
    </row>
    <row r="58966" spans="10:11">
      <c r="J58966" s="1"/>
      <c r="K58966"/>
    </row>
    <row r="58967" spans="10:11">
      <c r="J58967" s="1"/>
      <c r="K58967"/>
    </row>
    <row r="58968" spans="10:11">
      <c r="J58968" s="1"/>
      <c r="K58968"/>
    </row>
    <row r="58969" spans="10:11">
      <c r="J58969" s="1"/>
      <c r="K58969"/>
    </row>
    <row r="58970" spans="10:11">
      <c r="J58970" s="1"/>
      <c r="K58970"/>
    </row>
    <row r="58971" spans="10:11">
      <c r="J58971" s="1"/>
      <c r="K58971"/>
    </row>
    <row r="58972" spans="10:11">
      <c r="J58972" s="1"/>
      <c r="K58972"/>
    </row>
    <row r="58973" spans="10:11">
      <c r="J58973" s="1"/>
      <c r="K58973"/>
    </row>
    <row r="58974" spans="10:11">
      <c r="J58974" s="1"/>
      <c r="K58974"/>
    </row>
    <row r="58975" spans="10:11">
      <c r="J58975" s="1"/>
      <c r="K58975"/>
    </row>
    <row r="58976" spans="10:11">
      <c r="J58976" s="1"/>
      <c r="K58976"/>
    </row>
    <row r="58977" spans="10:11">
      <c r="J58977" s="1"/>
      <c r="K58977"/>
    </row>
    <row r="58978" spans="10:11">
      <c r="J58978" s="1"/>
      <c r="K58978"/>
    </row>
    <row r="58979" spans="10:11">
      <c r="J58979" s="1"/>
      <c r="K58979"/>
    </row>
    <row r="58980" spans="10:11">
      <c r="J58980" s="1"/>
      <c r="K58980"/>
    </row>
    <row r="58981" spans="10:11">
      <c r="J58981" s="1"/>
      <c r="K58981"/>
    </row>
    <row r="58982" spans="10:11">
      <c r="J58982" s="1"/>
      <c r="K58982"/>
    </row>
    <row r="58983" spans="10:11">
      <c r="J58983" s="1"/>
      <c r="K58983"/>
    </row>
    <row r="58984" spans="10:11">
      <c r="J58984" s="1"/>
      <c r="K58984"/>
    </row>
    <row r="58985" spans="10:11">
      <c r="J58985" s="1"/>
      <c r="K58985"/>
    </row>
    <row r="58986" spans="10:11">
      <c r="J58986" s="1"/>
      <c r="K58986"/>
    </row>
    <row r="58987" spans="10:11">
      <c r="J58987" s="1"/>
      <c r="K58987"/>
    </row>
    <row r="58988" spans="10:11">
      <c r="J58988" s="1"/>
      <c r="K58988"/>
    </row>
    <row r="58989" spans="10:11">
      <c r="J58989" s="1"/>
      <c r="K58989"/>
    </row>
    <row r="58990" spans="10:11">
      <c r="J58990" s="1"/>
      <c r="K58990"/>
    </row>
    <row r="58991" spans="10:11">
      <c r="J58991" s="1"/>
      <c r="K58991"/>
    </row>
    <row r="58992" spans="10:11">
      <c r="J58992" s="1"/>
      <c r="K58992"/>
    </row>
    <row r="58993" spans="10:11">
      <c r="J58993" s="1"/>
      <c r="K58993"/>
    </row>
    <row r="58994" spans="10:11">
      <c r="J58994" s="1"/>
      <c r="K58994"/>
    </row>
    <row r="58995" spans="10:11">
      <c r="J58995" s="1"/>
      <c r="K58995"/>
    </row>
    <row r="58996" spans="10:11">
      <c r="J58996" s="1"/>
      <c r="K58996"/>
    </row>
    <row r="58997" spans="10:11">
      <c r="J58997" s="1"/>
      <c r="K58997"/>
    </row>
    <row r="58998" spans="10:11">
      <c r="J58998" s="1"/>
      <c r="K58998"/>
    </row>
    <row r="58999" spans="10:11">
      <c r="J58999" s="1"/>
      <c r="K58999"/>
    </row>
    <row r="59000" spans="10:11">
      <c r="J59000" s="1"/>
      <c r="K59000"/>
    </row>
    <row r="59001" spans="10:11">
      <c r="J59001" s="1"/>
      <c r="K59001"/>
    </row>
    <row r="59002" spans="10:11">
      <c r="J59002" s="1"/>
      <c r="K59002"/>
    </row>
    <row r="59003" spans="10:11">
      <c r="J59003" s="1"/>
      <c r="K59003"/>
    </row>
    <row r="59004" spans="10:11">
      <c r="J59004" s="1"/>
      <c r="K59004"/>
    </row>
    <row r="59005" spans="10:11">
      <c r="J59005" s="1"/>
      <c r="K59005"/>
    </row>
    <row r="59006" spans="10:11">
      <c r="J59006" s="1"/>
      <c r="K59006"/>
    </row>
    <row r="59007" spans="10:11">
      <c r="J59007" s="1"/>
      <c r="K59007"/>
    </row>
    <row r="59008" spans="10:11">
      <c r="J59008" s="1"/>
      <c r="K59008"/>
    </row>
    <row r="59009" spans="10:11">
      <c r="J59009" s="1"/>
      <c r="K59009"/>
    </row>
    <row r="59010" spans="10:11">
      <c r="J59010" s="1"/>
      <c r="K59010"/>
    </row>
    <row r="59011" spans="10:11">
      <c r="J59011" s="1"/>
      <c r="K59011"/>
    </row>
    <row r="59012" spans="10:11">
      <c r="J59012" s="1"/>
      <c r="K59012"/>
    </row>
    <row r="59013" spans="10:11">
      <c r="J59013" s="1"/>
      <c r="K59013"/>
    </row>
    <row r="59014" spans="10:11">
      <c r="J59014" s="1"/>
      <c r="K59014"/>
    </row>
    <row r="59015" spans="10:11">
      <c r="J59015" s="1"/>
      <c r="K59015"/>
    </row>
    <row r="59016" spans="10:11">
      <c r="J59016" s="1"/>
      <c r="K59016"/>
    </row>
    <row r="59017" spans="10:11">
      <c r="J59017" s="1"/>
      <c r="K59017"/>
    </row>
    <row r="59018" spans="10:11">
      <c r="J59018" s="1"/>
      <c r="K59018"/>
    </row>
    <row r="59019" spans="10:11">
      <c r="J59019" s="1"/>
      <c r="K59019"/>
    </row>
    <row r="59020" spans="10:11">
      <c r="J59020" s="1"/>
      <c r="K59020"/>
    </row>
    <row r="59021" spans="10:11">
      <c r="J59021" s="1"/>
      <c r="K59021"/>
    </row>
    <row r="59022" spans="10:11">
      <c r="J59022" s="1"/>
      <c r="K59022"/>
    </row>
    <row r="59023" spans="10:11">
      <c r="J59023" s="1"/>
      <c r="K59023"/>
    </row>
    <row r="59024" spans="10:11">
      <c r="J59024" s="1"/>
      <c r="K59024"/>
    </row>
    <row r="59025" spans="10:11">
      <c r="J59025" s="1"/>
      <c r="K59025"/>
    </row>
    <row r="59026" spans="10:11">
      <c r="J59026" s="1"/>
      <c r="K59026"/>
    </row>
    <row r="59027" spans="10:11">
      <c r="J59027" s="1"/>
      <c r="K59027"/>
    </row>
    <row r="59028" spans="10:11">
      <c r="J59028" s="1"/>
      <c r="K59028"/>
    </row>
    <row r="59029" spans="10:11">
      <c r="J59029" s="1"/>
      <c r="K59029"/>
    </row>
    <row r="59030" spans="10:11">
      <c r="J59030" s="1"/>
      <c r="K59030"/>
    </row>
    <row r="59031" spans="10:11">
      <c r="J59031" s="1"/>
      <c r="K59031"/>
    </row>
    <row r="59032" spans="10:11">
      <c r="J59032" s="1"/>
      <c r="K59032"/>
    </row>
    <row r="59033" spans="10:11">
      <c r="J59033" s="1"/>
      <c r="K59033"/>
    </row>
    <row r="59034" spans="10:11">
      <c r="J59034" s="1"/>
      <c r="K59034"/>
    </row>
    <row r="59035" spans="10:11">
      <c r="J59035" s="1"/>
      <c r="K59035"/>
    </row>
    <row r="59036" spans="10:11">
      <c r="J59036" s="1"/>
      <c r="K59036"/>
    </row>
    <row r="59037" spans="10:11">
      <c r="J59037" s="1"/>
      <c r="K59037"/>
    </row>
    <row r="59038" spans="10:11">
      <c r="J59038" s="1"/>
      <c r="K59038"/>
    </row>
    <row r="59039" spans="10:11">
      <c r="J59039" s="1"/>
      <c r="K59039"/>
    </row>
    <row r="59040" spans="10:11">
      <c r="J59040" s="1"/>
      <c r="K59040"/>
    </row>
    <row r="59041" spans="10:11">
      <c r="J59041" s="1"/>
      <c r="K59041"/>
    </row>
    <row r="59042" spans="10:11">
      <c r="J59042" s="1"/>
      <c r="K59042"/>
    </row>
    <row r="59043" spans="10:11">
      <c r="J59043" s="1"/>
      <c r="K59043"/>
    </row>
    <row r="59044" spans="10:11">
      <c r="J59044" s="1"/>
      <c r="K59044"/>
    </row>
    <row r="59045" spans="10:11">
      <c r="J59045" s="1"/>
      <c r="K59045"/>
    </row>
    <row r="59046" spans="10:11">
      <c r="J59046" s="1"/>
      <c r="K59046"/>
    </row>
    <row r="59047" spans="10:11">
      <c r="J59047" s="1"/>
      <c r="K59047"/>
    </row>
    <row r="59048" spans="10:11">
      <c r="J59048" s="1"/>
      <c r="K59048"/>
    </row>
    <row r="59049" spans="10:11">
      <c r="J59049" s="1"/>
      <c r="K59049"/>
    </row>
    <row r="59050" spans="10:11">
      <c r="J59050" s="1"/>
      <c r="K59050"/>
    </row>
    <row r="59051" spans="10:11">
      <c r="J59051" s="1"/>
      <c r="K59051"/>
    </row>
    <row r="59052" spans="10:11">
      <c r="J59052" s="1"/>
      <c r="K59052"/>
    </row>
    <row r="59053" spans="10:11">
      <c r="J59053" s="1"/>
      <c r="K59053"/>
    </row>
    <row r="59054" spans="10:11">
      <c r="J59054" s="1"/>
      <c r="K59054"/>
    </row>
    <row r="59055" spans="10:11">
      <c r="J59055" s="1"/>
      <c r="K59055"/>
    </row>
    <row r="59056" spans="10:11">
      <c r="J59056" s="1"/>
      <c r="K59056"/>
    </row>
    <row r="59057" spans="10:11">
      <c r="J59057" s="1"/>
      <c r="K59057"/>
    </row>
    <row r="59058" spans="10:11">
      <c r="J59058" s="1"/>
      <c r="K59058"/>
    </row>
    <row r="59059" spans="10:11">
      <c r="J59059" s="1"/>
      <c r="K59059"/>
    </row>
    <row r="59060" spans="10:11">
      <c r="J59060" s="1"/>
      <c r="K59060"/>
    </row>
    <row r="59061" spans="10:11">
      <c r="J59061" s="1"/>
      <c r="K59061"/>
    </row>
    <row r="59062" spans="10:11">
      <c r="J59062" s="1"/>
      <c r="K59062"/>
    </row>
    <row r="59063" spans="10:11">
      <c r="J59063" s="1"/>
      <c r="K59063"/>
    </row>
    <row r="59064" spans="10:11">
      <c r="J59064" s="1"/>
      <c r="K59064"/>
    </row>
    <row r="59065" spans="10:11">
      <c r="J59065" s="1"/>
      <c r="K59065"/>
    </row>
    <row r="59066" spans="10:11">
      <c r="J59066" s="1"/>
      <c r="K59066"/>
    </row>
    <row r="59067" spans="10:11">
      <c r="J59067" s="1"/>
      <c r="K59067"/>
    </row>
    <row r="59068" spans="10:11">
      <c r="J59068" s="1"/>
      <c r="K59068"/>
    </row>
    <row r="59069" spans="10:11">
      <c r="J59069" s="1"/>
      <c r="K59069"/>
    </row>
    <row r="59070" spans="10:11">
      <c r="J59070" s="1"/>
      <c r="K59070"/>
    </row>
    <row r="59071" spans="10:11">
      <c r="J59071" s="1"/>
      <c r="K59071"/>
    </row>
    <row r="59072" spans="10:11">
      <c r="J59072" s="1"/>
      <c r="K59072"/>
    </row>
    <row r="59073" spans="10:11">
      <c r="J59073" s="1"/>
      <c r="K59073"/>
    </row>
    <row r="59074" spans="10:11">
      <c r="J59074" s="1"/>
      <c r="K59074"/>
    </row>
    <row r="59075" spans="10:11">
      <c r="J59075" s="1"/>
      <c r="K59075"/>
    </row>
    <row r="59076" spans="10:11">
      <c r="J59076" s="1"/>
      <c r="K59076"/>
    </row>
    <row r="59077" spans="10:11">
      <c r="J59077" s="1"/>
      <c r="K59077"/>
    </row>
    <row r="59078" spans="10:11">
      <c r="J59078" s="1"/>
      <c r="K59078"/>
    </row>
    <row r="59079" spans="10:11">
      <c r="J59079" s="1"/>
      <c r="K59079"/>
    </row>
    <row r="59080" spans="10:11">
      <c r="J59080" s="1"/>
      <c r="K59080"/>
    </row>
    <row r="59081" spans="10:11">
      <c r="J59081" s="1"/>
      <c r="K59081"/>
    </row>
    <row r="59082" spans="10:11">
      <c r="J59082" s="1"/>
      <c r="K59082"/>
    </row>
    <row r="59083" spans="10:11">
      <c r="J59083" s="1"/>
      <c r="K59083"/>
    </row>
    <row r="59084" spans="10:11">
      <c r="J59084" s="1"/>
      <c r="K59084"/>
    </row>
    <row r="59085" spans="10:11">
      <c r="J59085" s="1"/>
      <c r="K59085"/>
    </row>
    <row r="59086" spans="10:11">
      <c r="J59086" s="1"/>
      <c r="K59086"/>
    </row>
    <row r="59087" spans="10:11">
      <c r="J59087" s="1"/>
      <c r="K59087"/>
    </row>
    <row r="59088" spans="10:11">
      <c r="J59088" s="1"/>
      <c r="K59088"/>
    </row>
    <row r="59089" spans="10:11">
      <c r="J59089" s="1"/>
      <c r="K59089"/>
    </row>
    <row r="59090" spans="10:11">
      <c r="J59090" s="1"/>
      <c r="K59090"/>
    </row>
    <row r="59091" spans="10:11">
      <c r="J59091" s="1"/>
      <c r="K59091"/>
    </row>
    <row r="59092" spans="10:11">
      <c r="J59092" s="1"/>
      <c r="K59092"/>
    </row>
    <row r="59093" spans="10:11">
      <c r="J59093" s="1"/>
      <c r="K59093"/>
    </row>
    <row r="59094" spans="10:11">
      <c r="J59094" s="1"/>
      <c r="K59094"/>
    </row>
    <row r="59095" spans="10:11">
      <c r="J59095" s="1"/>
      <c r="K59095"/>
    </row>
    <row r="59096" spans="10:11">
      <c r="J59096" s="1"/>
      <c r="K59096"/>
    </row>
    <row r="59097" spans="10:11">
      <c r="J59097" s="1"/>
      <c r="K59097"/>
    </row>
    <row r="59098" spans="10:11">
      <c r="J59098" s="1"/>
      <c r="K59098"/>
    </row>
    <row r="59099" spans="10:11">
      <c r="J59099" s="1"/>
      <c r="K59099"/>
    </row>
    <row r="59100" spans="10:11">
      <c r="J59100" s="1"/>
      <c r="K59100"/>
    </row>
    <row r="59101" spans="10:11">
      <c r="J59101" s="1"/>
      <c r="K59101"/>
    </row>
    <row r="59102" spans="10:11">
      <c r="J59102" s="1"/>
      <c r="K59102"/>
    </row>
    <row r="59103" spans="10:11">
      <c r="J59103" s="1"/>
      <c r="K59103"/>
    </row>
    <row r="59104" spans="10:11">
      <c r="J59104" s="1"/>
      <c r="K59104"/>
    </row>
    <row r="59105" spans="10:11">
      <c r="J59105" s="1"/>
      <c r="K59105"/>
    </row>
    <row r="59106" spans="10:11">
      <c r="J59106" s="1"/>
      <c r="K59106"/>
    </row>
    <row r="59107" spans="10:11">
      <c r="J59107" s="1"/>
      <c r="K59107"/>
    </row>
    <row r="59108" spans="10:11">
      <c r="J59108" s="1"/>
      <c r="K59108"/>
    </row>
    <row r="59109" spans="10:11">
      <c r="J59109" s="1"/>
      <c r="K59109"/>
    </row>
    <row r="59110" spans="10:11">
      <c r="J59110" s="1"/>
      <c r="K59110"/>
    </row>
    <row r="59111" spans="10:11">
      <c r="J59111" s="1"/>
      <c r="K59111"/>
    </row>
    <row r="59112" spans="10:11">
      <c r="J59112" s="1"/>
      <c r="K59112"/>
    </row>
    <row r="59113" spans="10:11">
      <c r="J59113" s="1"/>
      <c r="K59113"/>
    </row>
    <row r="59114" spans="10:11">
      <c r="J59114" s="1"/>
      <c r="K59114"/>
    </row>
    <row r="59115" spans="10:11">
      <c r="J59115" s="1"/>
      <c r="K59115"/>
    </row>
    <row r="59116" spans="10:11">
      <c r="J59116" s="1"/>
      <c r="K59116"/>
    </row>
    <row r="59117" spans="10:11">
      <c r="J59117" s="1"/>
      <c r="K59117"/>
    </row>
    <row r="59118" spans="10:11">
      <c r="J59118" s="1"/>
      <c r="K59118"/>
    </row>
    <row r="59119" spans="10:11">
      <c r="J59119" s="1"/>
      <c r="K59119"/>
    </row>
    <row r="59120" spans="10:11">
      <c r="J59120" s="1"/>
      <c r="K59120"/>
    </row>
    <row r="59121" spans="10:11">
      <c r="J59121" s="1"/>
      <c r="K59121"/>
    </row>
    <row r="59122" spans="10:11">
      <c r="J59122" s="1"/>
      <c r="K59122"/>
    </row>
    <row r="59123" spans="10:11">
      <c r="J59123" s="1"/>
      <c r="K59123"/>
    </row>
    <row r="59124" spans="10:11">
      <c r="J59124" s="1"/>
      <c r="K59124"/>
    </row>
    <row r="59125" spans="10:11">
      <c r="J59125" s="1"/>
      <c r="K59125"/>
    </row>
    <row r="59126" spans="10:11">
      <c r="J59126" s="1"/>
      <c r="K59126"/>
    </row>
    <row r="59127" spans="10:11">
      <c r="J59127" s="1"/>
      <c r="K59127"/>
    </row>
    <row r="59128" spans="10:11">
      <c r="J59128" s="1"/>
      <c r="K59128"/>
    </row>
    <row r="59129" spans="10:11">
      <c r="J59129" s="1"/>
      <c r="K59129"/>
    </row>
    <row r="59130" spans="10:11">
      <c r="J59130" s="1"/>
      <c r="K59130"/>
    </row>
    <row r="59131" spans="10:11">
      <c r="J59131" s="1"/>
      <c r="K59131"/>
    </row>
    <row r="59132" spans="10:11">
      <c r="J59132" s="1"/>
      <c r="K59132"/>
    </row>
    <row r="59133" spans="10:11">
      <c r="J59133" s="1"/>
      <c r="K59133"/>
    </row>
    <row r="59134" spans="10:11">
      <c r="J59134" s="1"/>
      <c r="K59134"/>
    </row>
    <row r="59135" spans="10:11">
      <c r="J59135" s="1"/>
      <c r="K59135"/>
    </row>
    <row r="59136" spans="10:11">
      <c r="J59136" s="1"/>
      <c r="K59136"/>
    </row>
    <row r="59137" spans="10:11">
      <c r="J59137" s="1"/>
      <c r="K59137"/>
    </row>
    <row r="59138" spans="10:11">
      <c r="J59138" s="1"/>
      <c r="K59138"/>
    </row>
    <row r="59139" spans="10:11">
      <c r="J59139" s="1"/>
      <c r="K59139"/>
    </row>
    <row r="59140" spans="10:11">
      <c r="J59140" s="1"/>
      <c r="K59140"/>
    </row>
    <row r="59141" spans="10:11">
      <c r="J59141" s="1"/>
      <c r="K59141"/>
    </row>
    <row r="59142" spans="10:11">
      <c r="J59142" s="1"/>
      <c r="K59142"/>
    </row>
    <row r="59143" spans="10:11">
      <c r="J59143" s="1"/>
      <c r="K59143"/>
    </row>
    <row r="59144" spans="10:11">
      <c r="J59144" s="1"/>
      <c r="K59144"/>
    </row>
    <row r="59145" spans="10:11">
      <c r="J59145" s="1"/>
      <c r="K59145"/>
    </row>
    <row r="59146" spans="10:11">
      <c r="J59146" s="1"/>
      <c r="K59146"/>
    </row>
    <row r="59147" spans="10:11">
      <c r="J59147" s="1"/>
      <c r="K59147"/>
    </row>
    <row r="59148" spans="10:11">
      <c r="J59148" s="1"/>
      <c r="K59148"/>
    </row>
    <row r="59149" spans="10:11">
      <c r="J59149" s="1"/>
      <c r="K59149"/>
    </row>
    <row r="59150" spans="10:11">
      <c r="J59150" s="1"/>
      <c r="K59150"/>
    </row>
    <row r="59151" spans="10:11">
      <c r="J59151" s="1"/>
      <c r="K59151"/>
    </row>
    <row r="59152" spans="10:11">
      <c r="J59152" s="1"/>
      <c r="K59152"/>
    </row>
    <row r="59153" spans="10:11">
      <c r="J59153" s="1"/>
      <c r="K59153"/>
    </row>
    <row r="59154" spans="10:11">
      <c r="J59154" s="1"/>
      <c r="K59154"/>
    </row>
    <row r="59155" spans="10:11">
      <c r="J59155" s="1"/>
      <c r="K59155"/>
    </row>
    <row r="59156" spans="10:11">
      <c r="J59156" s="1"/>
      <c r="K59156"/>
    </row>
    <row r="59157" spans="10:11">
      <c r="J59157" s="1"/>
      <c r="K59157"/>
    </row>
    <row r="59158" spans="10:11">
      <c r="J59158" s="1"/>
      <c r="K59158"/>
    </row>
    <row r="59159" spans="10:11">
      <c r="J59159" s="1"/>
      <c r="K59159"/>
    </row>
    <row r="59160" spans="10:11">
      <c r="J59160" s="1"/>
      <c r="K59160"/>
    </row>
    <row r="59161" spans="10:11">
      <c r="J59161" s="1"/>
      <c r="K59161"/>
    </row>
    <row r="59162" spans="10:11">
      <c r="J59162" s="1"/>
      <c r="K59162"/>
    </row>
    <row r="59163" spans="10:11">
      <c r="J59163" s="1"/>
      <c r="K59163"/>
    </row>
    <row r="59164" spans="10:11">
      <c r="J59164" s="1"/>
      <c r="K59164"/>
    </row>
    <row r="59165" spans="10:11">
      <c r="J59165" s="1"/>
      <c r="K59165"/>
    </row>
    <row r="59166" spans="10:11">
      <c r="J59166" s="1"/>
      <c r="K59166"/>
    </row>
    <row r="59167" spans="10:11">
      <c r="J59167" s="1"/>
      <c r="K59167"/>
    </row>
    <row r="59168" spans="10:11">
      <c r="J59168" s="1"/>
      <c r="K59168"/>
    </row>
    <row r="59169" spans="10:11">
      <c r="J59169" s="1"/>
      <c r="K59169"/>
    </row>
    <row r="59170" spans="10:11">
      <c r="J59170" s="1"/>
      <c r="K59170"/>
    </row>
    <row r="59171" spans="10:11">
      <c r="J59171" s="1"/>
      <c r="K59171"/>
    </row>
    <row r="59172" spans="10:11">
      <c r="J59172" s="1"/>
      <c r="K59172"/>
    </row>
    <row r="59173" spans="10:11">
      <c r="J59173" s="1"/>
      <c r="K59173"/>
    </row>
    <row r="59174" spans="10:11">
      <c r="J59174" s="1"/>
      <c r="K59174"/>
    </row>
    <row r="59175" spans="10:11">
      <c r="J59175" s="1"/>
      <c r="K59175"/>
    </row>
    <row r="59176" spans="10:11">
      <c r="J59176" s="1"/>
      <c r="K59176"/>
    </row>
    <row r="59177" spans="10:11">
      <c r="J59177" s="1"/>
      <c r="K59177"/>
    </row>
    <row r="59178" spans="10:11">
      <c r="J59178" s="1"/>
      <c r="K59178"/>
    </row>
    <row r="59179" spans="10:11">
      <c r="J59179" s="1"/>
      <c r="K59179"/>
    </row>
    <row r="59180" spans="10:11">
      <c r="J59180" s="1"/>
      <c r="K59180"/>
    </row>
    <row r="59181" spans="10:11">
      <c r="J59181" s="1"/>
      <c r="K59181"/>
    </row>
    <row r="59182" spans="10:11">
      <c r="J59182" s="1"/>
      <c r="K59182"/>
    </row>
    <row r="59183" spans="10:11">
      <c r="J59183" s="1"/>
      <c r="K59183"/>
    </row>
    <row r="59184" spans="10:11">
      <c r="J59184" s="1"/>
      <c r="K59184"/>
    </row>
    <row r="59185" spans="10:11">
      <c r="J59185" s="1"/>
      <c r="K59185"/>
    </row>
    <row r="59186" spans="10:11">
      <c r="J59186" s="1"/>
      <c r="K59186"/>
    </row>
    <row r="59187" spans="10:11">
      <c r="J59187" s="1"/>
      <c r="K59187"/>
    </row>
    <row r="59188" spans="10:11">
      <c r="J59188" s="1"/>
      <c r="K59188"/>
    </row>
    <row r="59189" spans="10:11">
      <c r="J59189" s="1"/>
      <c r="K59189"/>
    </row>
    <row r="59190" spans="10:11">
      <c r="J59190" s="1"/>
      <c r="K59190"/>
    </row>
    <row r="59191" spans="10:11">
      <c r="J59191" s="1"/>
      <c r="K59191"/>
    </row>
    <row r="59192" spans="10:11">
      <c r="J59192" s="1"/>
      <c r="K59192"/>
    </row>
    <row r="59193" spans="10:11">
      <c r="J59193" s="1"/>
      <c r="K59193"/>
    </row>
    <row r="59194" spans="10:11">
      <c r="J59194" s="1"/>
      <c r="K59194"/>
    </row>
    <row r="59195" spans="10:11">
      <c r="J59195" s="1"/>
      <c r="K59195"/>
    </row>
    <row r="59196" spans="10:11">
      <c r="J59196" s="1"/>
      <c r="K59196"/>
    </row>
    <row r="59197" spans="10:11">
      <c r="J59197" s="1"/>
      <c r="K59197"/>
    </row>
    <row r="59198" spans="10:11">
      <c r="J59198" s="1"/>
      <c r="K59198"/>
    </row>
    <row r="59199" spans="10:11">
      <c r="J59199" s="1"/>
      <c r="K59199"/>
    </row>
    <row r="59200" spans="10:11">
      <c r="J59200" s="1"/>
      <c r="K59200"/>
    </row>
    <row r="59201" spans="10:11">
      <c r="J59201" s="1"/>
      <c r="K59201"/>
    </row>
    <row r="59202" spans="10:11">
      <c r="J59202" s="1"/>
      <c r="K59202"/>
    </row>
    <row r="59203" spans="10:11">
      <c r="J59203" s="1"/>
      <c r="K59203"/>
    </row>
    <row r="59204" spans="10:11">
      <c r="J59204" s="1"/>
      <c r="K59204"/>
    </row>
    <row r="59205" spans="10:11">
      <c r="J59205" s="1"/>
      <c r="K59205"/>
    </row>
    <row r="59206" spans="10:11">
      <c r="J59206" s="1"/>
      <c r="K59206"/>
    </row>
    <row r="59207" spans="10:11">
      <c r="J59207" s="1"/>
      <c r="K59207"/>
    </row>
    <row r="59208" spans="10:11">
      <c r="J59208" s="1"/>
      <c r="K59208"/>
    </row>
    <row r="59209" spans="10:11">
      <c r="J59209" s="1"/>
      <c r="K59209"/>
    </row>
    <row r="59210" spans="10:11">
      <c r="J59210" s="1"/>
      <c r="K59210"/>
    </row>
    <row r="59211" spans="10:11">
      <c r="J59211" s="1"/>
      <c r="K59211"/>
    </row>
    <row r="59212" spans="10:11">
      <c r="J59212" s="1"/>
      <c r="K59212"/>
    </row>
    <row r="59213" spans="10:11">
      <c r="J59213" s="1"/>
      <c r="K59213"/>
    </row>
    <row r="59214" spans="10:11">
      <c r="J59214" s="1"/>
      <c r="K59214"/>
    </row>
    <row r="59215" spans="10:11">
      <c r="J59215" s="1"/>
      <c r="K59215"/>
    </row>
    <row r="59216" spans="10:11">
      <c r="J59216" s="1"/>
      <c r="K59216"/>
    </row>
    <row r="59217" spans="10:11">
      <c r="J59217" s="1"/>
      <c r="K59217"/>
    </row>
    <row r="59218" spans="10:11">
      <c r="J59218" s="1"/>
      <c r="K59218"/>
    </row>
    <row r="59219" spans="10:11">
      <c r="J59219" s="1"/>
      <c r="K59219"/>
    </row>
    <row r="59220" spans="10:11">
      <c r="J59220" s="1"/>
      <c r="K59220"/>
    </row>
    <row r="59221" spans="10:11">
      <c r="J59221" s="1"/>
      <c r="K59221"/>
    </row>
    <row r="59222" spans="10:11">
      <c r="J59222" s="1"/>
      <c r="K59222"/>
    </row>
    <row r="59223" spans="10:11">
      <c r="J59223" s="1"/>
      <c r="K59223"/>
    </row>
    <row r="59224" spans="10:11">
      <c r="J59224" s="1"/>
      <c r="K59224"/>
    </row>
    <row r="59225" spans="10:11">
      <c r="J59225" s="1"/>
      <c r="K59225"/>
    </row>
    <row r="59226" spans="10:11">
      <c r="J59226" s="1"/>
      <c r="K59226"/>
    </row>
    <row r="59227" spans="10:11">
      <c r="J59227" s="1"/>
      <c r="K59227"/>
    </row>
    <row r="59228" spans="10:11">
      <c r="J59228" s="1"/>
      <c r="K59228"/>
    </row>
    <row r="59229" spans="10:11">
      <c r="J59229" s="1"/>
      <c r="K59229"/>
    </row>
    <row r="59230" spans="10:11">
      <c r="J59230" s="1"/>
      <c r="K59230"/>
    </row>
    <row r="59231" spans="10:11">
      <c r="J59231" s="1"/>
      <c r="K59231"/>
    </row>
    <row r="59232" spans="10:11">
      <c r="J59232" s="1"/>
      <c r="K59232"/>
    </row>
    <row r="59233" spans="10:11">
      <c r="J59233" s="1"/>
      <c r="K59233"/>
    </row>
    <row r="59234" spans="10:11">
      <c r="J59234" s="1"/>
      <c r="K59234"/>
    </row>
    <row r="59235" spans="10:11">
      <c r="J59235" s="1"/>
      <c r="K59235"/>
    </row>
    <row r="59236" spans="10:11">
      <c r="J59236" s="1"/>
      <c r="K59236"/>
    </row>
    <row r="59237" spans="10:11">
      <c r="J59237" s="1"/>
      <c r="K59237"/>
    </row>
    <row r="59238" spans="10:11">
      <c r="J59238" s="1"/>
      <c r="K59238"/>
    </row>
    <row r="59239" spans="10:11">
      <c r="J59239" s="1"/>
      <c r="K59239"/>
    </row>
    <row r="59240" spans="10:11">
      <c r="J59240" s="1"/>
      <c r="K59240"/>
    </row>
    <row r="59241" spans="10:11">
      <c r="J59241" s="1"/>
      <c r="K59241"/>
    </row>
    <row r="59242" spans="10:11">
      <c r="J59242" s="1"/>
      <c r="K59242"/>
    </row>
    <row r="59243" spans="10:11">
      <c r="J59243" s="1"/>
      <c r="K59243"/>
    </row>
    <row r="59244" spans="10:11">
      <c r="J59244" s="1"/>
      <c r="K59244"/>
    </row>
    <row r="59245" spans="10:11">
      <c r="J59245" s="1"/>
      <c r="K59245"/>
    </row>
    <row r="59246" spans="10:11">
      <c r="J59246" s="1"/>
      <c r="K59246"/>
    </row>
    <row r="59247" spans="10:11">
      <c r="J59247" s="1"/>
      <c r="K59247"/>
    </row>
    <row r="59248" spans="10:11">
      <c r="J59248" s="1"/>
      <c r="K59248"/>
    </row>
    <row r="59249" spans="10:11">
      <c r="J59249" s="1"/>
      <c r="K59249"/>
    </row>
    <row r="59250" spans="10:11">
      <c r="J59250" s="1"/>
      <c r="K59250"/>
    </row>
    <row r="59251" spans="10:11">
      <c r="J59251" s="1"/>
      <c r="K59251"/>
    </row>
    <row r="59252" spans="10:11">
      <c r="J59252" s="1"/>
      <c r="K59252"/>
    </row>
    <row r="59253" spans="10:11">
      <c r="J59253" s="1"/>
      <c r="K59253"/>
    </row>
    <row r="59254" spans="10:11">
      <c r="J59254" s="1"/>
      <c r="K59254"/>
    </row>
    <row r="59255" spans="10:11">
      <c r="J59255" s="1"/>
      <c r="K59255"/>
    </row>
    <row r="59256" spans="10:11">
      <c r="J59256" s="1"/>
      <c r="K59256"/>
    </row>
    <row r="59257" spans="10:11">
      <c r="J59257" s="1"/>
      <c r="K59257"/>
    </row>
    <row r="59258" spans="10:11">
      <c r="J59258" s="1"/>
      <c r="K59258"/>
    </row>
    <row r="59259" spans="10:11">
      <c r="J59259" s="1"/>
      <c r="K59259"/>
    </row>
    <row r="59260" spans="10:11">
      <c r="J59260" s="1"/>
      <c r="K59260"/>
    </row>
    <row r="59261" spans="10:11">
      <c r="J59261" s="1"/>
      <c r="K59261"/>
    </row>
    <row r="59262" spans="10:11">
      <c r="J59262" s="1"/>
      <c r="K59262"/>
    </row>
    <row r="59263" spans="10:11">
      <c r="J59263" s="1"/>
      <c r="K59263"/>
    </row>
    <row r="59264" spans="10:11">
      <c r="J59264" s="1"/>
      <c r="K59264"/>
    </row>
    <row r="59265" spans="10:11">
      <c r="J59265" s="1"/>
      <c r="K59265"/>
    </row>
    <row r="59266" spans="10:11">
      <c r="J59266" s="1"/>
      <c r="K59266"/>
    </row>
    <row r="59267" spans="10:11">
      <c r="J59267" s="1"/>
      <c r="K59267"/>
    </row>
    <row r="59268" spans="10:11">
      <c r="J59268" s="1"/>
      <c r="K59268"/>
    </row>
    <row r="59269" spans="10:11">
      <c r="J59269" s="1"/>
      <c r="K59269"/>
    </row>
    <row r="59270" spans="10:11">
      <c r="J59270" s="1"/>
      <c r="K59270"/>
    </row>
    <row r="59271" spans="10:11">
      <c r="J59271" s="1"/>
      <c r="K59271"/>
    </row>
    <row r="59272" spans="10:11">
      <c r="J59272" s="1"/>
      <c r="K59272"/>
    </row>
    <row r="59273" spans="10:11">
      <c r="J59273" s="1"/>
      <c r="K59273"/>
    </row>
    <row r="59274" spans="10:11">
      <c r="J59274" s="1"/>
      <c r="K59274"/>
    </row>
    <row r="59275" spans="10:11">
      <c r="J59275" s="1"/>
      <c r="K59275"/>
    </row>
    <row r="59276" spans="10:11">
      <c r="J59276" s="1"/>
      <c r="K59276"/>
    </row>
    <row r="59277" spans="10:11">
      <c r="J59277" s="1"/>
      <c r="K59277"/>
    </row>
    <row r="59278" spans="10:11">
      <c r="J59278" s="1"/>
      <c r="K59278"/>
    </row>
    <row r="59279" spans="10:11">
      <c r="J59279" s="1"/>
      <c r="K59279"/>
    </row>
    <row r="59280" spans="10:11">
      <c r="J59280" s="1"/>
      <c r="K59280"/>
    </row>
    <row r="59281" spans="10:11">
      <c r="J59281" s="1"/>
      <c r="K59281"/>
    </row>
    <row r="59282" spans="10:11">
      <c r="J59282" s="1"/>
      <c r="K59282"/>
    </row>
    <row r="59283" spans="10:11">
      <c r="J59283" s="1"/>
      <c r="K59283"/>
    </row>
    <row r="59284" spans="10:11">
      <c r="J59284" s="1"/>
      <c r="K59284"/>
    </row>
    <row r="59285" spans="10:11">
      <c r="J59285" s="1"/>
      <c r="K59285"/>
    </row>
    <row r="59286" spans="10:11">
      <c r="J59286" s="1"/>
      <c r="K59286"/>
    </row>
    <row r="59287" spans="10:11">
      <c r="J59287" s="1"/>
      <c r="K59287"/>
    </row>
    <row r="59288" spans="10:11">
      <c r="J59288" s="1"/>
      <c r="K59288"/>
    </row>
    <row r="59289" spans="10:11">
      <c r="J59289" s="1"/>
      <c r="K59289"/>
    </row>
    <row r="59290" spans="10:11">
      <c r="J59290" s="1"/>
      <c r="K59290"/>
    </row>
    <row r="59291" spans="10:11">
      <c r="J59291" s="1"/>
      <c r="K59291"/>
    </row>
    <row r="59292" spans="10:11">
      <c r="J59292" s="1"/>
      <c r="K59292"/>
    </row>
    <row r="59293" spans="10:11">
      <c r="J59293" s="1"/>
      <c r="K59293"/>
    </row>
    <row r="59294" spans="10:11">
      <c r="J59294" s="1"/>
      <c r="K59294"/>
    </row>
    <row r="59295" spans="10:11">
      <c r="J59295" s="1"/>
      <c r="K59295"/>
    </row>
    <row r="59296" spans="10:11">
      <c r="J59296" s="1"/>
      <c r="K59296"/>
    </row>
    <row r="59297" spans="10:11">
      <c r="J59297" s="1"/>
      <c r="K59297"/>
    </row>
    <row r="59298" spans="10:11">
      <c r="J59298" s="1"/>
      <c r="K59298"/>
    </row>
    <row r="59299" spans="10:11">
      <c r="J59299" s="1"/>
      <c r="K59299"/>
    </row>
    <row r="59300" spans="10:11">
      <c r="J59300" s="1"/>
      <c r="K59300"/>
    </row>
    <row r="59301" spans="10:11">
      <c r="J59301" s="1"/>
      <c r="K59301"/>
    </row>
    <row r="59302" spans="10:11">
      <c r="J59302" s="1"/>
      <c r="K59302"/>
    </row>
    <row r="59303" spans="10:11">
      <c r="J59303" s="1"/>
      <c r="K59303"/>
    </row>
    <row r="59304" spans="10:11">
      <c r="J59304" s="1"/>
      <c r="K59304"/>
    </row>
    <row r="59305" spans="10:11">
      <c r="J59305" s="1"/>
      <c r="K59305"/>
    </row>
    <row r="59306" spans="10:11">
      <c r="J59306" s="1"/>
      <c r="K59306"/>
    </row>
    <row r="59307" spans="10:11">
      <c r="J59307" s="1"/>
      <c r="K59307"/>
    </row>
    <row r="59308" spans="10:11">
      <c r="J59308" s="1"/>
      <c r="K59308"/>
    </row>
    <row r="59309" spans="10:11">
      <c r="J59309" s="1"/>
      <c r="K59309"/>
    </row>
    <row r="59310" spans="10:11">
      <c r="J59310" s="1"/>
      <c r="K59310"/>
    </row>
    <row r="59311" spans="10:11">
      <c r="J59311" s="1"/>
      <c r="K59311"/>
    </row>
    <row r="59312" spans="10:11">
      <c r="J59312" s="1"/>
      <c r="K59312"/>
    </row>
    <row r="59313" spans="10:11">
      <c r="J59313" s="1"/>
      <c r="K59313"/>
    </row>
    <row r="59314" spans="10:11">
      <c r="J59314" s="1"/>
      <c r="K59314"/>
    </row>
    <row r="59315" spans="10:11">
      <c r="J59315" s="1"/>
      <c r="K59315"/>
    </row>
    <row r="59316" spans="10:11">
      <c r="J59316" s="1"/>
      <c r="K59316"/>
    </row>
    <row r="59317" spans="10:11">
      <c r="J59317" s="1"/>
      <c r="K59317"/>
    </row>
    <row r="59318" spans="10:11">
      <c r="J59318" s="1"/>
      <c r="K59318"/>
    </row>
    <row r="59319" spans="10:11">
      <c r="J59319" s="1"/>
      <c r="K59319"/>
    </row>
    <row r="59320" spans="10:11">
      <c r="J59320" s="1"/>
      <c r="K59320"/>
    </row>
    <row r="59321" spans="10:11">
      <c r="J59321" s="1"/>
      <c r="K59321"/>
    </row>
    <row r="59322" spans="10:11">
      <c r="J59322" s="1"/>
      <c r="K59322"/>
    </row>
    <row r="59323" spans="10:11">
      <c r="J59323" s="1"/>
      <c r="K59323"/>
    </row>
    <row r="59324" spans="10:11">
      <c r="J59324" s="1"/>
      <c r="K59324"/>
    </row>
    <row r="59325" spans="10:11">
      <c r="J59325" s="1"/>
      <c r="K59325"/>
    </row>
    <row r="59326" spans="10:11">
      <c r="J59326" s="1"/>
      <c r="K59326"/>
    </row>
    <row r="59327" spans="10:11">
      <c r="J59327" s="1"/>
      <c r="K59327"/>
    </row>
    <row r="59328" spans="10:11">
      <c r="J59328" s="1"/>
      <c r="K59328"/>
    </row>
    <row r="59329" spans="10:11">
      <c r="J59329" s="1"/>
      <c r="K59329"/>
    </row>
    <row r="59330" spans="10:11">
      <c r="J59330" s="1"/>
      <c r="K59330"/>
    </row>
    <row r="59331" spans="10:11">
      <c r="J59331" s="1"/>
      <c r="K59331"/>
    </row>
    <row r="59332" spans="10:11">
      <c r="J59332" s="1"/>
      <c r="K59332"/>
    </row>
    <row r="59333" spans="10:11">
      <c r="J59333" s="1"/>
      <c r="K59333"/>
    </row>
    <row r="59334" spans="10:11">
      <c r="J59334" s="1"/>
      <c r="K59334"/>
    </row>
    <row r="59335" spans="10:11">
      <c r="J59335" s="1"/>
      <c r="K59335"/>
    </row>
    <row r="59336" spans="10:11">
      <c r="J59336" s="1"/>
      <c r="K59336"/>
    </row>
    <row r="59337" spans="10:11">
      <c r="J59337" s="1"/>
      <c r="K59337"/>
    </row>
    <row r="59338" spans="10:11">
      <c r="J59338" s="1"/>
      <c r="K59338"/>
    </row>
    <row r="59339" spans="10:11">
      <c r="J59339" s="1"/>
      <c r="K59339"/>
    </row>
    <row r="59340" spans="10:11">
      <c r="J59340" s="1"/>
      <c r="K59340"/>
    </row>
    <row r="59341" spans="10:11">
      <c r="J59341" s="1"/>
      <c r="K59341"/>
    </row>
    <row r="59342" spans="10:11">
      <c r="J59342" s="1"/>
      <c r="K59342"/>
    </row>
    <row r="59343" spans="10:11">
      <c r="J59343" s="1"/>
      <c r="K59343"/>
    </row>
    <row r="59344" spans="10:11">
      <c r="J59344" s="1"/>
      <c r="K59344"/>
    </row>
    <row r="59345" spans="10:11">
      <c r="J59345" s="1"/>
      <c r="K59345"/>
    </row>
    <row r="59346" spans="10:11">
      <c r="J59346" s="1"/>
      <c r="K59346"/>
    </row>
    <row r="59347" spans="10:11">
      <c r="J59347" s="1"/>
      <c r="K59347"/>
    </row>
    <row r="59348" spans="10:11">
      <c r="J59348" s="1"/>
      <c r="K59348"/>
    </row>
    <row r="59349" spans="10:11">
      <c r="J59349" s="1"/>
      <c r="K59349"/>
    </row>
    <row r="59350" spans="10:11">
      <c r="J59350" s="1"/>
      <c r="K59350"/>
    </row>
    <row r="59351" spans="10:11">
      <c r="J59351" s="1"/>
      <c r="K59351"/>
    </row>
    <row r="59352" spans="10:11">
      <c r="J59352" s="1"/>
      <c r="K59352"/>
    </row>
    <row r="59353" spans="10:11">
      <c r="J59353" s="1"/>
      <c r="K59353"/>
    </row>
    <row r="59354" spans="10:11">
      <c r="J59354" s="1"/>
      <c r="K59354"/>
    </row>
    <row r="59355" spans="10:11">
      <c r="J59355" s="1"/>
      <c r="K59355"/>
    </row>
    <row r="59356" spans="10:11">
      <c r="J59356" s="1"/>
      <c r="K59356"/>
    </row>
    <row r="59357" spans="10:11">
      <c r="J59357" s="1"/>
      <c r="K59357"/>
    </row>
    <row r="59358" spans="10:11">
      <c r="J59358" s="1"/>
      <c r="K59358"/>
    </row>
    <row r="59359" spans="10:11">
      <c r="J59359" s="1"/>
      <c r="K59359"/>
    </row>
    <row r="59360" spans="10:11">
      <c r="J59360" s="1"/>
      <c r="K59360"/>
    </row>
    <row r="59361" spans="10:11">
      <c r="J59361" s="1"/>
      <c r="K59361"/>
    </row>
    <row r="59362" spans="10:11">
      <c r="J59362" s="1"/>
      <c r="K59362"/>
    </row>
    <row r="59363" spans="10:11">
      <c r="J59363" s="1"/>
      <c r="K59363"/>
    </row>
    <row r="59364" spans="10:11">
      <c r="J59364" s="1"/>
      <c r="K59364"/>
    </row>
    <row r="59365" spans="10:11">
      <c r="J59365" s="1"/>
      <c r="K59365"/>
    </row>
    <row r="59366" spans="10:11">
      <c r="J59366" s="1"/>
      <c r="K59366"/>
    </row>
    <row r="59367" spans="10:11">
      <c r="J59367" s="1"/>
      <c r="K59367"/>
    </row>
    <row r="59368" spans="10:11">
      <c r="J59368" s="1"/>
      <c r="K59368"/>
    </row>
    <row r="59369" spans="10:11">
      <c r="J59369" s="1"/>
      <c r="K59369"/>
    </row>
    <row r="59370" spans="10:11">
      <c r="J59370" s="1"/>
      <c r="K59370"/>
    </row>
    <row r="59371" spans="10:11">
      <c r="J59371" s="1"/>
      <c r="K59371"/>
    </row>
    <row r="59372" spans="10:11">
      <c r="J59372" s="1"/>
      <c r="K59372"/>
    </row>
    <row r="59373" spans="10:11">
      <c r="J59373" s="1"/>
      <c r="K59373"/>
    </row>
    <row r="59374" spans="10:11">
      <c r="J59374" s="1"/>
      <c r="K59374"/>
    </row>
    <row r="59375" spans="10:11">
      <c r="J59375" s="1"/>
      <c r="K59375"/>
    </row>
    <row r="59376" spans="10:11">
      <c r="J59376" s="1"/>
      <c r="K59376"/>
    </row>
    <row r="59377" spans="10:11">
      <c r="J59377" s="1"/>
      <c r="K59377"/>
    </row>
    <row r="59378" spans="10:11">
      <c r="J59378" s="1"/>
      <c r="K59378"/>
    </row>
    <row r="59379" spans="10:11">
      <c r="J59379" s="1"/>
      <c r="K59379"/>
    </row>
    <row r="59380" spans="10:11">
      <c r="J59380" s="1"/>
      <c r="K59380"/>
    </row>
    <row r="59381" spans="10:11">
      <c r="J59381" s="1"/>
      <c r="K59381"/>
    </row>
    <row r="59382" spans="10:11">
      <c r="J59382" s="1"/>
      <c r="K59382"/>
    </row>
    <row r="59383" spans="10:11">
      <c r="J59383" s="1"/>
      <c r="K59383"/>
    </row>
    <row r="59384" spans="10:11">
      <c r="J59384" s="1"/>
      <c r="K59384"/>
    </row>
    <row r="59385" spans="10:11">
      <c r="J59385" s="1"/>
      <c r="K59385"/>
    </row>
    <row r="59386" spans="10:11">
      <c r="J59386" s="1"/>
      <c r="K59386"/>
    </row>
    <row r="59387" spans="10:11">
      <c r="J59387" s="1"/>
      <c r="K59387"/>
    </row>
    <row r="59388" spans="10:11">
      <c r="J59388" s="1"/>
      <c r="K59388"/>
    </row>
    <row r="59389" spans="10:11">
      <c r="J59389" s="1"/>
      <c r="K59389"/>
    </row>
    <row r="59390" spans="10:11">
      <c r="J59390" s="1"/>
      <c r="K59390"/>
    </row>
    <row r="59391" spans="10:11">
      <c r="J59391" s="1"/>
      <c r="K59391"/>
    </row>
    <row r="59392" spans="10:11">
      <c r="J59392" s="1"/>
      <c r="K59392"/>
    </row>
    <row r="59393" spans="10:11">
      <c r="J59393" s="1"/>
      <c r="K59393"/>
    </row>
    <row r="59394" spans="10:11">
      <c r="J59394" s="1"/>
      <c r="K59394"/>
    </row>
    <row r="59395" spans="10:11">
      <c r="J59395" s="1"/>
      <c r="K59395"/>
    </row>
    <row r="59396" spans="10:11">
      <c r="J59396" s="1"/>
      <c r="K59396"/>
    </row>
    <row r="59397" spans="10:11">
      <c r="J59397" s="1"/>
      <c r="K59397"/>
    </row>
    <row r="59398" spans="10:11">
      <c r="J59398" s="1"/>
      <c r="K59398"/>
    </row>
    <row r="59399" spans="10:11">
      <c r="J59399" s="1"/>
      <c r="K59399"/>
    </row>
    <row r="59400" spans="10:11">
      <c r="J59400" s="1"/>
      <c r="K59400"/>
    </row>
    <row r="59401" spans="10:11">
      <c r="J59401" s="1"/>
      <c r="K59401"/>
    </row>
    <row r="59402" spans="10:11">
      <c r="J59402" s="1"/>
      <c r="K59402"/>
    </row>
    <row r="59403" spans="10:11">
      <c r="J59403" s="1"/>
      <c r="K59403"/>
    </row>
    <row r="59404" spans="10:11">
      <c r="J59404" s="1"/>
      <c r="K59404"/>
    </row>
    <row r="59405" spans="10:11">
      <c r="J59405" s="1"/>
      <c r="K59405"/>
    </row>
    <row r="59406" spans="10:11">
      <c r="J59406" s="1"/>
      <c r="K59406"/>
    </row>
    <row r="59407" spans="10:11">
      <c r="J59407" s="1"/>
      <c r="K59407"/>
    </row>
    <row r="59408" spans="10:11">
      <c r="J59408" s="1"/>
      <c r="K59408"/>
    </row>
    <row r="59409" spans="10:11">
      <c r="J59409" s="1"/>
      <c r="K59409"/>
    </row>
    <row r="59410" spans="10:11">
      <c r="J59410" s="1"/>
      <c r="K59410"/>
    </row>
    <row r="59411" spans="10:11">
      <c r="J59411" s="1"/>
      <c r="K59411"/>
    </row>
    <row r="59412" spans="10:11">
      <c r="J59412" s="1"/>
      <c r="K59412"/>
    </row>
    <row r="59413" spans="10:11">
      <c r="J59413" s="1"/>
      <c r="K59413"/>
    </row>
    <row r="59414" spans="10:11">
      <c r="J59414" s="1"/>
      <c r="K59414"/>
    </row>
    <row r="59415" spans="10:11">
      <c r="J59415" s="1"/>
      <c r="K59415"/>
    </row>
    <row r="59416" spans="10:11">
      <c r="J59416" s="1"/>
      <c r="K59416"/>
    </row>
    <row r="59417" spans="10:11">
      <c r="J59417" s="1"/>
      <c r="K59417"/>
    </row>
    <row r="59418" spans="10:11">
      <c r="J59418" s="1"/>
      <c r="K59418"/>
    </row>
    <row r="59419" spans="10:11">
      <c r="J59419" s="1"/>
      <c r="K59419"/>
    </row>
    <row r="59420" spans="10:11">
      <c r="J59420" s="1"/>
      <c r="K59420"/>
    </row>
    <row r="59421" spans="10:11">
      <c r="J59421" s="1"/>
      <c r="K59421"/>
    </row>
    <row r="59422" spans="10:11">
      <c r="J59422" s="1"/>
      <c r="K59422"/>
    </row>
    <row r="59423" spans="10:11">
      <c r="J59423" s="1"/>
      <c r="K59423"/>
    </row>
    <row r="59424" spans="10:11">
      <c r="J59424" s="1"/>
      <c r="K59424"/>
    </row>
    <row r="59425" spans="10:11">
      <c r="J59425" s="1"/>
      <c r="K59425"/>
    </row>
    <row r="59426" spans="10:11">
      <c r="J59426" s="1"/>
      <c r="K59426"/>
    </row>
    <row r="59427" spans="10:11">
      <c r="J59427" s="1"/>
      <c r="K59427"/>
    </row>
    <row r="59428" spans="10:11">
      <c r="J59428" s="1"/>
      <c r="K59428"/>
    </row>
    <row r="59429" spans="10:11">
      <c r="J59429" s="1"/>
      <c r="K59429"/>
    </row>
    <row r="59430" spans="10:11">
      <c r="J59430" s="1"/>
      <c r="K59430"/>
    </row>
    <row r="59431" spans="10:11">
      <c r="J59431" s="1"/>
      <c r="K59431"/>
    </row>
    <row r="59432" spans="10:11">
      <c r="J59432" s="1"/>
      <c r="K59432"/>
    </row>
    <row r="59433" spans="10:11">
      <c r="J59433" s="1"/>
      <c r="K59433"/>
    </row>
    <row r="59434" spans="10:11">
      <c r="J59434" s="1"/>
      <c r="K59434"/>
    </row>
    <row r="59435" spans="10:11">
      <c r="J59435" s="1"/>
      <c r="K59435"/>
    </row>
    <row r="59436" spans="10:11">
      <c r="J59436" s="1"/>
      <c r="K59436"/>
    </row>
    <row r="59437" spans="10:11">
      <c r="J59437" s="1"/>
      <c r="K59437"/>
    </row>
    <row r="59438" spans="10:11">
      <c r="J59438" s="1"/>
      <c r="K59438"/>
    </row>
    <row r="59439" spans="10:11">
      <c r="J59439" s="1"/>
      <c r="K59439"/>
    </row>
    <row r="59440" spans="10:11">
      <c r="J59440" s="1"/>
      <c r="K59440"/>
    </row>
    <row r="59441" spans="10:11">
      <c r="J59441" s="1"/>
      <c r="K59441"/>
    </row>
    <row r="59442" spans="10:11">
      <c r="J59442" s="1"/>
      <c r="K59442"/>
    </row>
    <row r="59443" spans="10:11">
      <c r="J59443" s="1"/>
      <c r="K59443"/>
    </row>
    <row r="59444" spans="10:11">
      <c r="J59444" s="1"/>
      <c r="K59444"/>
    </row>
    <row r="59445" spans="10:11">
      <c r="J59445" s="1"/>
      <c r="K59445"/>
    </row>
    <row r="59446" spans="10:11">
      <c r="J59446" s="1"/>
      <c r="K59446"/>
    </row>
    <row r="59447" spans="10:11">
      <c r="J59447" s="1"/>
      <c r="K59447"/>
    </row>
    <row r="59448" spans="10:11">
      <c r="J59448" s="1"/>
      <c r="K59448"/>
    </row>
    <row r="59449" spans="10:11">
      <c r="J59449" s="1"/>
      <c r="K59449"/>
    </row>
    <row r="59450" spans="10:11">
      <c r="J59450" s="1"/>
      <c r="K59450"/>
    </row>
    <row r="59451" spans="10:11">
      <c r="J59451" s="1"/>
      <c r="K59451"/>
    </row>
    <row r="59452" spans="10:11">
      <c r="J59452" s="1"/>
      <c r="K59452"/>
    </row>
    <row r="59453" spans="10:11">
      <c r="J59453" s="1"/>
      <c r="K59453"/>
    </row>
    <row r="59454" spans="10:11">
      <c r="J59454" s="1"/>
      <c r="K59454"/>
    </row>
    <row r="59455" spans="10:11">
      <c r="J59455" s="1"/>
      <c r="K59455"/>
    </row>
    <row r="59456" spans="10:11">
      <c r="J59456" s="1"/>
      <c r="K59456"/>
    </row>
    <row r="59457" spans="10:11">
      <c r="J59457" s="1"/>
      <c r="K59457"/>
    </row>
    <row r="59458" spans="10:11">
      <c r="J59458" s="1"/>
      <c r="K59458"/>
    </row>
    <row r="59459" spans="10:11">
      <c r="J59459" s="1"/>
      <c r="K59459"/>
    </row>
    <row r="59460" spans="10:11">
      <c r="J59460" s="1"/>
      <c r="K59460"/>
    </row>
    <row r="59461" spans="10:11">
      <c r="J59461" s="1"/>
      <c r="K59461"/>
    </row>
    <row r="59462" spans="10:11">
      <c r="J59462" s="1"/>
      <c r="K59462"/>
    </row>
    <row r="59463" spans="10:11">
      <c r="J59463" s="1"/>
      <c r="K59463"/>
    </row>
    <row r="59464" spans="10:11">
      <c r="J59464" s="1"/>
      <c r="K59464"/>
    </row>
    <row r="59465" spans="10:11">
      <c r="J59465" s="1"/>
      <c r="K59465"/>
    </row>
    <row r="59466" spans="10:11">
      <c r="J59466" s="1"/>
      <c r="K59466"/>
    </row>
    <row r="59467" spans="10:11">
      <c r="J59467" s="1"/>
      <c r="K59467"/>
    </row>
    <row r="59468" spans="10:11">
      <c r="J59468" s="1"/>
      <c r="K59468"/>
    </row>
    <row r="59469" spans="10:11">
      <c r="J59469" s="1"/>
      <c r="K59469"/>
    </row>
    <row r="59470" spans="10:11">
      <c r="J59470" s="1"/>
      <c r="K59470"/>
    </row>
    <row r="59471" spans="10:11">
      <c r="J59471" s="1"/>
      <c r="K59471"/>
    </row>
    <row r="59472" spans="10:11">
      <c r="J59472" s="1"/>
      <c r="K59472"/>
    </row>
    <row r="59473" spans="10:11">
      <c r="J59473" s="1"/>
      <c r="K59473"/>
    </row>
    <row r="59474" spans="10:11">
      <c r="J59474" s="1"/>
      <c r="K59474"/>
    </row>
    <row r="59475" spans="10:11">
      <c r="J59475" s="1"/>
      <c r="K59475"/>
    </row>
    <row r="59476" spans="10:11">
      <c r="J59476" s="1"/>
      <c r="K59476"/>
    </row>
    <row r="59477" spans="10:11">
      <c r="J59477" s="1"/>
      <c r="K59477"/>
    </row>
    <row r="59478" spans="10:11">
      <c r="J59478" s="1"/>
      <c r="K59478"/>
    </row>
    <row r="59479" spans="10:11">
      <c r="J59479" s="1"/>
      <c r="K59479"/>
    </row>
    <row r="59480" spans="10:11">
      <c r="J59480" s="1"/>
      <c r="K59480"/>
    </row>
    <row r="59481" spans="10:11">
      <c r="J59481" s="1"/>
      <c r="K59481"/>
    </row>
    <row r="59482" spans="10:11">
      <c r="J59482" s="1"/>
      <c r="K59482"/>
    </row>
    <row r="59483" spans="10:11">
      <c r="J59483" s="1"/>
      <c r="K59483"/>
    </row>
    <row r="59484" spans="10:11">
      <c r="J59484" s="1"/>
      <c r="K59484"/>
    </row>
    <row r="59485" spans="10:11">
      <c r="J59485" s="1"/>
      <c r="K59485"/>
    </row>
    <row r="59486" spans="10:11">
      <c r="J59486" s="1"/>
      <c r="K59486"/>
    </row>
    <row r="59487" spans="10:11">
      <c r="J59487" s="1"/>
      <c r="K59487"/>
    </row>
    <row r="59488" spans="10:11">
      <c r="J59488" s="1"/>
      <c r="K59488"/>
    </row>
    <row r="59489" spans="10:11">
      <c r="J59489" s="1"/>
      <c r="K59489"/>
    </row>
    <row r="59490" spans="10:11">
      <c r="J59490" s="1"/>
      <c r="K59490"/>
    </row>
    <row r="59491" spans="10:11">
      <c r="J59491" s="1"/>
      <c r="K59491"/>
    </row>
    <row r="59492" spans="10:11">
      <c r="J59492" s="1"/>
      <c r="K59492"/>
    </row>
    <row r="59493" spans="10:11">
      <c r="J59493" s="1"/>
      <c r="K59493"/>
    </row>
    <row r="59494" spans="10:11">
      <c r="J59494" s="1"/>
      <c r="K59494"/>
    </row>
    <row r="59495" spans="10:11">
      <c r="J59495" s="1"/>
      <c r="K59495"/>
    </row>
    <row r="59496" spans="10:11">
      <c r="J59496" s="1"/>
      <c r="K59496"/>
    </row>
    <row r="59497" spans="10:11">
      <c r="J59497" s="1"/>
      <c r="K59497"/>
    </row>
    <row r="59498" spans="10:11">
      <c r="J59498" s="1"/>
      <c r="K59498"/>
    </row>
    <row r="59499" spans="10:11">
      <c r="J59499" s="1"/>
      <c r="K59499"/>
    </row>
    <row r="59500" spans="10:11">
      <c r="J59500" s="1"/>
      <c r="K59500"/>
    </row>
    <row r="59501" spans="10:11">
      <c r="J59501" s="1"/>
      <c r="K59501"/>
    </row>
    <row r="59502" spans="10:11">
      <c r="J59502" s="1"/>
      <c r="K59502"/>
    </row>
    <row r="59503" spans="10:11">
      <c r="J59503" s="1"/>
      <c r="K59503"/>
    </row>
    <row r="59504" spans="10:11">
      <c r="J59504" s="1"/>
      <c r="K59504"/>
    </row>
    <row r="59505" spans="10:11">
      <c r="J59505" s="1"/>
      <c r="K59505"/>
    </row>
    <row r="59506" spans="10:11">
      <c r="J59506" s="1"/>
      <c r="K59506"/>
    </row>
    <row r="59507" spans="10:11">
      <c r="J59507" s="1"/>
      <c r="K59507"/>
    </row>
    <row r="59508" spans="10:11">
      <c r="J59508" s="1"/>
      <c r="K59508"/>
    </row>
    <row r="59509" spans="10:11">
      <c r="J59509" s="1"/>
      <c r="K59509"/>
    </row>
    <row r="59510" spans="10:11">
      <c r="J59510" s="1"/>
      <c r="K59510"/>
    </row>
    <row r="59511" spans="10:11">
      <c r="J59511" s="1"/>
      <c r="K59511"/>
    </row>
    <row r="59512" spans="10:11">
      <c r="J59512" s="1"/>
      <c r="K59512"/>
    </row>
    <row r="59513" spans="10:11">
      <c r="J59513" s="1"/>
      <c r="K59513"/>
    </row>
    <row r="59514" spans="10:11">
      <c r="J59514" s="1"/>
      <c r="K59514"/>
    </row>
    <row r="59515" spans="10:11">
      <c r="J59515" s="1"/>
      <c r="K59515"/>
    </row>
    <row r="59516" spans="10:11">
      <c r="J59516" s="1"/>
      <c r="K59516"/>
    </row>
    <row r="59517" spans="10:11">
      <c r="J59517" s="1"/>
      <c r="K59517"/>
    </row>
    <row r="59518" spans="10:11">
      <c r="J59518" s="1"/>
      <c r="K59518"/>
    </row>
    <row r="59519" spans="10:11">
      <c r="J59519" s="1"/>
      <c r="K59519"/>
    </row>
    <row r="59520" spans="10:11">
      <c r="J59520" s="1"/>
      <c r="K59520"/>
    </row>
    <row r="59521" spans="10:11">
      <c r="J59521" s="1"/>
      <c r="K59521"/>
    </row>
    <row r="59522" spans="10:11">
      <c r="J59522" s="1"/>
      <c r="K59522"/>
    </row>
    <row r="59523" spans="10:11">
      <c r="J59523" s="1"/>
      <c r="K59523"/>
    </row>
    <row r="59524" spans="10:11">
      <c r="J59524" s="1"/>
      <c r="K59524"/>
    </row>
    <row r="59525" spans="10:11">
      <c r="J59525" s="1"/>
      <c r="K59525"/>
    </row>
    <row r="59526" spans="10:11">
      <c r="J59526" s="1"/>
      <c r="K59526"/>
    </row>
    <row r="59527" spans="10:11">
      <c r="J59527" s="1"/>
      <c r="K59527"/>
    </row>
    <row r="59528" spans="10:11">
      <c r="J59528" s="1"/>
      <c r="K59528"/>
    </row>
    <row r="59529" spans="10:11">
      <c r="J59529" s="1"/>
      <c r="K59529"/>
    </row>
    <row r="59530" spans="10:11">
      <c r="J59530" s="1"/>
      <c r="K59530"/>
    </row>
    <row r="59531" spans="10:11">
      <c r="J59531" s="1"/>
      <c r="K59531"/>
    </row>
    <row r="59532" spans="10:11">
      <c r="J59532" s="1"/>
      <c r="K59532"/>
    </row>
    <row r="59533" spans="10:11">
      <c r="J59533" s="1"/>
      <c r="K59533"/>
    </row>
    <row r="59534" spans="10:11">
      <c r="J59534" s="1"/>
      <c r="K59534"/>
    </row>
    <row r="59535" spans="10:11">
      <c r="J59535" s="1"/>
      <c r="K59535"/>
    </row>
    <row r="59536" spans="10:11">
      <c r="J59536" s="1"/>
      <c r="K59536"/>
    </row>
    <row r="59537" spans="10:11">
      <c r="J59537" s="1"/>
      <c r="K59537"/>
    </row>
    <row r="59538" spans="10:11">
      <c r="J59538" s="1"/>
      <c r="K59538"/>
    </row>
    <row r="59539" spans="10:11">
      <c r="J59539" s="1"/>
      <c r="K59539"/>
    </row>
    <row r="59540" spans="10:11">
      <c r="J59540" s="1"/>
      <c r="K59540"/>
    </row>
    <row r="59541" spans="10:11">
      <c r="J59541" s="1"/>
      <c r="K59541"/>
    </row>
    <row r="59542" spans="10:11">
      <c r="J59542" s="1"/>
      <c r="K59542"/>
    </row>
    <row r="59543" spans="10:11">
      <c r="J59543" s="1"/>
      <c r="K59543"/>
    </row>
    <row r="59544" spans="10:11">
      <c r="J59544" s="1"/>
      <c r="K59544"/>
    </row>
    <row r="59545" spans="10:11">
      <c r="J59545" s="1"/>
      <c r="K59545"/>
    </row>
    <row r="59546" spans="10:11">
      <c r="J59546" s="1"/>
      <c r="K59546"/>
    </row>
    <row r="59547" spans="10:11">
      <c r="J59547" s="1"/>
      <c r="K59547"/>
    </row>
    <row r="59548" spans="10:11">
      <c r="J59548" s="1"/>
      <c r="K59548"/>
    </row>
    <row r="59549" spans="10:11">
      <c r="J59549" s="1"/>
      <c r="K59549"/>
    </row>
    <row r="59550" spans="10:11">
      <c r="J59550" s="1"/>
      <c r="K59550"/>
    </row>
    <row r="59551" spans="10:11">
      <c r="J59551" s="1"/>
      <c r="K59551"/>
    </row>
    <row r="59552" spans="10:11">
      <c r="J59552" s="1"/>
      <c r="K59552"/>
    </row>
    <row r="59553" spans="10:11">
      <c r="J59553" s="1"/>
      <c r="K59553"/>
    </row>
    <row r="59554" spans="10:11">
      <c r="J59554" s="1"/>
      <c r="K59554"/>
    </row>
    <row r="59555" spans="10:11">
      <c r="J59555" s="1"/>
      <c r="K59555"/>
    </row>
    <row r="59556" spans="10:11">
      <c r="J59556" s="1"/>
      <c r="K59556"/>
    </row>
    <row r="59557" spans="10:11">
      <c r="J59557" s="1"/>
      <c r="K59557"/>
    </row>
    <row r="59558" spans="10:11">
      <c r="J59558" s="1"/>
      <c r="K59558"/>
    </row>
    <row r="59559" spans="10:11">
      <c r="J59559" s="1"/>
      <c r="K59559"/>
    </row>
    <row r="59560" spans="10:11">
      <c r="J59560" s="1"/>
      <c r="K59560"/>
    </row>
    <row r="59561" spans="10:11">
      <c r="J59561" s="1"/>
      <c r="K59561"/>
    </row>
    <row r="59562" spans="10:11">
      <c r="J59562" s="1"/>
      <c r="K59562"/>
    </row>
    <row r="59563" spans="10:11">
      <c r="J59563" s="1"/>
      <c r="K59563"/>
    </row>
    <row r="59564" spans="10:11">
      <c r="J59564" s="1"/>
      <c r="K59564"/>
    </row>
    <row r="59565" spans="10:11">
      <c r="J59565" s="1"/>
      <c r="K59565"/>
    </row>
    <row r="59566" spans="10:11">
      <c r="J59566" s="1"/>
      <c r="K59566"/>
    </row>
    <row r="59567" spans="10:11">
      <c r="J59567" s="1"/>
      <c r="K59567"/>
    </row>
    <row r="59568" spans="10:11">
      <c r="J59568" s="1"/>
      <c r="K59568"/>
    </row>
    <row r="59569" spans="10:11">
      <c r="J59569" s="1"/>
      <c r="K59569"/>
    </row>
    <row r="59570" spans="10:11">
      <c r="J59570" s="1"/>
      <c r="K59570"/>
    </row>
    <row r="59571" spans="10:11">
      <c r="J59571" s="1"/>
      <c r="K59571"/>
    </row>
    <row r="59572" spans="10:11">
      <c r="J59572" s="1"/>
      <c r="K59572"/>
    </row>
    <row r="59573" spans="10:11">
      <c r="J59573" s="1"/>
      <c r="K59573"/>
    </row>
    <row r="59574" spans="10:11">
      <c r="J59574" s="1"/>
      <c r="K59574"/>
    </row>
    <row r="59575" spans="10:11">
      <c r="J59575" s="1"/>
      <c r="K59575"/>
    </row>
    <row r="59576" spans="10:11">
      <c r="J59576" s="1"/>
      <c r="K59576"/>
    </row>
    <row r="59577" spans="10:11">
      <c r="J59577" s="1"/>
      <c r="K59577"/>
    </row>
    <row r="59578" spans="10:11">
      <c r="J59578" s="1"/>
      <c r="K59578"/>
    </row>
    <row r="59579" spans="10:11">
      <c r="J59579" s="1"/>
      <c r="K59579"/>
    </row>
    <row r="59580" spans="10:11">
      <c r="J59580" s="1"/>
      <c r="K59580"/>
    </row>
    <row r="59581" spans="10:11">
      <c r="J59581" s="1"/>
      <c r="K59581"/>
    </row>
    <row r="59582" spans="10:11">
      <c r="J59582" s="1"/>
      <c r="K59582"/>
    </row>
    <row r="59583" spans="10:11">
      <c r="J59583" s="1"/>
      <c r="K59583"/>
    </row>
    <row r="59584" spans="10:11">
      <c r="J59584" s="1"/>
      <c r="K59584"/>
    </row>
    <row r="59585" spans="10:11">
      <c r="J59585" s="1"/>
      <c r="K59585"/>
    </row>
    <row r="59586" spans="10:11">
      <c r="J59586" s="1"/>
      <c r="K59586"/>
    </row>
    <row r="59587" spans="10:11">
      <c r="J59587" s="1"/>
      <c r="K59587"/>
    </row>
    <row r="59588" spans="10:11">
      <c r="J59588" s="1"/>
      <c r="K59588"/>
    </row>
    <row r="59589" spans="10:11">
      <c r="J59589" s="1"/>
      <c r="K59589"/>
    </row>
    <row r="59590" spans="10:11">
      <c r="J59590" s="1"/>
      <c r="K59590"/>
    </row>
    <row r="59591" spans="10:11">
      <c r="J59591" s="1"/>
      <c r="K59591"/>
    </row>
    <row r="59592" spans="10:11">
      <c r="J59592" s="1"/>
      <c r="K59592"/>
    </row>
    <row r="59593" spans="10:11">
      <c r="J59593" s="1"/>
      <c r="K59593"/>
    </row>
    <row r="59594" spans="10:11">
      <c r="J59594" s="1"/>
      <c r="K59594"/>
    </row>
    <row r="59595" spans="10:11">
      <c r="J59595" s="1"/>
      <c r="K59595"/>
    </row>
    <row r="59596" spans="10:11">
      <c r="J59596" s="1"/>
      <c r="K59596"/>
    </row>
    <row r="59597" spans="10:11">
      <c r="J59597" s="1"/>
      <c r="K59597"/>
    </row>
    <row r="59598" spans="10:11">
      <c r="J59598" s="1"/>
      <c r="K59598"/>
    </row>
    <row r="59599" spans="10:11">
      <c r="J59599" s="1"/>
      <c r="K59599"/>
    </row>
    <row r="59600" spans="10:11">
      <c r="J59600" s="1"/>
      <c r="K59600"/>
    </row>
    <row r="59601" spans="10:11">
      <c r="J59601" s="1"/>
      <c r="K59601"/>
    </row>
    <row r="59602" spans="10:11">
      <c r="J59602" s="1"/>
      <c r="K59602"/>
    </row>
    <row r="59603" spans="10:11">
      <c r="J59603" s="1"/>
      <c r="K59603"/>
    </row>
    <row r="59604" spans="10:11">
      <c r="J59604" s="1"/>
      <c r="K59604"/>
    </row>
    <row r="59605" spans="10:11">
      <c r="J59605" s="1"/>
      <c r="K59605"/>
    </row>
    <row r="59606" spans="10:11">
      <c r="J59606" s="1"/>
      <c r="K59606"/>
    </row>
    <row r="59607" spans="10:11">
      <c r="J59607" s="1"/>
      <c r="K59607"/>
    </row>
    <row r="59608" spans="10:11">
      <c r="J59608" s="1"/>
      <c r="K59608"/>
    </row>
    <row r="59609" spans="10:11">
      <c r="J59609" s="1"/>
      <c r="K59609"/>
    </row>
    <row r="59610" spans="10:11">
      <c r="J59610" s="1"/>
      <c r="K59610"/>
    </row>
    <row r="59611" spans="10:11">
      <c r="J59611" s="1"/>
      <c r="K59611"/>
    </row>
    <row r="59612" spans="10:11">
      <c r="J59612" s="1"/>
      <c r="K59612"/>
    </row>
    <row r="59613" spans="10:11">
      <c r="J59613" s="1"/>
      <c r="K59613"/>
    </row>
    <row r="59614" spans="10:11">
      <c r="J59614" s="1"/>
      <c r="K59614"/>
    </row>
    <row r="59615" spans="10:11">
      <c r="J59615" s="1"/>
      <c r="K59615"/>
    </row>
    <row r="59616" spans="10:11">
      <c r="J59616" s="1"/>
      <c r="K59616"/>
    </row>
    <row r="59617" spans="10:11">
      <c r="J59617" s="1"/>
      <c r="K59617"/>
    </row>
    <row r="59618" spans="10:11">
      <c r="J59618" s="1"/>
      <c r="K59618"/>
    </row>
    <row r="59619" spans="10:11">
      <c r="J59619" s="1"/>
      <c r="K59619"/>
    </row>
    <row r="59620" spans="10:11">
      <c r="J59620" s="1"/>
      <c r="K59620"/>
    </row>
    <row r="59621" spans="10:11">
      <c r="J59621" s="1"/>
      <c r="K59621"/>
    </row>
    <row r="59622" spans="10:11">
      <c r="J59622" s="1"/>
      <c r="K59622"/>
    </row>
    <row r="59623" spans="10:11">
      <c r="J59623" s="1"/>
      <c r="K59623"/>
    </row>
    <row r="59624" spans="10:11">
      <c r="J59624" s="1"/>
      <c r="K59624"/>
    </row>
    <row r="59625" spans="10:11">
      <c r="J59625" s="1"/>
      <c r="K59625"/>
    </row>
    <row r="59626" spans="10:11">
      <c r="J59626" s="1"/>
      <c r="K59626"/>
    </row>
    <row r="59627" spans="10:11">
      <c r="J59627" s="1"/>
      <c r="K59627"/>
    </row>
    <row r="59628" spans="10:11">
      <c r="J59628" s="1"/>
      <c r="K59628"/>
    </row>
    <row r="59629" spans="10:11">
      <c r="J59629" s="1"/>
      <c r="K59629"/>
    </row>
    <row r="59630" spans="10:11">
      <c r="J59630" s="1"/>
      <c r="K59630"/>
    </row>
    <row r="59631" spans="10:11">
      <c r="J59631" s="1"/>
      <c r="K59631"/>
    </row>
    <row r="59632" spans="10:11">
      <c r="J59632" s="1"/>
      <c r="K59632"/>
    </row>
    <row r="59633" spans="10:11">
      <c r="J59633" s="1"/>
      <c r="K59633"/>
    </row>
    <row r="59634" spans="10:11">
      <c r="J59634" s="1"/>
      <c r="K59634"/>
    </row>
    <row r="59635" spans="10:11">
      <c r="J59635" s="1"/>
      <c r="K59635"/>
    </row>
    <row r="59636" spans="10:11">
      <c r="J59636" s="1"/>
      <c r="K59636"/>
    </row>
    <row r="59637" spans="10:11">
      <c r="J59637" s="1"/>
      <c r="K59637"/>
    </row>
    <row r="59638" spans="10:11">
      <c r="J59638" s="1"/>
      <c r="K59638"/>
    </row>
    <row r="59639" spans="10:11">
      <c r="J59639" s="1"/>
      <c r="K59639"/>
    </row>
    <row r="59640" spans="10:11">
      <c r="J59640" s="1"/>
      <c r="K59640"/>
    </row>
    <row r="59641" spans="10:11">
      <c r="J59641" s="1"/>
      <c r="K59641"/>
    </row>
    <row r="59642" spans="10:11">
      <c r="J59642" s="1"/>
      <c r="K59642"/>
    </row>
    <row r="59643" spans="10:11">
      <c r="J59643" s="1"/>
      <c r="K59643"/>
    </row>
    <row r="59644" spans="10:11">
      <c r="J59644" s="1"/>
      <c r="K59644"/>
    </row>
    <row r="59645" spans="10:11">
      <c r="J59645" s="1"/>
      <c r="K59645"/>
    </row>
    <row r="59646" spans="10:11">
      <c r="J59646" s="1"/>
      <c r="K59646"/>
    </row>
    <row r="59647" spans="10:11">
      <c r="J59647" s="1"/>
      <c r="K59647"/>
    </row>
    <row r="59648" spans="10:11">
      <c r="J59648" s="1"/>
      <c r="K59648"/>
    </row>
    <row r="59649" spans="10:11">
      <c r="J59649" s="1"/>
      <c r="K59649"/>
    </row>
    <row r="59650" spans="10:11">
      <c r="J59650" s="1"/>
      <c r="K59650"/>
    </row>
    <row r="59651" spans="10:11">
      <c r="J59651" s="1"/>
      <c r="K59651"/>
    </row>
    <row r="59652" spans="10:11">
      <c r="J59652" s="1"/>
      <c r="K59652"/>
    </row>
    <row r="59653" spans="10:11">
      <c r="J59653" s="1"/>
      <c r="K59653"/>
    </row>
    <row r="59654" spans="10:11">
      <c r="J59654" s="1"/>
      <c r="K59654"/>
    </row>
    <row r="59655" spans="10:11">
      <c r="J59655" s="1"/>
      <c r="K59655"/>
    </row>
    <row r="59656" spans="10:11">
      <c r="J59656" s="1"/>
      <c r="K59656"/>
    </row>
    <row r="59657" spans="10:11">
      <c r="J59657" s="1"/>
      <c r="K59657"/>
    </row>
    <row r="59658" spans="10:11">
      <c r="J59658" s="1"/>
      <c r="K59658"/>
    </row>
    <row r="59659" spans="10:11">
      <c r="J59659" s="1"/>
      <c r="K59659"/>
    </row>
    <row r="59660" spans="10:11">
      <c r="J59660" s="1"/>
      <c r="K59660"/>
    </row>
    <row r="59661" spans="10:11">
      <c r="J59661" s="1"/>
      <c r="K59661"/>
    </row>
    <row r="59662" spans="10:11">
      <c r="J59662" s="1"/>
      <c r="K59662"/>
    </row>
    <row r="59663" spans="10:11">
      <c r="J59663" s="1"/>
      <c r="K59663"/>
    </row>
    <row r="59664" spans="10:11">
      <c r="J59664" s="1"/>
      <c r="K59664"/>
    </row>
    <row r="59665" spans="10:11">
      <c r="J59665" s="1"/>
      <c r="K59665"/>
    </row>
    <row r="59666" spans="10:11">
      <c r="J59666" s="1"/>
      <c r="K59666"/>
    </row>
    <row r="59667" spans="10:11">
      <c r="J59667" s="1"/>
      <c r="K59667"/>
    </row>
    <row r="59668" spans="10:11">
      <c r="J59668" s="1"/>
      <c r="K59668"/>
    </row>
    <row r="59669" spans="10:11">
      <c r="J59669" s="1"/>
      <c r="K59669"/>
    </row>
    <row r="59670" spans="10:11">
      <c r="J59670" s="1"/>
      <c r="K59670"/>
    </row>
    <row r="59671" spans="10:11">
      <c r="J59671" s="1"/>
      <c r="K59671"/>
    </row>
    <row r="59672" spans="10:11">
      <c r="J59672" s="1"/>
      <c r="K59672"/>
    </row>
    <row r="59673" spans="10:11">
      <c r="J59673" s="1"/>
      <c r="K59673"/>
    </row>
    <row r="59674" spans="10:11">
      <c r="J59674" s="1"/>
      <c r="K59674"/>
    </row>
    <row r="59675" spans="10:11">
      <c r="J59675" s="1"/>
      <c r="K59675"/>
    </row>
    <row r="59676" spans="10:11">
      <c r="J59676" s="1"/>
      <c r="K59676"/>
    </row>
    <row r="59677" spans="10:11">
      <c r="J59677" s="1"/>
      <c r="K59677"/>
    </row>
    <row r="59678" spans="10:11">
      <c r="J59678" s="1"/>
      <c r="K59678"/>
    </row>
    <row r="59679" spans="10:11">
      <c r="J59679" s="1"/>
      <c r="K59679"/>
    </row>
    <row r="59680" spans="10:11">
      <c r="J59680" s="1"/>
      <c r="K59680"/>
    </row>
    <row r="59681" spans="10:11">
      <c r="J59681" s="1"/>
      <c r="K59681"/>
    </row>
    <row r="59682" spans="10:11">
      <c r="J59682" s="1"/>
      <c r="K59682"/>
    </row>
    <row r="59683" spans="10:11">
      <c r="J59683" s="1"/>
      <c r="K59683"/>
    </row>
    <row r="59684" spans="10:11">
      <c r="J59684" s="1"/>
      <c r="K59684"/>
    </row>
    <row r="59685" spans="10:11">
      <c r="J59685" s="1"/>
      <c r="K59685"/>
    </row>
    <row r="59686" spans="10:11">
      <c r="J59686" s="1"/>
      <c r="K59686"/>
    </row>
    <row r="59687" spans="10:11">
      <c r="J59687" s="1"/>
      <c r="K59687"/>
    </row>
    <row r="59688" spans="10:11">
      <c r="J59688" s="1"/>
      <c r="K59688"/>
    </row>
    <row r="59689" spans="10:11">
      <c r="J59689" s="1"/>
      <c r="K59689"/>
    </row>
    <row r="59690" spans="10:11">
      <c r="J59690" s="1"/>
      <c r="K59690"/>
    </row>
    <row r="59691" spans="10:11">
      <c r="J59691" s="1"/>
      <c r="K59691"/>
    </row>
    <row r="59692" spans="10:11">
      <c r="J59692" s="1"/>
      <c r="K59692"/>
    </row>
    <row r="59693" spans="10:11">
      <c r="J59693" s="1"/>
      <c r="K59693"/>
    </row>
    <row r="59694" spans="10:11">
      <c r="J59694" s="1"/>
      <c r="K59694"/>
    </row>
    <row r="59695" spans="10:11">
      <c r="J59695" s="1"/>
      <c r="K59695"/>
    </row>
    <row r="59696" spans="10:11">
      <c r="J59696" s="1"/>
      <c r="K59696"/>
    </row>
    <row r="59697" spans="10:11">
      <c r="J59697" s="1"/>
      <c r="K59697"/>
    </row>
    <row r="59698" spans="10:11">
      <c r="J59698" s="1"/>
      <c r="K59698"/>
    </row>
    <row r="59699" spans="10:11">
      <c r="J59699" s="1"/>
      <c r="K59699"/>
    </row>
    <row r="59700" spans="10:11">
      <c r="J59700" s="1"/>
      <c r="K59700"/>
    </row>
    <row r="59701" spans="10:11">
      <c r="J59701" s="1"/>
      <c r="K59701"/>
    </row>
    <row r="59702" spans="10:11">
      <c r="J59702" s="1"/>
      <c r="K59702"/>
    </row>
    <row r="59703" spans="10:11">
      <c r="J59703" s="1"/>
      <c r="K59703"/>
    </row>
    <row r="59704" spans="10:11">
      <c r="J59704" s="1"/>
      <c r="K59704"/>
    </row>
    <row r="59705" spans="10:11">
      <c r="J59705" s="1"/>
      <c r="K59705"/>
    </row>
    <row r="59706" spans="10:11">
      <c r="J59706" s="1"/>
      <c r="K59706"/>
    </row>
    <row r="59707" spans="10:11">
      <c r="J59707" s="1"/>
      <c r="K59707"/>
    </row>
    <row r="59708" spans="10:11">
      <c r="J59708" s="1"/>
      <c r="K59708"/>
    </row>
    <row r="59709" spans="10:11">
      <c r="J59709" s="1"/>
      <c r="K59709"/>
    </row>
    <row r="59710" spans="10:11">
      <c r="J59710" s="1"/>
      <c r="K59710"/>
    </row>
    <row r="59711" spans="10:11">
      <c r="J59711" s="1"/>
      <c r="K59711"/>
    </row>
    <row r="59712" spans="10:11">
      <c r="J59712" s="1"/>
      <c r="K59712"/>
    </row>
    <row r="59713" spans="10:11">
      <c r="J59713" s="1"/>
      <c r="K59713"/>
    </row>
    <row r="59714" spans="10:11">
      <c r="J59714" s="1"/>
      <c r="K59714"/>
    </row>
    <row r="59715" spans="10:11">
      <c r="J59715" s="1"/>
      <c r="K59715"/>
    </row>
    <row r="59716" spans="10:11">
      <c r="J59716" s="1"/>
      <c r="K59716"/>
    </row>
    <row r="59717" spans="10:11">
      <c r="J59717" s="1"/>
      <c r="K59717"/>
    </row>
    <row r="59718" spans="10:11">
      <c r="J59718" s="1"/>
      <c r="K59718"/>
    </row>
    <row r="59719" spans="10:11">
      <c r="J59719" s="1"/>
      <c r="K59719"/>
    </row>
    <row r="59720" spans="10:11">
      <c r="J59720" s="1"/>
      <c r="K59720"/>
    </row>
    <row r="59721" spans="10:11">
      <c r="J59721" s="1"/>
      <c r="K59721"/>
    </row>
    <row r="59722" spans="10:11">
      <c r="J59722" s="1"/>
      <c r="K59722"/>
    </row>
    <row r="59723" spans="10:11">
      <c r="J59723" s="1"/>
      <c r="K59723"/>
    </row>
    <row r="59724" spans="10:11">
      <c r="J59724" s="1"/>
      <c r="K59724"/>
    </row>
    <row r="59725" spans="10:11">
      <c r="J59725" s="1"/>
      <c r="K59725"/>
    </row>
    <row r="59726" spans="10:11">
      <c r="J59726" s="1"/>
      <c r="K59726"/>
    </row>
    <row r="59727" spans="10:11">
      <c r="J59727" s="1"/>
      <c r="K59727"/>
    </row>
    <row r="59728" spans="10:11">
      <c r="J59728" s="1"/>
      <c r="K59728"/>
    </row>
    <row r="59729" spans="10:11">
      <c r="J59729" s="1"/>
      <c r="K59729"/>
    </row>
    <row r="59730" spans="10:11">
      <c r="J59730" s="1"/>
      <c r="K59730"/>
    </row>
    <row r="59731" spans="10:11">
      <c r="J59731" s="1"/>
      <c r="K59731"/>
    </row>
    <row r="59732" spans="10:11">
      <c r="J59732" s="1"/>
      <c r="K59732"/>
    </row>
    <row r="59733" spans="10:11">
      <c r="J59733" s="1"/>
      <c r="K59733"/>
    </row>
    <row r="59734" spans="10:11">
      <c r="J59734" s="1"/>
      <c r="K59734"/>
    </row>
    <row r="59735" spans="10:11">
      <c r="J59735" s="1"/>
      <c r="K59735"/>
    </row>
    <row r="59736" spans="10:11">
      <c r="J59736" s="1"/>
      <c r="K59736"/>
    </row>
    <row r="59737" spans="10:11">
      <c r="J59737" s="1"/>
      <c r="K59737"/>
    </row>
    <row r="59738" spans="10:11">
      <c r="J59738" s="1"/>
      <c r="K59738"/>
    </row>
    <row r="59739" spans="10:11">
      <c r="J59739" s="1"/>
      <c r="K59739"/>
    </row>
    <row r="59740" spans="10:11">
      <c r="J59740" s="1"/>
      <c r="K59740"/>
    </row>
    <row r="59741" spans="10:11">
      <c r="J59741" s="1"/>
      <c r="K59741"/>
    </row>
    <row r="59742" spans="10:11">
      <c r="J59742" s="1"/>
      <c r="K59742"/>
    </row>
    <row r="59743" spans="10:11">
      <c r="J59743" s="1"/>
      <c r="K59743"/>
    </row>
    <row r="59744" spans="10:11">
      <c r="J59744" s="1"/>
      <c r="K59744"/>
    </row>
    <row r="59745" spans="10:11">
      <c r="J59745" s="1"/>
      <c r="K59745"/>
    </row>
    <row r="59746" spans="10:11">
      <c r="J59746" s="1"/>
      <c r="K59746"/>
    </row>
    <row r="59747" spans="10:11">
      <c r="J59747" s="1"/>
      <c r="K59747"/>
    </row>
    <row r="59748" spans="10:11">
      <c r="J59748" s="1"/>
      <c r="K59748"/>
    </row>
    <row r="59749" spans="10:11">
      <c r="J59749" s="1"/>
      <c r="K59749"/>
    </row>
    <row r="59750" spans="10:11">
      <c r="J59750" s="1"/>
      <c r="K59750"/>
    </row>
    <row r="59751" spans="10:11">
      <c r="J59751" s="1"/>
      <c r="K59751"/>
    </row>
    <row r="59752" spans="10:11">
      <c r="J59752" s="1"/>
      <c r="K59752"/>
    </row>
    <row r="59753" spans="10:11">
      <c r="J59753" s="1"/>
      <c r="K59753"/>
    </row>
    <row r="59754" spans="10:11">
      <c r="J59754" s="1"/>
      <c r="K59754"/>
    </row>
    <row r="59755" spans="10:11">
      <c r="J59755" s="1"/>
      <c r="K59755"/>
    </row>
    <row r="59756" spans="10:11">
      <c r="J59756" s="1"/>
      <c r="K59756"/>
    </row>
    <row r="59757" spans="10:11">
      <c r="J59757" s="1"/>
      <c r="K59757"/>
    </row>
    <row r="59758" spans="10:11">
      <c r="J59758" s="1"/>
      <c r="K59758"/>
    </row>
    <row r="59759" spans="10:11">
      <c r="J59759" s="1"/>
      <c r="K59759"/>
    </row>
    <row r="59760" spans="10:11">
      <c r="J59760" s="1"/>
      <c r="K59760"/>
    </row>
    <row r="59761" spans="10:11">
      <c r="J59761" s="1"/>
      <c r="K59761"/>
    </row>
    <row r="59762" spans="10:11">
      <c r="J59762" s="1"/>
      <c r="K59762"/>
    </row>
    <row r="59763" spans="10:11">
      <c r="J59763" s="1"/>
      <c r="K59763"/>
    </row>
    <row r="59764" spans="10:11">
      <c r="J59764" s="1"/>
      <c r="K59764"/>
    </row>
    <row r="59765" spans="10:11">
      <c r="J59765" s="1"/>
      <c r="K59765"/>
    </row>
    <row r="59766" spans="10:11">
      <c r="J59766" s="1"/>
      <c r="K59766"/>
    </row>
    <row r="59767" spans="10:11">
      <c r="J59767" s="1"/>
      <c r="K59767"/>
    </row>
    <row r="59768" spans="10:11">
      <c r="J59768" s="1"/>
      <c r="K59768"/>
    </row>
    <row r="59769" spans="10:11">
      <c r="J59769" s="1"/>
      <c r="K59769"/>
    </row>
    <row r="59770" spans="10:11">
      <c r="J59770" s="1"/>
      <c r="K59770"/>
    </row>
    <row r="59771" spans="10:11">
      <c r="J59771" s="1"/>
      <c r="K59771"/>
    </row>
    <row r="59772" spans="10:11">
      <c r="J59772" s="1"/>
      <c r="K59772"/>
    </row>
    <row r="59773" spans="10:11">
      <c r="J59773" s="1"/>
      <c r="K59773"/>
    </row>
    <row r="59774" spans="10:11">
      <c r="J59774" s="1"/>
      <c r="K59774"/>
    </row>
    <row r="59775" spans="10:11">
      <c r="J59775" s="1"/>
      <c r="K59775"/>
    </row>
    <row r="59776" spans="10:11">
      <c r="J59776" s="1"/>
      <c r="K59776"/>
    </row>
    <row r="59777" spans="10:11">
      <c r="J59777" s="1"/>
      <c r="K59777"/>
    </row>
    <row r="59778" spans="10:11">
      <c r="J59778" s="1"/>
      <c r="K59778"/>
    </row>
    <row r="59779" spans="10:11">
      <c r="J59779" s="1"/>
      <c r="K59779"/>
    </row>
    <row r="59780" spans="10:11">
      <c r="J59780" s="1"/>
      <c r="K59780"/>
    </row>
    <row r="59781" spans="10:11">
      <c r="J59781" s="1"/>
      <c r="K59781"/>
    </row>
    <row r="59782" spans="10:11">
      <c r="J59782" s="1"/>
      <c r="K59782"/>
    </row>
    <row r="59783" spans="10:11">
      <c r="J59783" s="1"/>
      <c r="K59783"/>
    </row>
    <row r="59784" spans="10:11">
      <c r="J59784" s="1"/>
      <c r="K59784"/>
    </row>
    <row r="59785" spans="10:11">
      <c r="J59785" s="1"/>
      <c r="K59785"/>
    </row>
    <row r="59786" spans="10:11">
      <c r="J59786" s="1"/>
      <c r="K59786"/>
    </row>
    <row r="59787" spans="10:11">
      <c r="J59787" s="1"/>
      <c r="K59787"/>
    </row>
    <row r="59788" spans="10:11">
      <c r="J59788" s="1"/>
      <c r="K59788"/>
    </row>
    <row r="59789" spans="10:11">
      <c r="J59789" s="1"/>
      <c r="K59789"/>
    </row>
    <row r="59790" spans="10:11">
      <c r="J59790" s="1"/>
      <c r="K59790"/>
    </row>
    <row r="59791" spans="10:11">
      <c r="J59791" s="1"/>
      <c r="K59791"/>
    </row>
    <row r="59792" spans="10:11">
      <c r="J59792" s="1"/>
      <c r="K59792"/>
    </row>
    <row r="59793" spans="10:11">
      <c r="J59793" s="1"/>
      <c r="K59793"/>
    </row>
    <row r="59794" spans="10:11">
      <c r="J59794" s="1"/>
      <c r="K59794"/>
    </row>
    <row r="59795" spans="10:11">
      <c r="J59795" s="1"/>
      <c r="K59795"/>
    </row>
    <row r="59796" spans="10:11">
      <c r="J59796" s="1"/>
      <c r="K59796"/>
    </row>
    <row r="59797" spans="10:11">
      <c r="J59797" s="1"/>
      <c r="K59797"/>
    </row>
    <row r="59798" spans="10:11">
      <c r="J59798" s="1"/>
      <c r="K59798"/>
    </row>
    <row r="59799" spans="10:11">
      <c r="J59799" s="1"/>
      <c r="K59799"/>
    </row>
    <row r="59800" spans="10:11">
      <c r="J59800" s="1"/>
      <c r="K59800"/>
    </row>
    <row r="59801" spans="10:11">
      <c r="J59801" s="1"/>
      <c r="K59801"/>
    </row>
    <row r="59802" spans="10:11">
      <c r="J59802" s="1"/>
      <c r="K59802"/>
    </row>
    <row r="59803" spans="10:11">
      <c r="J59803" s="1"/>
      <c r="K59803"/>
    </row>
    <row r="59804" spans="10:11">
      <c r="J59804" s="1"/>
      <c r="K59804"/>
    </row>
    <row r="59805" spans="10:11">
      <c r="J59805" s="1"/>
      <c r="K59805"/>
    </row>
    <row r="59806" spans="10:11">
      <c r="J59806" s="1"/>
      <c r="K59806"/>
    </row>
    <row r="59807" spans="10:11">
      <c r="J59807" s="1"/>
      <c r="K59807"/>
    </row>
    <row r="59808" spans="10:11">
      <c r="J59808" s="1"/>
      <c r="K59808"/>
    </row>
    <row r="59809" spans="10:11">
      <c r="J59809" s="1"/>
      <c r="K59809"/>
    </row>
    <row r="59810" spans="10:11">
      <c r="J59810" s="1"/>
      <c r="K59810"/>
    </row>
    <row r="59811" spans="10:11">
      <c r="J59811" s="1"/>
      <c r="K59811"/>
    </row>
    <row r="59812" spans="10:11">
      <c r="J59812" s="1"/>
      <c r="K59812"/>
    </row>
    <row r="59813" spans="10:11">
      <c r="J59813" s="1"/>
      <c r="K59813"/>
    </row>
    <row r="59814" spans="10:11">
      <c r="J59814" s="1"/>
      <c r="K59814"/>
    </row>
    <row r="59815" spans="10:11">
      <c r="J59815" s="1"/>
      <c r="K59815"/>
    </row>
    <row r="59816" spans="10:11">
      <c r="J59816" s="1"/>
      <c r="K59816"/>
    </row>
    <row r="59817" spans="10:11">
      <c r="J59817" s="1"/>
      <c r="K59817"/>
    </row>
    <row r="59818" spans="10:11">
      <c r="J59818" s="1"/>
      <c r="K59818"/>
    </row>
    <row r="59819" spans="10:11">
      <c r="J59819" s="1"/>
      <c r="K59819"/>
    </row>
    <row r="59820" spans="10:11">
      <c r="J59820" s="1"/>
      <c r="K59820"/>
    </row>
    <row r="59821" spans="10:11">
      <c r="J59821" s="1"/>
      <c r="K59821"/>
    </row>
    <row r="59822" spans="10:11">
      <c r="J59822" s="1"/>
      <c r="K59822"/>
    </row>
    <row r="59823" spans="10:11">
      <c r="J59823" s="1"/>
      <c r="K59823"/>
    </row>
    <row r="59824" spans="10:11">
      <c r="J59824" s="1"/>
      <c r="K59824"/>
    </row>
    <row r="59825" spans="10:11">
      <c r="J59825" s="1"/>
      <c r="K59825"/>
    </row>
    <row r="59826" spans="10:11">
      <c r="J59826" s="1"/>
      <c r="K59826"/>
    </row>
    <row r="59827" spans="10:11">
      <c r="J59827" s="1"/>
      <c r="K59827"/>
    </row>
    <row r="59828" spans="10:11">
      <c r="J59828" s="1"/>
      <c r="K59828"/>
    </row>
    <row r="59829" spans="10:11">
      <c r="J59829" s="1"/>
      <c r="K59829"/>
    </row>
    <row r="59830" spans="10:11">
      <c r="J59830" s="1"/>
      <c r="K59830"/>
    </row>
    <row r="59831" spans="10:11">
      <c r="J59831" s="1"/>
      <c r="K59831"/>
    </row>
    <row r="59832" spans="10:11">
      <c r="J59832" s="1"/>
      <c r="K59832"/>
    </row>
    <row r="59833" spans="10:11">
      <c r="J59833" s="1"/>
      <c r="K59833"/>
    </row>
    <row r="59834" spans="10:11">
      <c r="J59834" s="1"/>
      <c r="K59834"/>
    </row>
    <row r="59835" spans="10:11">
      <c r="J59835" s="1"/>
      <c r="K59835"/>
    </row>
    <row r="59836" spans="10:11">
      <c r="J59836" s="1"/>
      <c r="K59836"/>
    </row>
    <row r="59837" spans="10:11">
      <c r="J59837" s="1"/>
      <c r="K59837"/>
    </row>
    <row r="59838" spans="10:11">
      <c r="J59838" s="1"/>
      <c r="K59838"/>
    </row>
    <row r="59839" spans="10:11">
      <c r="J59839" s="1"/>
      <c r="K59839"/>
    </row>
    <row r="59840" spans="10:11">
      <c r="J59840" s="1"/>
      <c r="K59840"/>
    </row>
    <row r="59841" spans="10:11">
      <c r="J59841" s="1"/>
      <c r="K59841"/>
    </row>
    <row r="59842" spans="10:11">
      <c r="J59842" s="1"/>
      <c r="K59842"/>
    </row>
    <row r="59843" spans="10:11">
      <c r="J59843" s="1"/>
      <c r="K59843"/>
    </row>
    <row r="59844" spans="10:11">
      <c r="J59844" s="1"/>
      <c r="K59844"/>
    </row>
    <row r="59845" spans="10:11">
      <c r="J59845" s="1"/>
      <c r="K59845"/>
    </row>
    <row r="59846" spans="10:11">
      <c r="J59846" s="1"/>
      <c r="K59846"/>
    </row>
    <row r="59847" spans="10:11">
      <c r="J59847" s="1"/>
      <c r="K59847"/>
    </row>
    <row r="59848" spans="10:11">
      <c r="J59848" s="1"/>
      <c r="K59848"/>
    </row>
    <row r="59849" spans="10:11">
      <c r="J59849" s="1"/>
      <c r="K59849"/>
    </row>
    <row r="59850" spans="10:11">
      <c r="J59850" s="1"/>
      <c r="K59850"/>
    </row>
    <row r="59851" spans="10:11">
      <c r="J59851" s="1"/>
      <c r="K59851"/>
    </row>
    <row r="59852" spans="10:11">
      <c r="J59852" s="1"/>
      <c r="K59852"/>
    </row>
    <row r="59853" spans="10:11">
      <c r="J59853" s="1"/>
      <c r="K59853"/>
    </row>
    <row r="59854" spans="10:11">
      <c r="J59854" s="1"/>
      <c r="K59854"/>
    </row>
    <row r="59855" spans="10:11">
      <c r="J59855" s="1"/>
      <c r="K59855"/>
    </row>
    <row r="59856" spans="10:11">
      <c r="J59856" s="1"/>
      <c r="K59856"/>
    </row>
    <row r="59857" spans="10:11">
      <c r="J59857" s="1"/>
      <c r="K59857"/>
    </row>
    <row r="59858" spans="10:11">
      <c r="J59858" s="1"/>
      <c r="K59858"/>
    </row>
    <row r="59859" spans="10:11">
      <c r="J59859" s="1"/>
      <c r="K59859"/>
    </row>
    <row r="59860" spans="10:11">
      <c r="J59860" s="1"/>
      <c r="K59860"/>
    </row>
    <row r="59861" spans="10:11">
      <c r="J59861" s="1"/>
      <c r="K59861"/>
    </row>
    <row r="59862" spans="10:11">
      <c r="J59862" s="1"/>
      <c r="K59862"/>
    </row>
    <row r="59863" spans="10:11">
      <c r="J59863" s="1"/>
      <c r="K59863"/>
    </row>
    <row r="59864" spans="10:11">
      <c r="J59864" s="1"/>
      <c r="K59864"/>
    </row>
    <row r="59865" spans="10:11">
      <c r="J59865" s="1"/>
      <c r="K59865"/>
    </row>
    <row r="59866" spans="10:11">
      <c r="J59866" s="1"/>
      <c r="K59866"/>
    </row>
    <row r="59867" spans="10:11">
      <c r="J59867" s="1"/>
      <c r="K59867"/>
    </row>
    <row r="59868" spans="10:11">
      <c r="J59868" s="1"/>
      <c r="K59868"/>
    </row>
    <row r="59869" spans="10:11">
      <c r="J59869" s="1"/>
      <c r="K59869"/>
    </row>
    <row r="59870" spans="10:11">
      <c r="J59870" s="1"/>
      <c r="K59870"/>
    </row>
    <row r="59871" spans="10:11">
      <c r="J59871" s="1"/>
      <c r="K59871"/>
    </row>
    <row r="59872" spans="10:11">
      <c r="J59872" s="1"/>
      <c r="K59872"/>
    </row>
    <row r="59873" spans="10:11">
      <c r="J59873" s="1"/>
      <c r="K59873"/>
    </row>
    <row r="59874" spans="10:11">
      <c r="J59874" s="1"/>
      <c r="K59874"/>
    </row>
    <row r="59875" spans="10:11">
      <c r="J59875" s="1"/>
      <c r="K59875"/>
    </row>
    <row r="59876" spans="10:11">
      <c r="J59876" s="1"/>
      <c r="K59876"/>
    </row>
    <row r="59877" spans="10:11">
      <c r="J59877" s="1"/>
      <c r="K59877"/>
    </row>
    <row r="59878" spans="10:11">
      <c r="J59878" s="1"/>
      <c r="K59878"/>
    </row>
    <row r="59879" spans="10:11">
      <c r="J59879" s="1"/>
      <c r="K59879"/>
    </row>
    <row r="59880" spans="10:11">
      <c r="J59880" s="1"/>
      <c r="K59880"/>
    </row>
    <row r="59881" spans="10:11">
      <c r="J59881" s="1"/>
      <c r="K59881"/>
    </row>
    <row r="59882" spans="10:11">
      <c r="J59882" s="1"/>
      <c r="K59882"/>
    </row>
    <row r="59883" spans="10:11">
      <c r="J59883" s="1"/>
      <c r="K59883"/>
    </row>
    <row r="59884" spans="10:11">
      <c r="J59884" s="1"/>
      <c r="K59884"/>
    </row>
    <row r="59885" spans="10:11">
      <c r="J59885" s="1"/>
      <c r="K59885"/>
    </row>
    <row r="59886" spans="10:11">
      <c r="J59886" s="1"/>
      <c r="K59886"/>
    </row>
    <row r="59887" spans="10:11">
      <c r="J59887" s="1"/>
      <c r="K59887"/>
    </row>
    <row r="59888" spans="10:11">
      <c r="J59888" s="1"/>
      <c r="K59888"/>
    </row>
    <row r="59889" spans="10:11">
      <c r="J59889" s="1"/>
      <c r="K59889"/>
    </row>
    <row r="59890" spans="10:11">
      <c r="J59890" s="1"/>
      <c r="K59890"/>
    </row>
    <row r="59891" spans="10:11">
      <c r="J59891" s="1"/>
      <c r="K59891"/>
    </row>
    <row r="59892" spans="10:11">
      <c r="J59892" s="1"/>
      <c r="K59892"/>
    </row>
    <row r="59893" spans="10:11">
      <c r="J59893" s="1"/>
      <c r="K59893"/>
    </row>
    <row r="59894" spans="10:11">
      <c r="J59894" s="1"/>
      <c r="K59894"/>
    </row>
    <row r="59895" spans="10:11">
      <c r="J59895" s="1"/>
      <c r="K59895"/>
    </row>
    <row r="59896" spans="10:11">
      <c r="J59896" s="1"/>
      <c r="K59896"/>
    </row>
    <row r="59897" spans="10:11">
      <c r="J59897" s="1"/>
      <c r="K59897"/>
    </row>
    <row r="59898" spans="10:11">
      <c r="J59898" s="1"/>
      <c r="K59898"/>
    </row>
    <row r="59899" spans="10:11">
      <c r="J59899" s="1"/>
      <c r="K59899"/>
    </row>
    <row r="59900" spans="10:11">
      <c r="J59900" s="1"/>
      <c r="K59900"/>
    </row>
    <row r="59901" spans="10:11">
      <c r="J59901" s="1"/>
      <c r="K59901"/>
    </row>
    <row r="59902" spans="10:11">
      <c r="J59902" s="1"/>
      <c r="K59902"/>
    </row>
    <row r="59903" spans="10:11">
      <c r="J59903" s="1"/>
      <c r="K59903"/>
    </row>
    <row r="59904" spans="10:11">
      <c r="J59904" s="1"/>
      <c r="K59904"/>
    </row>
    <row r="59905" spans="10:11">
      <c r="J59905" s="1"/>
      <c r="K59905"/>
    </row>
    <row r="59906" spans="10:11">
      <c r="J59906" s="1"/>
      <c r="K59906"/>
    </row>
    <row r="59907" spans="10:11">
      <c r="J59907" s="1"/>
      <c r="K59907"/>
    </row>
    <row r="59908" spans="10:11">
      <c r="J59908" s="1"/>
      <c r="K59908"/>
    </row>
    <row r="59909" spans="10:11">
      <c r="J59909" s="1"/>
      <c r="K59909"/>
    </row>
    <row r="59910" spans="10:11">
      <c r="J59910" s="1"/>
      <c r="K59910"/>
    </row>
    <row r="59911" spans="10:11">
      <c r="J59911" s="1"/>
      <c r="K59911"/>
    </row>
    <row r="59912" spans="10:11">
      <c r="J59912" s="1"/>
      <c r="K59912"/>
    </row>
    <row r="59913" spans="10:11">
      <c r="J59913" s="1"/>
      <c r="K59913"/>
    </row>
    <row r="59914" spans="10:11">
      <c r="J59914" s="1"/>
      <c r="K59914"/>
    </row>
    <row r="59915" spans="10:11">
      <c r="J59915" s="1"/>
      <c r="K59915"/>
    </row>
    <row r="59916" spans="10:11">
      <c r="J59916" s="1"/>
      <c r="K59916"/>
    </row>
    <row r="59917" spans="10:11">
      <c r="J59917" s="1"/>
      <c r="K59917"/>
    </row>
    <row r="59918" spans="10:11">
      <c r="J59918" s="1"/>
      <c r="K59918"/>
    </row>
    <row r="59919" spans="10:11">
      <c r="J59919" s="1"/>
      <c r="K59919"/>
    </row>
    <row r="59920" spans="10:11">
      <c r="J59920" s="1"/>
      <c r="K59920"/>
    </row>
    <row r="59921" spans="10:11">
      <c r="J59921" s="1"/>
      <c r="K59921"/>
    </row>
    <row r="59922" spans="10:11">
      <c r="J59922" s="1"/>
      <c r="K59922"/>
    </row>
    <row r="59923" spans="10:11">
      <c r="J59923" s="1"/>
      <c r="K59923"/>
    </row>
    <row r="59924" spans="10:11">
      <c r="J59924" s="1"/>
      <c r="K59924"/>
    </row>
    <row r="59925" spans="10:11">
      <c r="J59925" s="1"/>
      <c r="K59925"/>
    </row>
    <row r="59926" spans="10:11">
      <c r="J59926" s="1"/>
      <c r="K59926"/>
    </row>
    <row r="59927" spans="10:11">
      <c r="J59927" s="1"/>
      <c r="K59927"/>
    </row>
    <row r="59928" spans="10:11">
      <c r="J59928" s="1"/>
      <c r="K59928"/>
    </row>
    <row r="59929" spans="10:11">
      <c r="J59929" s="1"/>
      <c r="K59929"/>
    </row>
    <row r="59930" spans="10:11">
      <c r="J59930" s="1"/>
      <c r="K59930"/>
    </row>
    <row r="59931" spans="10:11">
      <c r="J59931" s="1"/>
      <c r="K59931"/>
    </row>
    <row r="59932" spans="10:11">
      <c r="J59932" s="1"/>
      <c r="K59932"/>
    </row>
    <row r="59933" spans="10:11">
      <c r="J59933" s="1"/>
      <c r="K59933"/>
    </row>
    <row r="59934" spans="10:11">
      <c r="J59934" s="1"/>
      <c r="K59934"/>
    </row>
    <row r="59935" spans="10:11">
      <c r="J59935" s="1"/>
      <c r="K59935"/>
    </row>
    <row r="59936" spans="10:11">
      <c r="J59936" s="1"/>
      <c r="K59936"/>
    </row>
    <row r="59937" spans="10:11">
      <c r="J59937" s="1"/>
      <c r="K59937"/>
    </row>
    <row r="59938" spans="10:11">
      <c r="J59938" s="1"/>
      <c r="K59938"/>
    </row>
    <row r="59939" spans="10:11">
      <c r="J59939" s="1"/>
      <c r="K59939"/>
    </row>
    <row r="59940" spans="10:11">
      <c r="J59940" s="1"/>
      <c r="K59940"/>
    </row>
    <row r="59941" spans="10:11">
      <c r="J59941" s="1"/>
      <c r="K59941"/>
    </row>
    <row r="59942" spans="10:11">
      <c r="J59942" s="1"/>
      <c r="K59942"/>
    </row>
    <row r="59943" spans="10:11">
      <c r="J59943" s="1"/>
      <c r="K59943"/>
    </row>
    <row r="59944" spans="10:11">
      <c r="J59944" s="1"/>
      <c r="K59944"/>
    </row>
    <row r="59945" spans="10:11">
      <c r="J59945" s="1"/>
      <c r="K59945"/>
    </row>
    <row r="59946" spans="10:11">
      <c r="J59946" s="1"/>
      <c r="K59946"/>
    </row>
    <row r="59947" spans="10:11">
      <c r="J59947" s="1"/>
      <c r="K59947"/>
    </row>
    <row r="59948" spans="10:11">
      <c r="J59948" s="1"/>
      <c r="K59948"/>
    </row>
    <row r="59949" spans="10:11">
      <c r="J59949" s="1"/>
      <c r="K59949"/>
    </row>
    <row r="59950" spans="10:11">
      <c r="J59950" s="1"/>
      <c r="K59950"/>
    </row>
    <row r="59951" spans="10:11">
      <c r="J59951" s="1"/>
      <c r="K59951"/>
    </row>
    <row r="59952" spans="10:11">
      <c r="J59952" s="1"/>
      <c r="K59952"/>
    </row>
    <row r="59953" spans="10:11">
      <c r="J59953" s="1"/>
      <c r="K59953"/>
    </row>
    <row r="59954" spans="10:11">
      <c r="J59954" s="1"/>
      <c r="K59954"/>
    </row>
    <row r="59955" spans="10:11">
      <c r="J59955" s="1"/>
      <c r="K59955"/>
    </row>
    <row r="59956" spans="10:11">
      <c r="J59956" s="1"/>
      <c r="K59956"/>
    </row>
    <row r="59957" spans="10:11">
      <c r="J59957" s="1"/>
      <c r="K59957"/>
    </row>
    <row r="59958" spans="10:11">
      <c r="J59958" s="1"/>
      <c r="K59958"/>
    </row>
    <row r="59959" spans="10:11">
      <c r="J59959" s="1"/>
      <c r="K59959"/>
    </row>
    <row r="59960" spans="10:11">
      <c r="J59960" s="1"/>
      <c r="K59960"/>
    </row>
    <row r="59961" spans="10:11">
      <c r="J59961" s="1"/>
      <c r="K59961"/>
    </row>
    <row r="59962" spans="10:11">
      <c r="J59962" s="1"/>
      <c r="K59962"/>
    </row>
    <row r="59963" spans="10:11">
      <c r="J59963" s="1"/>
      <c r="K59963"/>
    </row>
    <row r="59964" spans="10:11">
      <c r="J59964" s="1"/>
      <c r="K59964"/>
    </row>
    <row r="59965" spans="10:11">
      <c r="J59965" s="1"/>
      <c r="K59965"/>
    </row>
    <row r="59966" spans="10:11">
      <c r="J59966" s="1"/>
      <c r="K59966"/>
    </row>
    <row r="59967" spans="10:11">
      <c r="J59967" s="1"/>
      <c r="K59967"/>
    </row>
    <row r="59968" spans="10:11">
      <c r="J59968" s="1"/>
      <c r="K59968"/>
    </row>
    <row r="59969" spans="10:11">
      <c r="J59969" s="1"/>
      <c r="K59969"/>
    </row>
    <row r="59970" spans="10:11">
      <c r="J59970" s="1"/>
      <c r="K59970"/>
    </row>
    <row r="59971" spans="10:11">
      <c r="J59971" s="1"/>
      <c r="K59971"/>
    </row>
    <row r="59972" spans="10:11">
      <c r="J59972" s="1"/>
      <c r="K59972"/>
    </row>
    <row r="59973" spans="10:11">
      <c r="J59973" s="1"/>
      <c r="K59973"/>
    </row>
    <row r="59974" spans="10:11">
      <c r="J59974" s="1"/>
      <c r="K59974"/>
    </row>
    <row r="59975" spans="10:11">
      <c r="J59975" s="1"/>
      <c r="K59975"/>
    </row>
    <row r="59976" spans="10:11">
      <c r="J59976" s="1"/>
      <c r="K59976"/>
    </row>
    <row r="59977" spans="10:11">
      <c r="J59977" s="1"/>
      <c r="K59977"/>
    </row>
    <row r="59978" spans="10:11">
      <c r="J59978" s="1"/>
      <c r="K59978"/>
    </row>
    <row r="59979" spans="10:11">
      <c r="J59979" s="1"/>
      <c r="K59979"/>
    </row>
    <row r="59980" spans="10:11">
      <c r="J59980" s="1"/>
      <c r="K59980"/>
    </row>
    <row r="59981" spans="10:11">
      <c r="J59981" s="1"/>
      <c r="K59981"/>
    </row>
    <row r="59982" spans="10:11">
      <c r="J59982" s="1"/>
      <c r="K59982"/>
    </row>
    <row r="59983" spans="10:11">
      <c r="J59983" s="1"/>
      <c r="K59983"/>
    </row>
    <row r="59984" spans="10:11">
      <c r="J59984" s="1"/>
      <c r="K59984"/>
    </row>
    <row r="59985" spans="10:11">
      <c r="J59985" s="1"/>
      <c r="K59985"/>
    </row>
    <row r="59986" spans="10:11">
      <c r="J59986" s="1"/>
      <c r="K59986"/>
    </row>
    <row r="59987" spans="10:11">
      <c r="J59987" s="1"/>
      <c r="K59987"/>
    </row>
    <row r="59988" spans="10:11">
      <c r="J59988" s="1"/>
      <c r="K59988"/>
    </row>
    <row r="59989" spans="10:11">
      <c r="J59989" s="1"/>
      <c r="K59989"/>
    </row>
    <row r="59990" spans="10:11">
      <c r="J59990" s="1"/>
      <c r="K59990"/>
    </row>
    <row r="59991" spans="10:11">
      <c r="J59991" s="1"/>
      <c r="K59991"/>
    </row>
    <row r="59992" spans="10:11">
      <c r="J59992" s="1"/>
      <c r="K59992"/>
    </row>
    <row r="59993" spans="10:11">
      <c r="J59993" s="1"/>
      <c r="K59993"/>
    </row>
    <row r="59994" spans="10:11">
      <c r="J59994" s="1"/>
      <c r="K59994"/>
    </row>
    <row r="59995" spans="10:11">
      <c r="J59995" s="1"/>
      <c r="K59995"/>
    </row>
    <row r="59996" spans="10:11">
      <c r="J59996" s="1"/>
      <c r="K59996"/>
    </row>
    <row r="59997" spans="10:11">
      <c r="J59997" s="1"/>
      <c r="K59997"/>
    </row>
    <row r="59998" spans="10:11">
      <c r="J59998" s="1"/>
      <c r="K59998"/>
    </row>
    <row r="59999" spans="10:11">
      <c r="J59999" s="1"/>
      <c r="K59999"/>
    </row>
    <row r="60000" spans="10:11">
      <c r="J60000" s="1"/>
      <c r="K60000"/>
    </row>
    <row r="60001" spans="10:11">
      <c r="J60001" s="1"/>
      <c r="K60001"/>
    </row>
    <row r="60002" spans="10:11">
      <c r="J60002" s="1"/>
      <c r="K60002"/>
    </row>
    <row r="60003" spans="10:11">
      <c r="J60003" s="1"/>
      <c r="K60003"/>
    </row>
    <row r="60004" spans="10:11">
      <c r="J60004" s="1"/>
      <c r="K60004"/>
    </row>
    <row r="60005" spans="10:11">
      <c r="J60005" s="1"/>
      <c r="K60005"/>
    </row>
    <row r="60006" spans="10:11">
      <c r="J60006" s="1"/>
      <c r="K60006"/>
    </row>
    <row r="60007" spans="10:11">
      <c r="J60007" s="1"/>
      <c r="K60007"/>
    </row>
    <row r="60008" spans="10:11">
      <c r="J60008" s="1"/>
      <c r="K60008"/>
    </row>
    <row r="60009" spans="10:11">
      <c r="J60009" s="1"/>
      <c r="K60009"/>
    </row>
    <row r="60010" spans="10:11">
      <c r="J60010" s="1"/>
      <c r="K60010"/>
    </row>
    <row r="60011" spans="10:11">
      <c r="J60011" s="1"/>
      <c r="K60011"/>
    </row>
    <row r="60012" spans="10:11">
      <c r="J60012" s="1"/>
      <c r="K60012"/>
    </row>
    <row r="60013" spans="10:11">
      <c r="J60013" s="1"/>
      <c r="K60013"/>
    </row>
    <row r="60014" spans="10:11">
      <c r="J60014" s="1"/>
      <c r="K60014"/>
    </row>
    <row r="60015" spans="10:11">
      <c r="J60015" s="1"/>
      <c r="K60015"/>
    </row>
    <row r="60016" spans="10:11">
      <c r="J60016" s="1"/>
      <c r="K60016"/>
    </row>
    <row r="60017" spans="10:11">
      <c r="J60017" s="1"/>
      <c r="K60017"/>
    </row>
    <row r="60018" spans="10:11">
      <c r="J60018" s="1"/>
      <c r="K60018"/>
    </row>
    <row r="60019" spans="10:11">
      <c r="J60019" s="1"/>
      <c r="K60019"/>
    </row>
    <row r="60020" spans="10:11">
      <c r="J60020" s="1"/>
      <c r="K60020"/>
    </row>
    <row r="60021" spans="10:11">
      <c r="J60021" s="1"/>
      <c r="K60021"/>
    </row>
    <row r="60022" spans="10:11">
      <c r="J60022" s="1"/>
      <c r="K60022"/>
    </row>
    <row r="60023" spans="10:11">
      <c r="J60023" s="1"/>
      <c r="K60023"/>
    </row>
    <row r="60024" spans="10:11">
      <c r="J60024" s="1"/>
      <c r="K60024"/>
    </row>
    <row r="60025" spans="10:11">
      <c r="J60025" s="1"/>
      <c r="K60025"/>
    </row>
    <row r="60026" spans="10:11">
      <c r="J60026" s="1"/>
      <c r="K60026"/>
    </row>
    <row r="60027" spans="10:11">
      <c r="J60027" s="1"/>
      <c r="K60027"/>
    </row>
    <row r="60028" spans="10:11">
      <c r="J60028" s="1"/>
      <c r="K60028"/>
    </row>
    <row r="60029" spans="10:11">
      <c r="J60029" s="1"/>
      <c r="K60029"/>
    </row>
    <row r="60030" spans="10:11">
      <c r="J60030" s="1"/>
      <c r="K60030"/>
    </row>
    <row r="60031" spans="10:11">
      <c r="J60031" s="1"/>
      <c r="K60031"/>
    </row>
    <row r="60032" spans="10:11">
      <c r="J60032" s="1"/>
      <c r="K60032"/>
    </row>
    <row r="60033" spans="10:11">
      <c r="J60033" s="1"/>
      <c r="K60033"/>
    </row>
    <row r="60034" spans="10:11">
      <c r="J60034" s="1"/>
      <c r="K60034"/>
    </row>
    <row r="60035" spans="10:11">
      <c r="J60035" s="1"/>
      <c r="K60035"/>
    </row>
    <row r="60036" spans="10:11">
      <c r="J60036" s="1"/>
      <c r="K60036"/>
    </row>
    <row r="60037" spans="10:11">
      <c r="J60037" s="1"/>
      <c r="K60037"/>
    </row>
    <row r="60038" spans="10:11">
      <c r="J60038" s="1"/>
      <c r="K60038"/>
    </row>
    <row r="60039" spans="10:11">
      <c r="J60039" s="1"/>
      <c r="K60039"/>
    </row>
    <row r="60040" spans="10:11">
      <c r="J60040" s="1"/>
      <c r="K60040"/>
    </row>
    <row r="60041" spans="10:11">
      <c r="J60041" s="1"/>
      <c r="K60041"/>
    </row>
    <row r="60042" spans="10:11">
      <c r="J60042" s="1"/>
      <c r="K60042"/>
    </row>
    <row r="60043" spans="10:11">
      <c r="J60043" s="1"/>
      <c r="K60043"/>
    </row>
    <row r="60044" spans="10:11">
      <c r="J60044" s="1"/>
      <c r="K60044"/>
    </row>
    <row r="60045" spans="10:11">
      <c r="J60045" s="1"/>
      <c r="K60045"/>
    </row>
    <row r="60046" spans="10:11">
      <c r="J60046" s="1"/>
      <c r="K60046"/>
    </row>
    <row r="60047" spans="10:11">
      <c r="J60047" s="1"/>
      <c r="K60047"/>
    </row>
    <row r="60048" spans="10:11">
      <c r="J60048" s="1"/>
      <c r="K60048"/>
    </row>
    <row r="60049" spans="10:11">
      <c r="J60049" s="1"/>
      <c r="K60049"/>
    </row>
    <row r="60050" spans="10:11">
      <c r="J60050" s="1"/>
      <c r="K60050"/>
    </row>
    <row r="60051" spans="10:11">
      <c r="J60051" s="1"/>
      <c r="K60051"/>
    </row>
    <row r="60052" spans="10:11">
      <c r="J60052" s="1"/>
      <c r="K60052"/>
    </row>
    <row r="60053" spans="10:11">
      <c r="J60053" s="1"/>
      <c r="K60053"/>
    </row>
    <row r="60054" spans="10:11">
      <c r="J60054" s="1"/>
      <c r="K60054"/>
    </row>
    <row r="60055" spans="10:11">
      <c r="J60055" s="1"/>
      <c r="K60055"/>
    </row>
    <row r="60056" spans="10:11">
      <c r="J60056" s="1"/>
      <c r="K60056"/>
    </row>
    <row r="60057" spans="10:11">
      <c r="J60057" s="1"/>
      <c r="K60057"/>
    </row>
    <row r="60058" spans="10:11">
      <c r="J60058" s="1"/>
      <c r="K60058"/>
    </row>
    <row r="60059" spans="10:11">
      <c r="J60059" s="1"/>
      <c r="K60059"/>
    </row>
    <row r="60060" spans="10:11">
      <c r="J60060" s="1"/>
      <c r="K60060"/>
    </row>
    <row r="60061" spans="10:11">
      <c r="J60061" s="1"/>
      <c r="K60061"/>
    </row>
    <row r="60062" spans="10:11">
      <c r="J60062" s="1"/>
      <c r="K60062"/>
    </row>
    <row r="60063" spans="10:11">
      <c r="J60063" s="1"/>
      <c r="K60063"/>
    </row>
    <row r="60064" spans="10:11">
      <c r="J60064" s="1"/>
      <c r="K60064"/>
    </row>
    <row r="60065" spans="10:11">
      <c r="J60065" s="1"/>
      <c r="K60065"/>
    </row>
    <row r="60066" spans="10:11">
      <c r="J60066" s="1"/>
      <c r="K60066"/>
    </row>
    <row r="60067" spans="10:11">
      <c r="J60067" s="1"/>
      <c r="K60067"/>
    </row>
    <row r="60068" spans="10:11">
      <c r="J60068" s="1"/>
      <c r="K60068"/>
    </row>
    <row r="60069" spans="10:11">
      <c r="J60069" s="1"/>
      <c r="K60069"/>
    </row>
    <row r="60070" spans="10:11">
      <c r="J60070" s="1"/>
      <c r="K60070"/>
    </row>
    <row r="60071" spans="10:11">
      <c r="J60071" s="1"/>
      <c r="K60071"/>
    </row>
    <row r="60072" spans="10:11">
      <c r="J60072" s="1"/>
      <c r="K60072"/>
    </row>
    <row r="60073" spans="10:11">
      <c r="J60073" s="1"/>
      <c r="K60073"/>
    </row>
    <row r="60074" spans="10:11">
      <c r="J60074" s="1"/>
      <c r="K60074"/>
    </row>
    <row r="60075" spans="10:11">
      <c r="J60075" s="1"/>
      <c r="K60075"/>
    </row>
    <row r="60076" spans="10:11">
      <c r="J60076" s="1"/>
      <c r="K60076"/>
    </row>
    <row r="60077" spans="10:11">
      <c r="J60077" s="1"/>
      <c r="K60077"/>
    </row>
    <row r="60078" spans="10:11">
      <c r="J60078" s="1"/>
      <c r="K60078"/>
    </row>
    <row r="60079" spans="10:11">
      <c r="J60079" s="1"/>
      <c r="K60079"/>
    </row>
    <row r="60080" spans="10:11">
      <c r="J60080" s="1"/>
      <c r="K60080"/>
    </row>
    <row r="60081" spans="10:11">
      <c r="J60081" s="1"/>
      <c r="K60081"/>
    </row>
    <row r="60082" spans="10:11">
      <c r="J60082" s="1"/>
      <c r="K60082"/>
    </row>
    <row r="60083" spans="10:11">
      <c r="J60083" s="1"/>
      <c r="K60083"/>
    </row>
    <row r="60084" spans="10:11">
      <c r="J60084" s="1"/>
      <c r="K60084"/>
    </row>
    <row r="60085" spans="10:11">
      <c r="J60085" s="1"/>
      <c r="K60085"/>
    </row>
    <row r="60086" spans="10:11">
      <c r="J60086" s="1"/>
      <c r="K60086"/>
    </row>
    <row r="60087" spans="10:11">
      <c r="J60087" s="1"/>
      <c r="K60087"/>
    </row>
    <row r="60088" spans="10:11">
      <c r="J60088" s="1"/>
      <c r="K60088"/>
    </row>
    <row r="60089" spans="10:11">
      <c r="J60089" s="1"/>
      <c r="K60089"/>
    </row>
    <row r="60090" spans="10:11">
      <c r="J60090" s="1"/>
      <c r="K60090"/>
    </row>
    <row r="60091" spans="10:11">
      <c r="J60091" s="1"/>
      <c r="K60091"/>
    </row>
    <row r="60092" spans="10:11">
      <c r="J60092" s="1"/>
      <c r="K60092"/>
    </row>
    <row r="60093" spans="10:11">
      <c r="J60093" s="1"/>
      <c r="K60093"/>
    </row>
    <row r="60094" spans="10:11">
      <c r="J60094" s="1"/>
      <c r="K60094"/>
    </row>
    <row r="60095" spans="10:11">
      <c r="J60095" s="1"/>
      <c r="K60095"/>
    </row>
    <row r="60096" spans="10:11">
      <c r="J60096" s="1"/>
      <c r="K60096"/>
    </row>
    <row r="60097" spans="10:11">
      <c r="J60097" s="1"/>
      <c r="K60097"/>
    </row>
    <row r="60098" spans="10:11">
      <c r="J60098" s="1"/>
      <c r="K60098"/>
    </row>
    <row r="60099" spans="10:11">
      <c r="J60099" s="1"/>
      <c r="K60099"/>
    </row>
    <row r="60100" spans="10:11">
      <c r="J60100" s="1"/>
      <c r="K60100"/>
    </row>
    <row r="60101" spans="10:11">
      <c r="J60101" s="1"/>
      <c r="K60101"/>
    </row>
    <row r="60102" spans="10:11">
      <c r="J60102" s="1"/>
      <c r="K60102"/>
    </row>
    <row r="60103" spans="10:11">
      <c r="J60103" s="1"/>
      <c r="K60103"/>
    </row>
    <row r="60104" spans="10:11">
      <c r="J60104" s="1"/>
      <c r="K60104"/>
    </row>
    <row r="60105" spans="10:11">
      <c r="J60105" s="1"/>
      <c r="K60105"/>
    </row>
    <row r="60106" spans="10:11">
      <c r="J60106" s="1"/>
      <c r="K60106"/>
    </row>
    <row r="60107" spans="10:11">
      <c r="J60107" s="1"/>
      <c r="K60107"/>
    </row>
    <row r="60108" spans="10:11">
      <c r="J60108" s="1"/>
      <c r="K60108"/>
    </row>
    <row r="60109" spans="10:11">
      <c r="J60109" s="1"/>
      <c r="K60109"/>
    </row>
    <row r="60110" spans="10:11">
      <c r="J60110" s="1"/>
      <c r="K60110"/>
    </row>
    <row r="60111" spans="10:11">
      <c r="J60111" s="1"/>
      <c r="K60111"/>
    </row>
    <row r="60112" spans="10:11">
      <c r="J60112" s="1"/>
      <c r="K60112"/>
    </row>
    <row r="60113" spans="10:11">
      <c r="J60113" s="1"/>
      <c r="K60113"/>
    </row>
    <row r="60114" spans="10:11">
      <c r="J60114" s="1"/>
      <c r="K60114"/>
    </row>
    <row r="60115" spans="10:11">
      <c r="J60115" s="1"/>
      <c r="K60115"/>
    </row>
    <row r="60116" spans="10:11">
      <c r="J60116" s="1"/>
      <c r="K60116"/>
    </row>
    <row r="60117" spans="10:11">
      <c r="J60117" s="1"/>
      <c r="K60117"/>
    </row>
    <row r="60118" spans="10:11">
      <c r="J60118" s="1"/>
      <c r="K60118"/>
    </row>
    <row r="60119" spans="10:11">
      <c r="J60119" s="1"/>
      <c r="K60119"/>
    </row>
    <row r="60120" spans="10:11">
      <c r="J60120" s="1"/>
      <c r="K60120"/>
    </row>
    <row r="60121" spans="10:11">
      <c r="J60121" s="1"/>
      <c r="K60121"/>
    </row>
    <row r="60122" spans="10:11">
      <c r="J60122" s="1"/>
      <c r="K60122"/>
    </row>
    <row r="60123" spans="10:11">
      <c r="J60123" s="1"/>
      <c r="K60123"/>
    </row>
    <row r="60124" spans="10:11">
      <c r="J60124" s="1"/>
      <c r="K60124"/>
    </row>
    <row r="60125" spans="10:11">
      <c r="J60125" s="1"/>
      <c r="K60125"/>
    </row>
    <row r="60126" spans="10:11">
      <c r="J60126" s="1"/>
      <c r="K60126"/>
    </row>
    <row r="60127" spans="10:11">
      <c r="J60127" s="1"/>
      <c r="K60127"/>
    </row>
    <row r="60128" spans="10:11">
      <c r="J60128" s="1"/>
      <c r="K60128"/>
    </row>
    <row r="60129" spans="10:11">
      <c r="J60129" s="1"/>
      <c r="K60129"/>
    </row>
    <row r="60130" spans="10:11">
      <c r="J60130" s="1"/>
      <c r="K60130"/>
    </row>
    <row r="60131" spans="10:11">
      <c r="J60131" s="1"/>
      <c r="K60131"/>
    </row>
    <row r="60132" spans="10:11">
      <c r="J60132" s="1"/>
      <c r="K60132"/>
    </row>
    <row r="60133" spans="10:11">
      <c r="J60133" s="1"/>
      <c r="K60133"/>
    </row>
    <row r="60134" spans="10:11">
      <c r="J60134" s="1"/>
      <c r="K60134"/>
    </row>
    <row r="60135" spans="10:11">
      <c r="J60135" s="1"/>
      <c r="K60135"/>
    </row>
    <row r="60136" spans="10:11">
      <c r="J60136" s="1"/>
      <c r="K60136"/>
    </row>
    <row r="60137" spans="10:11">
      <c r="J60137" s="1"/>
      <c r="K60137"/>
    </row>
    <row r="60138" spans="10:11">
      <c r="J60138" s="1"/>
      <c r="K60138"/>
    </row>
    <row r="60139" spans="10:11">
      <c r="J60139" s="1"/>
      <c r="K60139"/>
    </row>
    <row r="60140" spans="10:11">
      <c r="J60140" s="1"/>
      <c r="K60140"/>
    </row>
    <row r="60141" spans="10:11">
      <c r="J60141" s="1"/>
      <c r="K60141"/>
    </row>
    <row r="60142" spans="10:11">
      <c r="J60142" s="1"/>
      <c r="K60142"/>
    </row>
    <row r="60143" spans="10:11">
      <c r="J60143" s="1"/>
      <c r="K60143"/>
    </row>
    <row r="60144" spans="10:11">
      <c r="J60144" s="1"/>
      <c r="K60144"/>
    </row>
    <row r="60145" spans="10:11">
      <c r="J60145" s="1"/>
      <c r="K60145"/>
    </row>
    <row r="60146" spans="10:11">
      <c r="J60146" s="1"/>
      <c r="K60146"/>
    </row>
    <row r="60147" spans="10:11">
      <c r="J60147" s="1"/>
      <c r="K60147"/>
    </row>
    <row r="60148" spans="10:11">
      <c r="J60148" s="1"/>
      <c r="K60148"/>
    </row>
    <row r="60149" spans="10:11">
      <c r="J60149" s="1"/>
      <c r="K60149"/>
    </row>
    <row r="60150" spans="10:11">
      <c r="J60150" s="1"/>
      <c r="K60150"/>
    </row>
    <row r="60151" spans="10:11">
      <c r="J60151" s="1"/>
      <c r="K60151"/>
    </row>
    <row r="60152" spans="10:11">
      <c r="J60152" s="1"/>
      <c r="K60152"/>
    </row>
    <row r="60153" spans="10:11">
      <c r="J60153" s="1"/>
      <c r="K60153"/>
    </row>
    <row r="60154" spans="10:11">
      <c r="J60154" s="1"/>
      <c r="K60154"/>
    </row>
    <row r="60155" spans="10:11">
      <c r="J60155" s="1"/>
      <c r="K60155"/>
    </row>
    <row r="60156" spans="10:11">
      <c r="J60156" s="1"/>
      <c r="K60156"/>
    </row>
    <row r="60157" spans="10:11">
      <c r="J60157" s="1"/>
      <c r="K60157"/>
    </row>
    <row r="60158" spans="10:11">
      <c r="J60158" s="1"/>
      <c r="K60158"/>
    </row>
    <row r="60159" spans="10:11">
      <c r="J60159" s="1"/>
      <c r="K60159"/>
    </row>
    <row r="60160" spans="10:11">
      <c r="J60160" s="1"/>
      <c r="K60160"/>
    </row>
    <row r="60161" spans="10:11">
      <c r="J60161" s="1"/>
      <c r="K60161"/>
    </row>
    <row r="60162" spans="10:11">
      <c r="J60162" s="1"/>
      <c r="K60162"/>
    </row>
    <row r="60163" spans="10:11">
      <c r="J60163" s="1"/>
      <c r="K60163"/>
    </row>
    <row r="60164" spans="10:11">
      <c r="J60164" s="1"/>
      <c r="K60164"/>
    </row>
    <row r="60165" spans="10:11">
      <c r="J60165" s="1"/>
      <c r="K60165"/>
    </row>
    <row r="60166" spans="10:11">
      <c r="J60166" s="1"/>
      <c r="K60166"/>
    </row>
    <row r="60167" spans="10:11">
      <c r="J60167" s="1"/>
      <c r="K60167"/>
    </row>
    <row r="60168" spans="10:11">
      <c r="J60168" s="1"/>
      <c r="K60168"/>
    </row>
    <row r="60169" spans="10:11">
      <c r="J60169" s="1"/>
      <c r="K60169"/>
    </row>
    <row r="60170" spans="10:11">
      <c r="J60170" s="1"/>
      <c r="K60170"/>
    </row>
    <row r="60171" spans="10:11">
      <c r="J60171" s="1"/>
      <c r="K60171"/>
    </row>
    <row r="60172" spans="10:11">
      <c r="J60172" s="1"/>
      <c r="K60172"/>
    </row>
    <row r="60173" spans="10:11">
      <c r="J60173" s="1"/>
      <c r="K60173"/>
    </row>
    <row r="60174" spans="10:11">
      <c r="J60174" s="1"/>
      <c r="K60174"/>
    </row>
    <row r="60175" spans="10:11">
      <c r="J60175" s="1"/>
      <c r="K60175"/>
    </row>
    <row r="60176" spans="10:11">
      <c r="J60176" s="1"/>
      <c r="K60176"/>
    </row>
    <row r="60177" spans="10:11">
      <c r="J60177" s="1"/>
      <c r="K60177"/>
    </row>
    <row r="60178" spans="10:11">
      <c r="J60178" s="1"/>
      <c r="K60178"/>
    </row>
    <row r="60179" spans="10:11">
      <c r="J60179" s="1"/>
      <c r="K60179"/>
    </row>
    <row r="60180" spans="10:11">
      <c r="J60180" s="1"/>
      <c r="K60180"/>
    </row>
    <row r="60181" spans="10:11">
      <c r="J60181" s="1"/>
      <c r="K60181"/>
    </row>
    <row r="60182" spans="10:11">
      <c r="J60182" s="1"/>
      <c r="K60182"/>
    </row>
    <row r="60183" spans="10:11">
      <c r="J60183" s="1"/>
      <c r="K60183"/>
    </row>
    <row r="60184" spans="10:11">
      <c r="J60184" s="1"/>
      <c r="K60184"/>
    </row>
    <row r="60185" spans="10:11">
      <c r="J60185" s="1"/>
      <c r="K60185"/>
    </row>
    <row r="60186" spans="10:11">
      <c r="J60186" s="1"/>
      <c r="K60186"/>
    </row>
    <row r="60187" spans="10:11">
      <c r="J60187" s="1"/>
      <c r="K60187"/>
    </row>
    <row r="60188" spans="10:11">
      <c r="J60188" s="1"/>
      <c r="K60188"/>
    </row>
    <row r="60189" spans="10:11">
      <c r="J60189" s="1"/>
      <c r="K60189"/>
    </row>
    <row r="60190" spans="10:11">
      <c r="J60190" s="1"/>
      <c r="K60190"/>
    </row>
    <row r="60191" spans="10:11">
      <c r="J60191" s="1"/>
      <c r="K60191"/>
    </row>
    <row r="60192" spans="10:11">
      <c r="J60192" s="1"/>
      <c r="K60192"/>
    </row>
    <row r="60193" spans="10:11">
      <c r="J60193" s="1"/>
      <c r="K60193"/>
    </row>
    <row r="60194" spans="10:11">
      <c r="J60194" s="1"/>
      <c r="K60194"/>
    </row>
    <row r="60195" spans="10:11">
      <c r="J60195" s="1"/>
      <c r="K60195"/>
    </row>
    <row r="60196" spans="10:11">
      <c r="J60196" s="1"/>
      <c r="K60196"/>
    </row>
    <row r="60197" spans="10:11">
      <c r="J60197" s="1"/>
      <c r="K60197"/>
    </row>
    <row r="60198" spans="10:11">
      <c r="J60198" s="1"/>
      <c r="K60198"/>
    </row>
    <row r="60199" spans="10:11">
      <c r="J60199" s="1"/>
      <c r="K60199"/>
    </row>
    <row r="60200" spans="10:11">
      <c r="J60200" s="1"/>
      <c r="K60200"/>
    </row>
    <row r="60201" spans="10:11">
      <c r="J60201" s="1"/>
      <c r="K60201"/>
    </row>
    <row r="60202" spans="10:11">
      <c r="J60202" s="1"/>
      <c r="K60202"/>
    </row>
    <row r="60203" spans="10:11">
      <c r="J60203" s="1"/>
      <c r="K60203"/>
    </row>
    <row r="60204" spans="10:11">
      <c r="J60204" s="1"/>
      <c r="K60204"/>
    </row>
    <row r="60205" spans="10:11">
      <c r="J60205" s="1"/>
      <c r="K60205"/>
    </row>
    <row r="60206" spans="10:11">
      <c r="J60206" s="1"/>
      <c r="K60206"/>
    </row>
    <row r="60207" spans="10:11">
      <c r="J60207" s="1"/>
      <c r="K60207"/>
    </row>
    <row r="60208" spans="10:11">
      <c r="J60208" s="1"/>
      <c r="K60208"/>
    </row>
    <row r="60209" spans="10:11">
      <c r="J60209" s="1"/>
      <c r="K60209"/>
    </row>
    <row r="60210" spans="10:11">
      <c r="J60210" s="1"/>
      <c r="K60210"/>
    </row>
    <row r="60211" spans="10:11">
      <c r="J60211" s="1"/>
      <c r="K60211"/>
    </row>
    <row r="60212" spans="10:11">
      <c r="J60212" s="1"/>
      <c r="K60212"/>
    </row>
    <row r="60213" spans="10:11">
      <c r="J60213" s="1"/>
      <c r="K60213"/>
    </row>
    <row r="60214" spans="10:11">
      <c r="J60214" s="1"/>
      <c r="K60214"/>
    </row>
    <row r="60215" spans="10:11">
      <c r="J60215" s="1"/>
      <c r="K60215"/>
    </row>
    <row r="60216" spans="10:11">
      <c r="J60216" s="1"/>
      <c r="K60216"/>
    </row>
    <row r="60217" spans="10:11">
      <c r="J60217" s="1"/>
      <c r="K60217"/>
    </row>
    <row r="60218" spans="10:11">
      <c r="J60218" s="1"/>
      <c r="K60218"/>
    </row>
    <row r="60219" spans="10:11">
      <c r="J60219" s="1"/>
      <c r="K60219"/>
    </row>
    <row r="60220" spans="10:11">
      <c r="J60220" s="1"/>
      <c r="K60220"/>
    </row>
    <row r="60221" spans="10:11">
      <c r="J60221" s="1"/>
      <c r="K60221"/>
    </row>
    <row r="60222" spans="10:11">
      <c r="J60222" s="1"/>
      <c r="K60222"/>
    </row>
    <row r="60223" spans="10:11">
      <c r="J60223" s="1"/>
      <c r="K60223"/>
    </row>
    <row r="60224" spans="10:11">
      <c r="J60224" s="1"/>
      <c r="K60224"/>
    </row>
    <row r="60225" spans="10:11">
      <c r="J60225" s="1"/>
      <c r="K60225"/>
    </row>
    <row r="60226" spans="10:11">
      <c r="J60226" s="1"/>
      <c r="K60226"/>
    </row>
    <row r="60227" spans="10:11">
      <c r="J60227" s="1"/>
      <c r="K60227"/>
    </row>
    <row r="60228" spans="10:11">
      <c r="J60228" s="1"/>
      <c r="K60228"/>
    </row>
    <row r="60229" spans="10:11">
      <c r="J60229" s="1"/>
      <c r="K60229"/>
    </row>
    <row r="60230" spans="10:11">
      <c r="J60230" s="1"/>
      <c r="K60230"/>
    </row>
    <row r="60231" spans="10:11">
      <c r="J60231" s="1"/>
      <c r="K60231"/>
    </row>
    <row r="60232" spans="10:11">
      <c r="J60232" s="1"/>
      <c r="K60232"/>
    </row>
    <row r="60233" spans="10:11">
      <c r="J60233" s="1"/>
      <c r="K60233"/>
    </row>
    <row r="60234" spans="10:11">
      <c r="J60234" s="1"/>
      <c r="K60234"/>
    </row>
    <row r="60235" spans="10:11">
      <c r="J60235" s="1"/>
      <c r="K60235"/>
    </row>
    <row r="60236" spans="10:11">
      <c r="J60236" s="1"/>
      <c r="K60236"/>
    </row>
    <row r="60237" spans="10:11">
      <c r="J60237" s="1"/>
      <c r="K60237"/>
    </row>
    <row r="60238" spans="10:11">
      <c r="J60238" s="1"/>
      <c r="K60238"/>
    </row>
    <row r="60239" spans="10:11">
      <c r="J60239" s="1"/>
      <c r="K60239"/>
    </row>
    <row r="60240" spans="10:11">
      <c r="J60240" s="1"/>
      <c r="K60240"/>
    </row>
    <row r="60241" spans="10:11">
      <c r="J60241" s="1"/>
      <c r="K60241"/>
    </row>
    <row r="60242" spans="10:11">
      <c r="J60242" s="1"/>
      <c r="K60242"/>
    </row>
    <row r="60243" spans="10:11">
      <c r="J60243" s="1"/>
      <c r="K60243"/>
    </row>
    <row r="60244" spans="10:11">
      <c r="J60244" s="1"/>
      <c r="K60244"/>
    </row>
    <row r="60245" spans="10:11">
      <c r="J60245" s="1"/>
      <c r="K60245"/>
    </row>
    <row r="60246" spans="10:11">
      <c r="J60246" s="1"/>
      <c r="K60246"/>
    </row>
    <row r="60247" spans="10:11">
      <c r="J60247" s="1"/>
      <c r="K60247"/>
    </row>
    <row r="60248" spans="10:11">
      <c r="J60248" s="1"/>
      <c r="K60248"/>
    </row>
    <row r="60249" spans="10:11">
      <c r="J60249" s="1"/>
      <c r="K60249"/>
    </row>
    <row r="60250" spans="10:11">
      <c r="J60250" s="1"/>
      <c r="K60250"/>
    </row>
    <row r="60251" spans="10:11">
      <c r="J60251" s="1"/>
      <c r="K60251"/>
    </row>
    <row r="60252" spans="10:11">
      <c r="J60252" s="1"/>
      <c r="K60252"/>
    </row>
    <row r="60253" spans="10:11">
      <c r="J60253" s="1"/>
      <c r="K60253"/>
    </row>
    <row r="60254" spans="10:11">
      <c r="J60254" s="1"/>
      <c r="K60254"/>
    </row>
    <row r="60255" spans="10:11">
      <c r="J60255" s="1"/>
      <c r="K60255"/>
    </row>
    <row r="60256" spans="10:11">
      <c r="J60256" s="1"/>
      <c r="K60256"/>
    </row>
    <row r="60257" spans="10:11">
      <c r="J60257" s="1"/>
      <c r="K60257"/>
    </row>
    <row r="60258" spans="10:11">
      <c r="J60258" s="1"/>
      <c r="K60258"/>
    </row>
    <row r="60259" spans="10:11">
      <c r="J60259" s="1"/>
      <c r="K60259"/>
    </row>
    <row r="60260" spans="10:11">
      <c r="J60260" s="1"/>
      <c r="K60260"/>
    </row>
    <row r="60261" spans="10:11">
      <c r="J60261" s="1"/>
      <c r="K60261"/>
    </row>
    <row r="60262" spans="10:11">
      <c r="J60262" s="1"/>
      <c r="K60262"/>
    </row>
    <row r="60263" spans="10:11">
      <c r="J60263" s="1"/>
      <c r="K60263"/>
    </row>
    <row r="60264" spans="10:11">
      <c r="J60264" s="1"/>
      <c r="K60264"/>
    </row>
    <row r="60265" spans="10:11">
      <c r="J60265" s="1"/>
      <c r="K60265"/>
    </row>
    <row r="60266" spans="10:11">
      <c r="J60266" s="1"/>
      <c r="K60266"/>
    </row>
    <row r="60267" spans="10:11">
      <c r="J60267" s="1"/>
      <c r="K60267"/>
    </row>
    <row r="60268" spans="10:11">
      <c r="J60268" s="1"/>
      <c r="K60268"/>
    </row>
    <row r="60269" spans="10:11">
      <c r="J60269" s="1"/>
      <c r="K60269"/>
    </row>
    <row r="60270" spans="10:11">
      <c r="J60270" s="1"/>
      <c r="K60270"/>
    </row>
    <row r="60271" spans="10:11">
      <c r="J60271" s="1"/>
      <c r="K60271"/>
    </row>
    <row r="60272" spans="10:11">
      <c r="J60272" s="1"/>
      <c r="K60272"/>
    </row>
    <row r="60273" spans="10:11">
      <c r="J60273" s="1"/>
      <c r="K60273"/>
    </row>
    <row r="60274" spans="10:11">
      <c r="J60274" s="1"/>
      <c r="K60274"/>
    </row>
    <row r="60275" spans="10:11">
      <c r="J60275" s="1"/>
      <c r="K60275"/>
    </row>
    <row r="60276" spans="10:11">
      <c r="J60276" s="1"/>
      <c r="K60276"/>
    </row>
    <row r="60277" spans="10:11">
      <c r="J60277" s="1"/>
      <c r="K60277"/>
    </row>
    <row r="60278" spans="10:11">
      <c r="J60278" s="1"/>
      <c r="K60278"/>
    </row>
    <row r="60279" spans="10:11">
      <c r="J60279" s="1"/>
      <c r="K60279"/>
    </row>
    <row r="60280" spans="10:11">
      <c r="J60280" s="1"/>
      <c r="K60280"/>
    </row>
    <row r="60281" spans="10:11">
      <c r="J60281" s="1"/>
      <c r="K60281"/>
    </row>
    <row r="60282" spans="10:11">
      <c r="J60282" s="1"/>
      <c r="K60282"/>
    </row>
    <row r="60283" spans="10:11">
      <c r="J60283" s="1"/>
      <c r="K60283"/>
    </row>
    <row r="60284" spans="10:11">
      <c r="J60284" s="1"/>
      <c r="K60284"/>
    </row>
    <row r="60285" spans="10:11">
      <c r="J60285" s="1"/>
      <c r="K60285"/>
    </row>
    <row r="60286" spans="10:11">
      <c r="J60286" s="1"/>
      <c r="K60286"/>
    </row>
    <row r="60287" spans="10:11">
      <c r="J60287" s="1"/>
      <c r="K60287"/>
    </row>
    <row r="60288" spans="10:11">
      <c r="J60288" s="1"/>
      <c r="K60288"/>
    </row>
    <row r="60289" spans="10:11">
      <c r="J60289" s="1"/>
      <c r="K60289"/>
    </row>
    <row r="60290" spans="10:11">
      <c r="J60290" s="1"/>
      <c r="K60290"/>
    </row>
    <row r="60291" spans="10:11">
      <c r="J60291" s="1"/>
      <c r="K60291"/>
    </row>
    <row r="60292" spans="10:11">
      <c r="J60292" s="1"/>
      <c r="K60292"/>
    </row>
    <row r="60293" spans="10:11">
      <c r="J60293" s="1"/>
      <c r="K60293"/>
    </row>
    <row r="60294" spans="10:11">
      <c r="J60294" s="1"/>
      <c r="K60294"/>
    </row>
    <row r="60295" spans="10:11">
      <c r="J60295" s="1"/>
      <c r="K60295"/>
    </row>
    <row r="60296" spans="10:11">
      <c r="J60296" s="1"/>
      <c r="K60296"/>
    </row>
    <row r="60297" spans="10:11">
      <c r="J60297" s="1"/>
      <c r="K60297"/>
    </row>
    <row r="60298" spans="10:11">
      <c r="J60298" s="1"/>
      <c r="K60298"/>
    </row>
    <row r="60299" spans="10:11">
      <c r="J60299" s="1"/>
      <c r="K60299"/>
    </row>
    <row r="60300" spans="10:11">
      <c r="J60300" s="1"/>
      <c r="K60300"/>
    </row>
    <row r="60301" spans="10:11">
      <c r="J60301" s="1"/>
      <c r="K60301"/>
    </row>
    <row r="60302" spans="10:11">
      <c r="J60302" s="1"/>
      <c r="K60302"/>
    </row>
    <row r="60303" spans="10:11">
      <c r="J60303" s="1"/>
      <c r="K60303"/>
    </row>
    <row r="60304" spans="10:11">
      <c r="J60304" s="1"/>
      <c r="K60304"/>
    </row>
    <row r="60305" spans="10:11">
      <c r="J60305" s="1"/>
      <c r="K60305"/>
    </row>
    <row r="60306" spans="10:11">
      <c r="J60306" s="1"/>
      <c r="K60306"/>
    </row>
    <row r="60307" spans="10:11">
      <c r="J60307" s="1"/>
      <c r="K60307"/>
    </row>
    <row r="60308" spans="10:11">
      <c r="J60308" s="1"/>
      <c r="K60308"/>
    </row>
    <row r="60309" spans="10:11">
      <c r="J60309" s="1"/>
      <c r="K60309"/>
    </row>
    <row r="60310" spans="10:11">
      <c r="J60310" s="1"/>
      <c r="K60310"/>
    </row>
    <row r="60311" spans="10:11">
      <c r="J60311" s="1"/>
      <c r="K60311"/>
    </row>
    <row r="60312" spans="10:11">
      <c r="J60312" s="1"/>
      <c r="K60312"/>
    </row>
    <row r="60313" spans="10:11">
      <c r="J60313" s="1"/>
      <c r="K60313"/>
    </row>
    <row r="60314" spans="10:11">
      <c r="J60314" s="1"/>
      <c r="K60314"/>
    </row>
    <row r="60315" spans="10:11">
      <c r="J60315" s="1"/>
      <c r="K60315"/>
    </row>
    <row r="60316" spans="10:11">
      <c r="J60316" s="1"/>
      <c r="K60316"/>
    </row>
    <row r="60317" spans="10:11">
      <c r="J60317" s="1"/>
      <c r="K60317"/>
    </row>
    <row r="60318" spans="10:11">
      <c r="J60318" s="1"/>
      <c r="K60318"/>
    </row>
    <row r="60319" spans="10:11">
      <c r="J60319" s="1"/>
      <c r="K60319"/>
    </row>
    <row r="60320" spans="10:11">
      <c r="J60320" s="1"/>
      <c r="K60320"/>
    </row>
    <row r="60321" spans="10:11">
      <c r="J60321" s="1"/>
      <c r="K60321"/>
    </row>
    <row r="60322" spans="10:11">
      <c r="J60322" s="1"/>
      <c r="K60322"/>
    </row>
    <row r="60323" spans="10:11">
      <c r="J60323" s="1"/>
      <c r="K60323"/>
    </row>
    <row r="60324" spans="10:11">
      <c r="J60324" s="1"/>
      <c r="K60324"/>
    </row>
    <row r="60325" spans="10:11">
      <c r="J60325" s="1"/>
      <c r="K60325"/>
    </row>
    <row r="60326" spans="10:11">
      <c r="J60326" s="1"/>
      <c r="K60326"/>
    </row>
    <row r="60327" spans="10:11">
      <c r="J60327" s="1"/>
      <c r="K60327"/>
    </row>
    <row r="60328" spans="10:11">
      <c r="J60328" s="1"/>
      <c r="K60328"/>
    </row>
    <row r="60329" spans="10:11">
      <c r="J60329" s="1"/>
      <c r="K60329"/>
    </row>
    <row r="60330" spans="10:11">
      <c r="J60330" s="1"/>
      <c r="K60330"/>
    </row>
    <row r="60331" spans="10:11">
      <c r="J60331" s="1"/>
      <c r="K60331"/>
    </row>
    <row r="60332" spans="10:11">
      <c r="J60332" s="1"/>
      <c r="K60332"/>
    </row>
    <row r="60333" spans="10:11">
      <c r="J60333" s="1"/>
      <c r="K60333"/>
    </row>
    <row r="60334" spans="10:11">
      <c r="J60334" s="1"/>
      <c r="K60334"/>
    </row>
    <row r="60335" spans="10:11">
      <c r="J60335" s="1"/>
      <c r="K60335"/>
    </row>
    <row r="60336" spans="10:11">
      <c r="J60336" s="1"/>
      <c r="K60336"/>
    </row>
    <row r="60337" spans="10:11">
      <c r="J60337" s="1"/>
      <c r="K60337"/>
    </row>
    <row r="60338" spans="10:11">
      <c r="J60338" s="1"/>
      <c r="K60338"/>
    </row>
    <row r="60339" spans="10:11">
      <c r="J60339" s="1"/>
      <c r="K60339"/>
    </row>
    <row r="60340" spans="10:11">
      <c r="J60340" s="1"/>
      <c r="K60340"/>
    </row>
    <row r="60341" spans="10:11">
      <c r="J60341" s="1"/>
      <c r="K60341"/>
    </row>
    <row r="60342" spans="10:11">
      <c r="J60342" s="1"/>
      <c r="K60342"/>
    </row>
    <row r="60343" spans="10:11">
      <c r="J60343" s="1"/>
      <c r="K60343"/>
    </row>
    <row r="60344" spans="10:11">
      <c r="J60344" s="1"/>
      <c r="K60344"/>
    </row>
    <row r="60345" spans="10:11">
      <c r="J60345" s="1"/>
      <c r="K60345"/>
    </row>
    <row r="60346" spans="10:11">
      <c r="J60346" s="1"/>
      <c r="K60346"/>
    </row>
    <row r="60347" spans="10:11">
      <c r="J60347" s="1"/>
      <c r="K60347"/>
    </row>
    <row r="60348" spans="10:11">
      <c r="J60348" s="1"/>
      <c r="K60348"/>
    </row>
    <row r="60349" spans="10:11">
      <c r="J60349" s="1"/>
      <c r="K60349"/>
    </row>
    <row r="60350" spans="10:11">
      <c r="J60350" s="1"/>
      <c r="K60350"/>
    </row>
    <row r="60351" spans="10:11">
      <c r="J60351" s="1"/>
      <c r="K60351"/>
    </row>
    <row r="60352" spans="10:11">
      <c r="J60352" s="1"/>
      <c r="K60352"/>
    </row>
    <row r="60353" spans="10:11">
      <c r="J60353" s="1"/>
      <c r="K60353"/>
    </row>
    <row r="60354" spans="10:11">
      <c r="J60354" s="1"/>
      <c r="K60354"/>
    </row>
    <row r="60355" spans="10:11">
      <c r="J60355" s="1"/>
      <c r="K60355"/>
    </row>
    <row r="60356" spans="10:11">
      <c r="J60356" s="1"/>
      <c r="K60356"/>
    </row>
    <row r="60357" spans="10:11">
      <c r="J60357" s="1"/>
      <c r="K60357"/>
    </row>
    <row r="60358" spans="10:11">
      <c r="J60358" s="1"/>
      <c r="K60358"/>
    </row>
    <row r="60359" spans="10:11">
      <c r="J60359" s="1"/>
      <c r="K60359"/>
    </row>
    <row r="60360" spans="10:11">
      <c r="J60360" s="1"/>
      <c r="K60360"/>
    </row>
    <row r="60361" spans="10:11">
      <c r="J60361" s="1"/>
      <c r="K60361"/>
    </row>
    <row r="60362" spans="10:11">
      <c r="J60362" s="1"/>
      <c r="K60362"/>
    </row>
    <row r="60363" spans="10:11">
      <c r="J60363" s="1"/>
      <c r="K60363"/>
    </row>
    <row r="60364" spans="10:11">
      <c r="J60364" s="1"/>
      <c r="K60364"/>
    </row>
    <row r="60365" spans="10:11">
      <c r="J60365" s="1"/>
      <c r="K60365"/>
    </row>
    <row r="60366" spans="10:11">
      <c r="J60366" s="1"/>
      <c r="K60366"/>
    </row>
    <row r="60367" spans="10:11">
      <c r="J60367" s="1"/>
      <c r="K60367"/>
    </row>
    <row r="60368" spans="10:11">
      <c r="J60368" s="1"/>
      <c r="K60368"/>
    </row>
    <row r="60369" spans="10:11">
      <c r="J60369" s="1"/>
      <c r="K60369"/>
    </row>
    <row r="60370" spans="10:11">
      <c r="J60370" s="1"/>
      <c r="K60370"/>
    </row>
    <row r="60371" spans="10:11">
      <c r="J60371" s="1"/>
      <c r="K60371"/>
    </row>
    <row r="60372" spans="10:11">
      <c r="J60372" s="1"/>
      <c r="K60372"/>
    </row>
    <row r="60373" spans="10:11">
      <c r="J60373" s="1"/>
      <c r="K60373"/>
    </row>
    <row r="60374" spans="10:11">
      <c r="J60374" s="1"/>
      <c r="K60374"/>
    </row>
    <row r="60375" spans="10:11">
      <c r="J60375" s="1"/>
      <c r="K60375"/>
    </row>
    <row r="60376" spans="10:11">
      <c r="J60376" s="1"/>
      <c r="K60376"/>
    </row>
    <row r="60377" spans="10:11">
      <c r="J60377" s="1"/>
      <c r="K60377"/>
    </row>
    <row r="60378" spans="10:11">
      <c r="J60378" s="1"/>
      <c r="K60378"/>
    </row>
    <row r="60379" spans="10:11">
      <c r="J60379" s="1"/>
      <c r="K60379"/>
    </row>
    <row r="60380" spans="10:11">
      <c r="J60380" s="1"/>
      <c r="K60380"/>
    </row>
    <row r="60381" spans="10:11">
      <c r="J60381" s="1"/>
      <c r="K60381"/>
    </row>
    <row r="60382" spans="10:11">
      <c r="J60382" s="1"/>
      <c r="K60382"/>
    </row>
    <row r="60383" spans="10:11">
      <c r="J60383" s="1"/>
      <c r="K60383"/>
    </row>
    <row r="60384" spans="10:11">
      <c r="J60384" s="1"/>
      <c r="K60384"/>
    </row>
    <row r="60385" spans="10:11">
      <c r="J60385" s="1"/>
      <c r="K60385"/>
    </row>
    <row r="60386" spans="10:11">
      <c r="J60386" s="1"/>
      <c r="K60386"/>
    </row>
    <row r="60387" spans="10:11">
      <c r="J60387" s="1"/>
      <c r="K60387"/>
    </row>
    <row r="60388" spans="10:11">
      <c r="J60388" s="1"/>
      <c r="K60388"/>
    </row>
    <row r="60389" spans="10:11">
      <c r="J60389" s="1"/>
      <c r="K60389"/>
    </row>
    <row r="60390" spans="10:11">
      <c r="J60390" s="1"/>
      <c r="K60390"/>
    </row>
    <row r="60391" spans="10:11">
      <c r="J60391" s="1"/>
      <c r="K60391"/>
    </row>
    <row r="60392" spans="10:11">
      <c r="J60392" s="1"/>
      <c r="K60392"/>
    </row>
    <row r="60393" spans="10:11">
      <c r="J60393" s="1"/>
      <c r="K60393"/>
    </row>
    <row r="60394" spans="10:11">
      <c r="J60394" s="1"/>
      <c r="K60394"/>
    </row>
    <row r="60395" spans="10:11">
      <c r="J60395" s="1"/>
      <c r="K60395"/>
    </row>
    <row r="60396" spans="10:11">
      <c r="J60396" s="1"/>
      <c r="K60396"/>
    </row>
    <row r="60397" spans="10:11">
      <c r="J60397" s="1"/>
      <c r="K60397"/>
    </row>
    <row r="60398" spans="10:11">
      <c r="J60398" s="1"/>
      <c r="K60398"/>
    </row>
    <row r="60399" spans="10:11">
      <c r="J60399" s="1"/>
      <c r="K60399"/>
    </row>
    <row r="60400" spans="10:11">
      <c r="J60400" s="1"/>
      <c r="K60400"/>
    </row>
    <row r="60401" spans="10:11">
      <c r="J60401" s="1"/>
      <c r="K60401"/>
    </row>
    <row r="60402" spans="10:11">
      <c r="J60402" s="1"/>
      <c r="K60402"/>
    </row>
    <row r="60403" spans="10:11">
      <c r="J60403" s="1"/>
      <c r="K60403"/>
    </row>
    <row r="60404" spans="10:11">
      <c r="J60404" s="1"/>
      <c r="K60404"/>
    </row>
    <row r="60405" spans="10:11">
      <c r="J60405" s="1"/>
      <c r="K60405"/>
    </row>
    <row r="60406" spans="10:11">
      <c r="J60406" s="1"/>
      <c r="K60406"/>
    </row>
    <row r="60407" spans="10:11">
      <c r="J60407" s="1"/>
      <c r="K60407"/>
    </row>
    <row r="60408" spans="10:11">
      <c r="J60408" s="1"/>
      <c r="K60408"/>
    </row>
    <row r="60409" spans="10:11">
      <c r="J60409" s="1"/>
      <c r="K60409"/>
    </row>
    <row r="60410" spans="10:11">
      <c r="J60410" s="1"/>
      <c r="K60410"/>
    </row>
    <row r="60411" spans="10:11">
      <c r="J60411" s="1"/>
      <c r="K60411"/>
    </row>
    <row r="60412" spans="10:11">
      <c r="J60412" s="1"/>
      <c r="K60412"/>
    </row>
    <row r="60413" spans="10:11">
      <c r="J60413" s="1"/>
      <c r="K60413"/>
    </row>
    <row r="60414" spans="10:11">
      <c r="J60414" s="1"/>
      <c r="K60414"/>
    </row>
    <row r="60415" spans="10:11">
      <c r="J60415" s="1"/>
      <c r="K60415"/>
    </row>
    <row r="60416" spans="10:11">
      <c r="J60416" s="1"/>
      <c r="K60416"/>
    </row>
    <row r="60417" spans="10:11">
      <c r="J60417" s="1"/>
      <c r="K60417"/>
    </row>
    <row r="60418" spans="10:11">
      <c r="J60418" s="1"/>
      <c r="K60418"/>
    </row>
    <row r="60419" spans="10:11">
      <c r="J60419" s="1"/>
      <c r="K60419"/>
    </row>
    <row r="60420" spans="10:11">
      <c r="J60420" s="1"/>
      <c r="K60420"/>
    </row>
    <row r="60421" spans="10:11">
      <c r="J60421" s="1"/>
      <c r="K60421"/>
    </row>
    <row r="60422" spans="10:11">
      <c r="J60422" s="1"/>
      <c r="K60422"/>
    </row>
    <row r="60423" spans="10:11">
      <c r="J60423" s="1"/>
      <c r="K60423"/>
    </row>
    <row r="60424" spans="10:11">
      <c r="J60424" s="1"/>
      <c r="K60424"/>
    </row>
    <row r="60425" spans="10:11">
      <c r="J60425" s="1"/>
      <c r="K60425"/>
    </row>
    <row r="60426" spans="10:11">
      <c r="J60426" s="1"/>
      <c r="K60426"/>
    </row>
    <row r="60427" spans="10:11">
      <c r="J60427" s="1"/>
      <c r="K60427"/>
    </row>
    <row r="60428" spans="10:11">
      <c r="J60428" s="1"/>
      <c r="K60428"/>
    </row>
    <row r="60429" spans="10:11">
      <c r="J60429" s="1"/>
      <c r="K60429"/>
    </row>
    <row r="60430" spans="10:11">
      <c r="J60430" s="1"/>
      <c r="K60430"/>
    </row>
    <row r="60431" spans="10:11">
      <c r="J60431" s="1"/>
      <c r="K60431"/>
    </row>
    <row r="60432" spans="10:11">
      <c r="J60432" s="1"/>
      <c r="K60432"/>
    </row>
    <row r="60433" spans="10:11">
      <c r="J60433" s="1"/>
      <c r="K60433"/>
    </row>
    <row r="60434" spans="10:11">
      <c r="J60434" s="1"/>
      <c r="K60434"/>
    </row>
    <row r="60435" spans="10:11">
      <c r="J60435" s="1"/>
      <c r="K60435"/>
    </row>
    <row r="60436" spans="10:11">
      <c r="J60436" s="1"/>
      <c r="K60436"/>
    </row>
    <row r="60437" spans="10:11">
      <c r="J60437" s="1"/>
      <c r="K60437"/>
    </row>
    <row r="60438" spans="10:11">
      <c r="J60438" s="1"/>
      <c r="K60438"/>
    </row>
    <row r="60439" spans="10:11">
      <c r="J60439" s="1"/>
      <c r="K60439"/>
    </row>
    <row r="60440" spans="10:11">
      <c r="J60440" s="1"/>
      <c r="K60440"/>
    </row>
    <row r="60441" spans="10:11">
      <c r="J60441" s="1"/>
      <c r="K60441"/>
    </row>
    <row r="60442" spans="10:11">
      <c r="J60442" s="1"/>
      <c r="K60442"/>
    </row>
    <row r="60443" spans="10:11">
      <c r="J60443" s="1"/>
      <c r="K60443"/>
    </row>
    <row r="60444" spans="10:11">
      <c r="J60444" s="1"/>
      <c r="K60444"/>
    </row>
    <row r="60445" spans="10:11">
      <c r="J60445" s="1"/>
      <c r="K60445"/>
    </row>
    <row r="60446" spans="10:11">
      <c r="J60446" s="1"/>
      <c r="K60446"/>
    </row>
    <row r="60447" spans="10:11">
      <c r="J60447" s="1"/>
      <c r="K60447"/>
    </row>
    <row r="60448" spans="10:11">
      <c r="J60448" s="1"/>
      <c r="K60448"/>
    </row>
    <row r="60449" spans="10:11">
      <c r="J60449" s="1"/>
      <c r="K60449"/>
    </row>
    <row r="60450" spans="10:11">
      <c r="J60450" s="1"/>
      <c r="K60450"/>
    </row>
    <row r="60451" spans="10:11">
      <c r="J60451" s="1"/>
      <c r="K60451"/>
    </row>
    <row r="60452" spans="10:11">
      <c r="J60452" s="1"/>
      <c r="K60452"/>
    </row>
    <row r="60453" spans="10:11">
      <c r="J60453" s="1"/>
      <c r="K60453"/>
    </row>
    <row r="60454" spans="10:11">
      <c r="J60454" s="1"/>
      <c r="K60454"/>
    </row>
    <row r="60455" spans="10:11">
      <c r="J60455" s="1"/>
      <c r="K60455"/>
    </row>
    <row r="60456" spans="10:11">
      <c r="J60456" s="1"/>
      <c r="K60456"/>
    </row>
    <row r="60457" spans="10:11">
      <c r="J60457" s="1"/>
      <c r="K60457"/>
    </row>
    <row r="60458" spans="10:11">
      <c r="J60458" s="1"/>
      <c r="K60458"/>
    </row>
    <row r="60459" spans="10:11">
      <c r="J60459" s="1"/>
      <c r="K60459"/>
    </row>
    <row r="60460" spans="10:11">
      <c r="J60460" s="1"/>
      <c r="K60460"/>
    </row>
    <row r="60461" spans="10:11">
      <c r="J60461" s="1"/>
      <c r="K60461"/>
    </row>
    <row r="60462" spans="10:11">
      <c r="J60462" s="1"/>
      <c r="K60462"/>
    </row>
    <row r="60463" spans="10:11">
      <c r="J60463" s="1"/>
      <c r="K60463"/>
    </row>
    <row r="60464" spans="10:11">
      <c r="J60464" s="1"/>
      <c r="K60464"/>
    </row>
    <row r="60465" spans="10:11">
      <c r="J60465" s="1"/>
      <c r="K60465"/>
    </row>
    <row r="60466" spans="10:11">
      <c r="J60466" s="1"/>
      <c r="K60466"/>
    </row>
    <row r="60467" spans="10:11">
      <c r="J60467" s="1"/>
      <c r="K60467"/>
    </row>
    <row r="60468" spans="10:11">
      <c r="J60468" s="1"/>
      <c r="K60468"/>
    </row>
    <row r="60469" spans="10:11">
      <c r="J60469" s="1"/>
      <c r="K60469"/>
    </row>
    <row r="60470" spans="10:11">
      <c r="J60470" s="1"/>
      <c r="K60470"/>
    </row>
    <row r="60471" spans="10:11">
      <c r="J60471" s="1"/>
      <c r="K60471"/>
    </row>
    <row r="60472" spans="10:11">
      <c r="J60472" s="1"/>
      <c r="K60472"/>
    </row>
    <row r="60473" spans="10:11">
      <c r="J60473" s="1"/>
      <c r="K60473"/>
    </row>
    <row r="60474" spans="10:11">
      <c r="J60474" s="1"/>
      <c r="K60474"/>
    </row>
    <row r="60475" spans="10:11">
      <c r="J60475" s="1"/>
      <c r="K60475"/>
    </row>
    <row r="60476" spans="10:11">
      <c r="J60476" s="1"/>
      <c r="K60476"/>
    </row>
    <row r="60477" spans="10:11">
      <c r="J60477" s="1"/>
      <c r="K60477"/>
    </row>
    <row r="60478" spans="10:11">
      <c r="J60478" s="1"/>
      <c r="K60478"/>
    </row>
    <row r="60479" spans="10:11">
      <c r="J60479" s="1"/>
      <c r="K60479"/>
    </row>
    <row r="60480" spans="10:11">
      <c r="J60480" s="1"/>
      <c r="K60480"/>
    </row>
    <row r="60481" spans="10:11">
      <c r="J60481" s="1"/>
      <c r="K60481"/>
    </row>
    <row r="60482" spans="10:11">
      <c r="J60482" s="1"/>
      <c r="K60482"/>
    </row>
    <row r="60483" spans="10:11">
      <c r="J60483" s="1"/>
      <c r="K60483"/>
    </row>
    <row r="60484" spans="10:11">
      <c r="J60484" s="1"/>
      <c r="K60484"/>
    </row>
    <row r="60485" spans="10:11">
      <c r="J60485" s="1"/>
      <c r="K60485"/>
    </row>
    <row r="60486" spans="10:11">
      <c r="J60486" s="1"/>
      <c r="K60486"/>
    </row>
    <row r="60487" spans="10:11">
      <c r="J60487" s="1"/>
      <c r="K60487"/>
    </row>
    <row r="60488" spans="10:11">
      <c r="J60488" s="1"/>
      <c r="K60488"/>
    </row>
    <row r="60489" spans="10:11">
      <c r="J60489" s="1"/>
      <c r="K60489"/>
    </row>
    <row r="60490" spans="10:11">
      <c r="J60490" s="1"/>
      <c r="K60490"/>
    </row>
    <row r="60491" spans="10:11">
      <c r="J60491" s="1"/>
      <c r="K60491"/>
    </row>
    <row r="60492" spans="10:11">
      <c r="J60492" s="1"/>
      <c r="K60492"/>
    </row>
    <row r="60493" spans="10:11">
      <c r="J60493" s="1"/>
      <c r="K60493"/>
    </row>
    <row r="60494" spans="10:11">
      <c r="J60494" s="1"/>
      <c r="K60494"/>
    </row>
    <row r="60495" spans="10:11">
      <c r="J60495" s="1"/>
      <c r="K60495"/>
    </row>
    <row r="60496" spans="10:11">
      <c r="J60496" s="1"/>
      <c r="K60496"/>
    </row>
    <row r="60497" spans="10:11">
      <c r="J60497" s="1"/>
      <c r="K60497"/>
    </row>
    <row r="60498" spans="10:11">
      <c r="J60498" s="1"/>
      <c r="K60498"/>
    </row>
    <row r="60499" spans="10:11">
      <c r="J60499" s="1"/>
      <c r="K60499"/>
    </row>
    <row r="60500" spans="10:11">
      <c r="J60500" s="1"/>
      <c r="K60500"/>
    </row>
    <row r="60501" spans="10:11">
      <c r="J60501" s="1"/>
      <c r="K60501"/>
    </row>
    <row r="60502" spans="10:11">
      <c r="J60502" s="1"/>
      <c r="K60502"/>
    </row>
    <row r="60503" spans="10:11">
      <c r="J60503" s="1"/>
      <c r="K60503"/>
    </row>
    <row r="60504" spans="10:11">
      <c r="J60504" s="1"/>
      <c r="K60504"/>
    </row>
    <row r="60505" spans="10:11">
      <c r="J60505" s="1"/>
      <c r="K60505"/>
    </row>
    <row r="60506" spans="10:11">
      <c r="J60506" s="1"/>
      <c r="K60506"/>
    </row>
    <row r="60507" spans="10:11">
      <c r="J60507" s="1"/>
      <c r="K60507"/>
    </row>
    <row r="60508" spans="10:11">
      <c r="J60508" s="1"/>
      <c r="K60508"/>
    </row>
    <row r="60509" spans="10:11">
      <c r="J60509" s="1"/>
      <c r="K60509"/>
    </row>
    <row r="60510" spans="10:11">
      <c r="J60510" s="1"/>
      <c r="K60510"/>
    </row>
    <row r="60511" spans="10:11">
      <c r="J60511" s="1"/>
      <c r="K60511"/>
    </row>
    <row r="60512" spans="10:11">
      <c r="J60512" s="1"/>
      <c r="K60512"/>
    </row>
    <row r="60513" spans="10:11">
      <c r="J60513" s="1"/>
      <c r="K60513"/>
    </row>
    <row r="60514" spans="10:11">
      <c r="J60514" s="1"/>
      <c r="K60514"/>
    </row>
    <row r="60515" spans="10:11">
      <c r="J60515" s="1"/>
      <c r="K60515"/>
    </row>
    <row r="60516" spans="10:11">
      <c r="J60516" s="1"/>
      <c r="K60516"/>
    </row>
    <row r="60517" spans="10:11">
      <c r="J60517" s="1"/>
      <c r="K60517"/>
    </row>
    <row r="60518" spans="10:11">
      <c r="J60518" s="1"/>
      <c r="K60518"/>
    </row>
    <row r="60519" spans="10:11">
      <c r="J60519" s="1"/>
      <c r="K60519"/>
    </row>
    <row r="60520" spans="10:11">
      <c r="J60520" s="1"/>
      <c r="K60520"/>
    </row>
    <row r="60521" spans="10:11">
      <c r="J60521" s="1"/>
      <c r="K60521"/>
    </row>
    <row r="60522" spans="10:11">
      <c r="J60522" s="1"/>
      <c r="K60522"/>
    </row>
    <row r="60523" spans="10:11">
      <c r="J60523" s="1"/>
      <c r="K60523"/>
    </row>
    <row r="60524" spans="10:11">
      <c r="J60524" s="1"/>
      <c r="K60524"/>
    </row>
    <row r="60525" spans="10:11">
      <c r="J60525" s="1"/>
      <c r="K60525"/>
    </row>
    <row r="60526" spans="10:11">
      <c r="J60526" s="1"/>
      <c r="K60526"/>
    </row>
    <row r="60527" spans="10:11">
      <c r="J60527" s="1"/>
      <c r="K60527"/>
    </row>
    <row r="60528" spans="10:11">
      <c r="J60528" s="1"/>
      <c r="K60528"/>
    </row>
    <row r="60529" spans="10:11">
      <c r="J60529" s="1"/>
      <c r="K60529"/>
    </row>
    <row r="60530" spans="10:11">
      <c r="J60530" s="1"/>
      <c r="K60530"/>
    </row>
    <row r="60531" spans="10:11">
      <c r="J60531" s="1"/>
      <c r="K60531"/>
    </row>
    <row r="60532" spans="10:11">
      <c r="J60532" s="1"/>
      <c r="K60532"/>
    </row>
    <row r="60533" spans="10:11">
      <c r="J60533" s="1"/>
      <c r="K60533"/>
    </row>
    <row r="60534" spans="10:11">
      <c r="J60534" s="1"/>
      <c r="K60534"/>
    </row>
    <row r="60535" spans="10:11">
      <c r="J60535" s="1"/>
      <c r="K60535"/>
    </row>
    <row r="60536" spans="10:11">
      <c r="J60536" s="1"/>
      <c r="K60536"/>
    </row>
    <row r="60537" spans="10:11">
      <c r="J60537" s="1"/>
      <c r="K60537"/>
    </row>
    <row r="60538" spans="10:11">
      <c r="J60538" s="1"/>
      <c r="K60538"/>
    </row>
    <row r="60539" spans="10:11">
      <c r="J60539" s="1"/>
      <c r="K60539"/>
    </row>
    <row r="60540" spans="10:11">
      <c r="J60540" s="1"/>
      <c r="K60540"/>
    </row>
    <row r="60541" spans="10:11">
      <c r="J60541" s="1"/>
      <c r="K60541"/>
    </row>
    <row r="60542" spans="10:11">
      <c r="J60542" s="1"/>
      <c r="K60542"/>
    </row>
    <row r="60543" spans="10:11">
      <c r="J60543" s="1"/>
      <c r="K60543"/>
    </row>
    <row r="60544" spans="10:11">
      <c r="J60544" s="1"/>
      <c r="K60544"/>
    </row>
    <row r="60545" spans="10:11">
      <c r="J60545" s="1"/>
      <c r="K60545"/>
    </row>
    <row r="60546" spans="10:11">
      <c r="J60546" s="1"/>
      <c r="K60546"/>
    </row>
    <row r="60547" spans="10:11">
      <c r="J60547" s="1"/>
      <c r="K60547"/>
    </row>
    <row r="60548" spans="10:11">
      <c r="J60548" s="1"/>
      <c r="K60548"/>
    </row>
    <row r="60549" spans="10:11">
      <c r="J60549" s="1"/>
      <c r="K60549"/>
    </row>
    <row r="60550" spans="10:11">
      <c r="J60550" s="1"/>
      <c r="K60550"/>
    </row>
    <row r="60551" spans="10:11">
      <c r="J60551" s="1"/>
      <c r="K60551"/>
    </row>
    <row r="60552" spans="10:11">
      <c r="J60552" s="1"/>
      <c r="K60552"/>
    </row>
    <row r="60553" spans="10:11">
      <c r="J60553" s="1"/>
      <c r="K60553"/>
    </row>
    <row r="60554" spans="10:11">
      <c r="J60554" s="1"/>
      <c r="K60554"/>
    </row>
    <row r="60555" spans="10:11">
      <c r="J60555" s="1"/>
      <c r="K60555"/>
    </row>
    <row r="60556" spans="10:11">
      <c r="J60556" s="1"/>
      <c r="K60556"/>
    </row>
    <row r="60557" spans="10:11">
      <c r="J60557" s="1"/>
      <c r="K60557"/>
    </row>
    <row r="60558" spans="10:11">
      <c r="J60558" s="1"/>
      <c r="K60558"/>
    </row>
    <row r="60559" spans="10:11">
      <c r="J60559" s="1"/>
      <c r="K60559"/>
    </row>
    <row r="60560" spans="10:11">
      <c r="J60560" s="1"/>
      <c r="K60560"/>
    </row>
    <row r="60561" spans="10:11">
      <c r="J60561" s="1"/>
      <c r="K60561"/>
    </row>
    <row r="60562" spans="10:11">
      <c r="J60562" s="1"/>
      <c r="K60562"/>
    </row>
    <row r="60563" spans="10:11">
      <c r="J60563" s="1"/>
      <c r="K60563"/>
    </row>
    <row r="60564" spans="10:11">
      <c r="J60564" s="1"/>
      <c r="K60564"/>
    </row>
    <row r="60565" spans="10:11">
      <c r="J60565" s="1"/>
      <c r="K60565"/>
    </row>
    <row r="60566" spans="10:11">
      <c r="J60566" s="1"/>
      <c r="K60566"/>
    </row>
    <row r="60567" spans="10:11">
      <c r="J60567" s="1"/>
      <c r="K60567"/>
    </row>
    <row r="60568" spans="10:11">
      <c r="J60568" s="1"/>
      <c r="K60568"/>
    </row>
    <row r="60569" spans="10:11">
      <c r="J60569" s="1"/>
      <c r="K60569"/>
    </row>
    <row r="60570" spans="10:11">
      <c r="J60570" s="1"/>
      <c r="K60570"/>
    </row>
    <row r="60571" spans="10:11">
      <c r="J60571" s="1"/>
      <c r="K60571"/>
    </row>
    <row r="60572" spans="10:11">
      <c r="J60572" s="1"/>
      <c r="K60572"/>
    </row>
    <row r="60573" spans="10:11">
      <c r="J60573" s="1"/>
      <c r="K60573"/>
    </row>
    <row r="60574" spans="10:11">
      <c r="J60574" s="1"/>
      <c r="K60574"/>
    </row>
    <row r="60575" spans="10:11">
      <c r="J60575" s="1"/>
      <c r="K60575"/>
    </row>
    <row r="60576" spans="10:11">
      <c r="J60576" s="1"/>
      <c r="K60576"/>
    </row>
    <row r="60577" spans="10:11">
      <c r="J60577" s="1"/>
      <c r="K60577"/>
    </row>
    <row r="60578" spans="10:11">
      <c r="J60578" s="1"/>
      <c r="K60578"/>
    </row>
    <row r="60579" spans="10:11">
      <c r="J60579" s="1"/>
      <c r="K60579"/>
    </row>
    <row r="60580" spans="10:11">
      <c r="J60580" s="1"/>
      <c r="K60580"/>
    </row>
    <row r="60581" spans="10:11">
      <c r="J60581" s="1"/>
      <c r="K60581"/>
    </row>
    <row r="60582" spans="10:11">
      <c r="J60582" s="1"/>
      <c r="K60582"/>
    </row>
    <row r="60583" spans="10:11">
      <c r="J60583" s="1"/>
      <c r="K60583"/>
    </row>
    <row r="60584" spans="10:11">
      <c r="J60584" s="1"/>
      <c r="K60584"/>
    </row>
    <row r="60585" spans="10:11">
      <c r="J60585" s="1"/>
      <c r="K60585"/>
    </row>
    <row r="60586" spans="10:11">
      <c r="J60586" s="1"/>
      <c r="K60586"/>
    </row>
    <row r="60587" spans="10:11">
      <c r="J60587" s="1"/>
      <c r="K60587"/>
    </row>
    <row r="60588" spans="10:11">
      <c r="J60588" s="1"/>
      <c r="K60588"/>
    </row>
    <row r="60589" spans="10:11">
      <c r="J60589" s="1"/>
      <c r="K60589"/>
    </row>
    <row r="60590" spans="10:11">
      <c r="J60590" s="1"/>
      <c r="K60590"/>
    </row>
    <row r="60591" spans="10:11">
      <c r="J60591" s="1"/>
      <c r="K60591"/>
    </row>
    <row r="60592" spans="10:11">
      <c r="J60592" s="1"/>
      <c r="K60592"/>
    </row>
    <row r="60593" spans="10:11">
      <c r="J60593" s="1"/>
      <c r="K60593"/>
    </row>
    <row r="60594" spans="10:11">
      <c r="J60594" s="1"/>
      <c r="K60594"/>
    </row>
    <row r="60595" spans="10:11">
      <c r="J60595" s="1"/>
      <c r="K60595"/>
    </row>
    <row r="60596" spans="10:11">
      <c r="J60596" s="1"/>
      <c r="K60596"/>
    </row>
    <row r="60597" spans="10:11">
      <c r="J60597" s="1"/>
      <c r="K60597"/>
    </row>
    <row r="60598" spans="10:11">
      <c r="J60598" s="1"/>
      <c r="K60598"/>
    </row>
    <row r="60599" spans="10:11">
      <c r="J60599" s="1"/>
      <c r="K60599"/>
    </row>
    <row r="60600" spans="10:11">
      <c r="J60600" s="1"/>
      <c r="K60600"/>
    </row>
    <row r="60601" spans="10:11">
      <c r="J60601" s="1"/>
      <c r="K60601"/>
    </row>
    <row r="60602" spans="10:11">
      <c r="J60602" s="1"/>
      <c r="K60602"/>
    </row>
    <row r="60603" spans="10:11">
      <c r="J60603" s="1"/>
      <c r="K60603"/>
    </row>
    <row r="60604" spans="10:11">
      <c r="J60604" s="1"/>
      <c r="K60604"/>
    </row>
    <row r="60605" spans="10:11">
      <c r="J60605" s="1"/>
      <c r="K60605"/>
    </row>
    <row r="60606" spans="10:11">
      <c r="J60606" s="1"/>
      <c r="K60606"/>
    </row>
    <row r="60607" spans="10:11">
      <c r="J60607" s="1"/>
      <c r="K60607"/>
    </row>
    <row r="60608" spans="10:11">
      <c r="J60608" s="1"/>
      <c r="K60608"/>
    </row>
    <row r="60609" spans="10:11">
      <c r="J60609" s="1"/>
      <c r="K60609"/>
    </row>
    <row r="60610" spans="10:11">
      <c r="J60610" s="1"/>
      <c r="K60610"/>
    </row>
    <row r="60611" spans="10:11">
      <c r="J60611" s="1"/>
      <c r="K60611"/>
    </row>
    <row r="60612" spans="10:11">
      <c r="J60612" s="1"/>
      <c r="K60612"/>
    </row>
    <row r="60613" spans="10:11">
      <c r="J60613" s="1"/>
      <c r="K60613"/>
    </row>
    <row r="60614" spans="10:11">
      <c r="J60614" s="1"/>
      <c r="K60614"/>
    </row>
    <row r="60615" spans="10:11">
      <c r="J60615" s="1"/>
      <c r="K60615"/>
    </row>
    <row r="60616" spans="10:11">
      <c r="J60616" s="1"/>
      <c r="K60616"/>
    </row>
    <row r="60617" spans="10:11">
      <c r="J60617" s="1"/>
      <c r="K60617"/>
    </row>
    <row r="60618" spans="10:11">
      <c r="J60618" s="1"/>
      <c r="K60618"/>
    </row>
    <row r="60619" spans="10:11">
      <c r="J60619" s="1"/>
      <c r="K60619"/>
    </row>
    <row r="60620" spans="10:11">
      <c r="J60620" s="1"/>
      <c r="K60620"/>
    </row>
    <row r="60621" spans="10:11">
      <c r="J60621" s="1"/>
      <c r="K60621"/>
    </row>
    <row r="60622" spans="10:11">
      <c r="J60622" s="1"/>
      <c r="K60622"/>
    </row>
    <row r="60623" spans="10:11">
      <c r="J60623" s="1"/>
      <c r="K60623"/>
    </row>
    <row r="60624" spans="10:11">
      <c r="J60624" s="1"/>
      <c r="K60624"/>
    </row>
    <row r="60625" spans="10:11">
      <c r="J60625" s="1"/>
      <c r="K60625"/>
    </row>
    <row r="60626" spans="10:11">
      <c r="J60626" s="1"/>
      <c r="K60626"/>
    </row>
    <row r="60627" spans="10:11">
      <c r="J60627" s="1"/>
      <c r="K60627"/>
    </row>
    <row r="60628" spans="10:11">
      <c r="J60628" s="1"/>
      <c r="K60628"/>
    </row>
    <row r="60629" spans="10:11">
      <c r="J60629" s="1"/>
      <c r="K60629"/>
    </row>
    <row r="60630" spans="10:11">
      <c r="J60630" s="1"/>
      <c r="K60630"/>
    </row>
    <row r="60631" spans="10:11">
      <c r="J60631" s="1"/>
      <c r="K60631"/>
    </row>
    <row r="60632" spans="10:11">
      <c r="J60632" s="1"/>
      <c r="K60632"/>
    </row>
    <row r="60633" spans="10:11">
      <c r="J60633" s="1"/>
      <c r="K60633"/>
    </row>
    <row r="60634" spans="10:11">
      <c r="J60634" s="1"/>
      <c r="K60634"/>
    </row>
    <row r="60635" spans="10:11">
      <c r="J60635" s="1"/>
      <c r="K60635"/>
    </row>
    <row r="60636" spans="10:11">
      <c r="J60636" s="1"/>
      <c r="K60636"/>
    </row>
    <row r="60637" spans="10:11">
      <c r="J60637" s="1"/>
      <c r="K60637"/>
    </row>
    <row r="60638" spans="10:11">
      <c r="J60638" s="1"/>
      <c r="K60638"/>
    </row>
    <row r="60639" spans="10:11">
      <c r="J60639" s="1"/>
      <c r="K60639"/>
    </row>
    <row r="60640" spans="10:11">
      <c r="J60640" s="1"/>
      <c r="K60640"/>
    </row>
    <row r="60641" spans="10:11">
      <c r="J60641" s="1"/>
      <c r="K60641"/>
    </row>
    <row r="60642" spans="10:11">
      <c r="J60642" s="1"/>
      <c r="K60642"/>
    </row>
    <row r="60643" spans="10:11">
      <c r="J60643" s="1"/>
      <c r="K60643"/>
    </row>
    <row r="60644" spans="10:11">
      <c r="J60644" s="1"/>
      <c r="K60644"/>
    </row>
    <row r="60645" spans="10:11">
      <c r="J60645" s="1"/>
      <c r="K60645"/>
    </row>
    <row r="60646" spans="10:11">
      <c r="J60646" s="1"/>
      <c r="K60646"/>
    </row>
    <row r="60647" spans="10:11">
      <c r="J60647" s="1"/>
      <c r="K60647"/>
    </row>
    <row r="60648" spans="10:11">
      <c r="J60648" s="1"/>
      <c r="K60648"/>
    </row>
    <row r="60649" spans="10:11">
      <c r="J60649" s="1"/>
      <c r="K60649"/>
    </row>
    <row r="60650" spans="10:11">
      <c r="J60650" s="1"/>
      <c r="K60650"/>
    </row>
    <row r="60651" spans="10:11">
      <c r="J60651" s="1"/>
      <c r="K60651"/>
    </row>
    <row r="60652" spans="10:11">
      <c r="J60652" s="1"/>
      <c r="K60652"/>
    </row>
    <row r="60653" spans="10:11">
      <c r="J60653" s="1"/>
      <c r="K60653"/>
    </row>
    <row r="60654" spans="10:11">
      <c r="J60654" s="1"/>
      <c r="K60654"/>
    </row>
    <row r="60655" spans="10:11">
      <c r="J60655" s="1"/>
      <c r="K60655"/>
    </row>
    <row r="60656" spans="10:11">
      <c r="J60656" s="1"/>
      <c r="K60656"/>
    </row>
    <row r="60657" spans="10:11">
      <c r="J60657" s="1"/>
      <c r="K60657"/>
    </row>
    <row r="60658" spans="10:11">
      <c r="J60658" s="1"/>
      <c r="K60658"/>
    </row>
    <row r="60659" spans="10:11">
      <c r="J60659" s="1"/>
      <c r="K60659"/>
    </row>
    <row r="60660" spans="10:11">
      <c r="J60660" s="1"/>
      <c r="K60660"/>
    </row>
    <row r="60661" spans="10:11">
      <c r="J60661" s="1"/>
      <c r="K60661"/>
    </row>
    <row r="60662" spans="10:11">
      <c r="J60662" s="1"/>
      <c r="K60662"/>
    </row>
    <row r="60663" spans="10:11">
      <c r="J60663" s="1"/>
      <c r="K60663"/>
    </row>
    <row r="60664" spans="10:11">
      <c r="J60664" s="1"/>
      <c r="K60664"/>
    </row>
    <row r="60665" spans="10:11">
      <c r="J60665" s="1"/>
      <c r="K60665"/>
    </row>
    <row r="60666" spans="10:11">
      <c r="J60666" s="1"/>
      <c r="K60666"/>
    </row>
    <row r="60667" spans="10:11">
      <c r="J60667" s="1"/>
      <c r="K60667"/>
    </row>
    <row r="60668" spans="10:11">
      <c r="J60668" s="1"/>
      <c r="K60668"/>
    </row>
    <row r="60669" spans="10:11">
      <c r="J60669" s="1"/>
      <c r="K60669"/>
    </row>
    <row r="60670" spans="10:11">
      <c r="J60670" s="1"/>
      <c r="K60670"/>
    </row>
    <row r="60671" spans="10:11">
      <c r="J60671" s="1"/>
      <c r="K60671"/>
    </row>
    <row r="60672" spans="10:11">
      <c r="J60672" s="1"/>
      <c r="K60672"/>
    </row>
    <row r="60673" spans="10:11">
      <c r="J60673" s="1"/>
      <c r="K60673"/>
    </row>
    <row r="60674" spans="10:11">
      <c r="J60674" s="1"/>
      <c r="K60674"/>
    </row>
    <row r="60675" spans="10:11">
      <c r="J60675" s="1"/>
      <c r="K60675"/>
    </row>
    <row r="60676" spans="10:11">
      <c r="J60676" s="1"/>
      <c r="K60676"/>
    </row>
    <row r="60677" spans="10:11">
      <c r="J60677" s="1"/>
      <c r="K60677"/>
    </row>
    <row r="60678" spans="10:11">
      <c r="J60678" s="1"/>
      <c r="K60678"/>
    </row>
    <row r="60679" spans="10:11">
      <c r="J60679" s="1"/>
      <c r="K60679"/>
    </row>
    <row r="60680" spans="10:11">
      <c r="J60680" s="1"/>
      <c r="K60680"/>
    </row>
    <row r="60681" spans="10:11">
      <c r="J60681" s="1"/>
      <c r="K60681"/>
    </row>
    <row r="60682" spans="10:11">
      <c r="J60682" s="1"/>
      <c r="K60682"/>
    </row>
    <row r="60683" spans="10:11">
      <c r="J60683" s="1"/>
      <c r="K60683"/>
    </row>
    <row r="60684" spans="10:11">
      <c r="J60684" s="1"/>
      <c r="K60684"/>
    </row>
    <row r="60685" spans="10:11">
      <c r="J60685" s="1"/>
      <c r="K60685"/>
    </row>
    <row r="60686" spans="10:11">
      <c r="J60686" s="1"/>
      <c r="K60686"/>
    </row>
    <row r="60687" spans="10:11">
      <c r="J60687" s="1"/>
      <c r="K60687"/>
    </row>
    <row r="60688" spans="10:11">
      <c r="J60688" s="1"/>
      <c r="K60688"/>
    </row>
    <row r="60689" spans="10:11">
      <c r="J60689" s="1"/>
      <c r="K60689"/>
    </row>
    <row r="60690" spans="10:11">
      <c r="J60690" s="1"/>
      <c r="K60690"/>
    </row>
    <row r="60691" spans="10:11">
      <c r="J60691" s="1"/>
      <c r="K60691"/>
    </row>
    <row r="60692" spans="10:11">
      <c r="J60692" s="1"/>
      <c r="K60692"/>
    </row>
    <row r="60693" spans="10:11">
      <c r="J60693" s="1"/>
      <c r="K60693"/>
    </row>
    <row r="60694" spans="10:11">
      <c r="J60694" s="1"/>
      <c r="K60694"/>
    </row>
    <row r="60695" spans="10:11">
      <c r="J60695" s="1"/>
      <c r="K60695"/>
    </row>
    <row r="60696" spans="10:11">
      <c r="J60696" s="1"/>
      <c r="K60696"/>
    </row>
    <row r="60697" spans="10:11">
      <c r="J60697" s="1"/>
      <c r="K60697"/>
    </row>
    <row r="60698" spans="10:11">
      <c r="J60698" s="1"/>
      <c r="K60698"/>
    </row>
    <row r="60699" spans="10:11">
      <c r="J60699" s="1"/>
      <c r="K60699"/>
    </row>
    <row r="60700" spans="10:11">
      <c r="J60700" s="1"/>
      <c r="K60700"/>
    </row>
    <row r="60701" spans="10:11">
      <c r="J60701" s="1"/>
      <c r="K60701"/>
    </row>
    <row r="60702" spans="10:11">
      <c r="J60702" s="1"/>
      <c r="K60702"/>
    </row>
    <row r="60703" spans="10:11">
      <c r="J60703" s="1"/>
      <c r="K60703"/>
    </row>
    <row r="60704" spans="10:11">
      <c r="J60704" s="1"/>
      <c r="K60704"/>
    </row>
    <row r="60705" spans="10:11">
      <c r="J60705" s="1"/>
      <c r="K60705"/>
    </row>
    <row r="60706" spans="10:11">
      <c r="J60706" s="1"/>
      <c r="K60706"/>
    </row>
    <row r="60707" spans="10:11">
      <c r="J60707" s="1"/>
      <c r="K60707"/>
    </row>
    <row r="60708" spans="10:11">
      <c r="J60708" s="1"/>
      <c r="K60708"/>
    </row>
    <row r="60709" spans="10:11">
      <c r="J60709" s="1"/>
      <c r="K60709"/>
    </row>
    <row r="60710" spans="10:11">
      <c r="J60710" s="1"/>
      <c r="K60710"/>
    </row>
    <row r="60711" spans="10:11">
      <c r="J60711" s="1"/>
      <c r="K60711"/>
    </row>
    <row r="60712" spans="10:11">
      <c r="J60712" s="1"/>
      <c r="K60712"/>
    </row>
    <row r="60713" spans="10:11">
      <c r="J60713" s="1"/>
      <c r="K60713"/>
    </row>
    <row r="60714" spans="10:11">
      <c r="J60714" s="1"/>
      <c r="K60714"/>
    </row>
    <row r="60715" spans="10:11">
      <c r="J60715" s="1"/>
      <c r="K60715"/>
    </row>
    <row r="60716" spans="10:11">
      <c r="J60716" s="1"/>
      <c r="K60716"/>
    </row>
    <row r="60717" spans="10:11">
      <c r="J60717" s="1"/>
      <c r="K60717"/>
    </row>
    <row r="60718" spans="10:11">
      <c r="J60718" s="1"/>
      <c r="K60718"/>
    </row>
    <row r="60719" spans="10:11">
      <c r="J60719" s="1"/>
      <c r="K60719"/>
    </row>
    <row r="60720" spans="10:11">
      <c r="J60720" s="1"/>
      <c r="K60720"/>
    </row>
    <row r="60721" spans="10:11">
      <c r="J60721" s="1"/>
      <c r="K60721"/>
    </row>
    <row r="60722" spans="10:11">
      <c r="J60722" s="1"/>
      <c r="K60722"/>
    </row>
    <row r="60723" spans="10:11">
      <c r="J60723" s="1"/>
      <c r="K60723"/>
    </row>
    <row r="60724" spans="10:11">
      <c r="J60724" s="1"/>
      <c r="K60724"/>
    </row>
    <row r="60725" spans="10:11">
      <c r="J60725" s="1"/>
      <c r="K60725"/>
    </row>
    <row r="60726" spans="10:11">
      <c r="J60726" s="1"/>
      <c r="K60726"/>
    </row>
    <row r="60727" spans="10:11">
      <c r="J60727" s="1"/>
      <c r="K60727"/>
    </row>
    <row r="60728" spans="10:11">
      <c r="J60728" s="1"/>
      <c r="K60728"/>
    </row>
    <row r="60729" spans="10:11">
      <c r="J60729" s="1"/>
      <c r="K60729"/>
    </row>
    <row r="60730" spans="10:11">
      <c r="J60730" s="1"/>
      <c r="K60730"/>
    </row>
    <row r="60731" spans="10:11">
      <c r="J60731" s="1"/>
      <c r="K60731"/>
    </row>
    <row r="60732" spans="10:11">
      <c r="J60732" s="1"/>
      <c r="K60732"/>
    </row>
    <row r="60733" spans="10:11">
      <c r="J60733" s="1"/>
      <c r="K60733"/>
    </row>
    <row r="60734" spans="10:11">
      <c r="J60734" s="1"/>
      <c r="K60734"/>
    </row>
    <row r="60735" spans="10:11">
      <c r="J60735" s="1"/>
      <c r="K60735"/>
    </row>
    <row r="60736" spans="10:11">
      <c r="J60736" s="1"/>
      <c r="K60736"/>
    </row>
    <row r="60737" spans="10:11">
      <c r="J60737" s="1"/>
      <c r="K60737"/>
    </row>
    <row r="60738" spans="10:11">
      <c r="J60738" s="1"/>
      <c r="K60738"/>
    </row>
    <row r="60739" spans="10:11">
      <c r="J60739" s="1"/>
      <c r="K60739"/>
    </row>
    <row r="60740" spans="10:11">
      <c r="J60740" s="1"/>
      <c r="K60740"/>
    </row>
    <row r="60741" spans="10:11">
      <c r="J60741" s="1"/>
      <c r="K60741"/>
    </row>
    <row r="60742" spans="10:11">
      <c r="J60742" s="1"/>
      <c r="K60742"/>
    </row>
    <row r="60743" spans="10:11">
      <c r="J60743" s="1"/>
      <c r="K60743"/>
    </row>
    <row r="60744" spans="10:11">
      <c r="J60744" s="1"/>
      <c r="K60744"/>
    </row>
    <row r="60745" spans="10:11">
      <c r="J60745" s="1"/>
      <c r="K60745"/>
    </row>
    <row r="60746" spans="10:11">
      <c r="J60746" s="1"/>
      <c r="K60746"/>
    </row>
    <row r="60747" spans="10:11">
      <c r="J60747" s="1"/>
      <c r="K60747"/>
    </row>
    <row r="60748" spans="10:11">
      <c r="J60748" s="1"/>
      <c r="K60748"/>
    </row>
    <row r="60749" spans="10:11">
      <c r="J60749" s="1"/>
      <c r="K60749"/>
    </row>
    <row r="60750" spans="10:11">
      <c r="J60750" s="1"/>
      <c r="K60750"/>
    </row>
    <row r="60751" spans="10:11">
      <c r="J60751" s="1"/>
      <c r="K60751"/>
    </row>
    <row r="60752" spans="10:11">
      <c r="J60752" s="1"/>
      <c r="K60752"/>
    </row>
    <row r="60753" spans="10:11">
      <c r="J60753" s="1"/>
      <c r="K60753"/>
    </row>
    <row r="60754" spans="10:11">
      <c r="J60754" s="1"/>
      <c r="K60754"/>
    </row>
    <row r="60755" spans="10:11">
      <c r="J60755" s="1"/>
      <c r="K60755"/>
    </row>
    <row r="60756" spans="10:11">
      <c r="J60756" s="1"/>
      <c r="K60756"/>
    </row>
    <row r="60757" spans="10:11">
      <c r="J60757" s="1"/>
      <c r="K60757"/>
    </row>
    <row r="60758" spans="10:11">
      <c r="J60758" s="1"/>
      <c r="K60758"/>
    </row>
    <row r="60759" spans="10:11">
      <c r="J60759" s="1"/>
      <c r="K60759"/>
    </row>
    <row r="60760" spans="10:11">
      <c r="J60760" s="1"/>
      <c r="K60760"/>
    </row>
    <row r="60761" spans="10:11">
      <c r="J60761" s="1"/>
      <c r="K60761"/>
    </row>
    <row r="60762" spans="10:11">
      <c r="J60762" s="1"/>
      <c r="K60762"/>
    </row>
    <row r="60763" spans="10:11">
      <c r="J60763" s="1"/>
      <c r="K60763"/>
    </row>
    <row r="60764" spans="10:11">
      <c r="J60764" s="1"/>
      <c r="K60764"/>
    </row>
    <row r="60765" spans="10:11">
      <c r="J60765" s="1"/>
      <c r="K60765"/>
    </row>
    <row r="60766" spans="10:11">
      <c r="J60766" s="1"/>
      <c r="K60766"/>
    </row>
    <row r="60767" spans="10:11">
      <c r="J60767" s="1"/>
      <c r="K60767"/>
    </row>
    <row r="60768" spans="10:11">
      <c r="J60768" s="1"/>
      <c r="K60768"/>
    </row>
    <row r="60769" spans="10:11">
      <c r="J60769" s="1"/>
      <c r="K60769"/>
    </row>
    <row r="60770" spans="10:11">
      <c r="J60770" s="1"/>
      <c r="K60770"/>
    </row>
    <row r="60771" spans="10:11">
      <c r="J60771" s="1"/>
      <c r="K60771"/>
    </row>
    <row r="60772" spans="10:11">
      <c r="J60772" s="1"/>
      <c r="K60772"/>
    </row>
    <row r="60773" spans="10:11">
      <c r="J60773" s="1"/>
      <c r="K60773"/>
    </row>
    <row r="60774" spans="10:11">
      <c r="J60774" s="1"/>
      <c r="K60774"/>
    </row>
    <row r="60775" spans="10:11">
      <c r="J60775" s="1"/>
      <c r="K60775"/>
    </row>
    <row r="60776" spans="10:11">
      <c r="J60776" s="1"/>
      <c r="K60776"/>
    </row>
    <row r="60777" spans="10:11">
      <c r="J60777" s="1"/>
      <c r="K60777"/>
    </row>
    <row r="60778" spans="10:11">
      <c r="J60778" s="1"/>
      <c r="K60778"/>
    </row>
    <row r="60779" spans="10:11">
      <c r="J60779" s="1"/>
      <c r="K60779"/>
    </row>
    <row r="60780" spans="10:11">
      <c r="J60780" s="1"/>
      <c r="K60780"/>
    </row>
    <row r="60781" spans="10:11">
      <c r="J60781" s="1"/>
      <c r="K60781"/>
    </row>
    <row r="60782" spans="10:11">
      <c r="J60782" s="1"/>
      <c r="K60782"/>
    </row>
    <row r="60783" spans="10:11">
      <c r="J60783" s="1"/>
      <c r="K60783"/>
    </row>
    <row r="60784" spans="10:11">
      <c r="J60784" s="1"/>
      <c r="K60784"/>
    </row>
    <row r="60785" spans="10:11">
      <c r="J60785" s="1"/>
      <c r="K60785"/>
    </row>
    <row r="60786" spans="10:11">
      <c r="J60786" s="1"/>
      <c r="K60786"/>
    </row>
    <row r="60787" spans="10:11">
      <c r="J60787" s="1"/>
      <c r="K60787"/>
    </row>
    <row r="60788" spans="10:11">
      <c r="J60788" s="1"/>
      <c r="K60788"/>
    </row>
    <row r="60789" spans="10:11">
      <c r="J60789" s="1"/>
      <c r="K60789"/>
    </row>
    <row r="60790" spans="10:11">
      <c r="J60790" s="1"/>
      <c r="K60790"/>
    </row>
    <row r="60791" spans="10:11">
      <c r="J60791" s="1"/>
      <c r="K60791"/>
    </row>
    <row r="60792" spans="10:11">
      <c r="J60792" s="1"/>
      <c r="K60792"/>
    </row>
    <row r="60793" spans="10:11">
      <c r="J60793" s="1"/>
      <c r="K60793"/>
    </row>
    <row r="60794" spans="10:11">
      <c r="J60794" s="1"/>
      <c r="K60794"/>
    </row>
    <row r="60795" spans="10:11">
      <c r="J60795" s="1"/>
      <c r="K60795"/>
    </row>
    <row r="60796" spans="10:11">
      <c r="J60796" s="1"/>
      <c r="K60796"/>
    </row>
    <row r="60797" spans="10:11">
      <c r="J60797" s="1"/>
      <c r="K60797"/>
    </row>
    <row r="60798" spans="10:11">
      <c r="J60798" s="1"/>
      <c r="K60798"/>
    </row>
    <row r="60799" spans="10:11">
      <c r="J60799" s="1"/>
      <c r="K60799"/>
    </row>
    <row r="60800" spans="10:11">
      <c r="J60800" s="1"/>
      <c r="K60800"/>
    </row>
    <row r="60801" spans="10:11">
      <c r="J60801" s="1"/>
      <c r="K60801"/>
    </row>
    <row r="60802" spans="10:11">
      <c r="J60802" s="1"/>
      <c r="K60802"/>
    </row>
    <row r="60803" spans="10:11">
      <c r="J60803" s="1"/>
      <c r="K60803"/>
    </row>
    <row r="60804" spans="10:11">
      <c r="J60804" s="1"/>
      <c r="K60804"/>
    </row>
    <row r="60805" spans="10:11">
      <c r="J60805" s="1"/>
      <c r="K60805"/>
    </row>
    <row r="60806" spans="10:11">
      <c r="J60806" s="1"/>
      <c r="K60806"/>
    </row>
    <row r="60807" spans="10:11">
      <c r="J60807" s="1"/>
      <c r="K60807"/>
    </row>
    <row r="60808" spans="10:11">
      <c r="J60808" s="1"/>
      <c r="K60808"/>
    </row>
    <row r="60809" spans="10:11">
      <c r="J60809" s="1"/>
      <c r="K60809"/>
    </row>
    <row r="60810" spans="10:11">
      <c r="J60810" s="1"/>
      <c r="K60810"/>
    </row>
    <row r="60811" spans="10:11">
      <c r="J60811" s="1"/>
      <c r="K60811"/>
    </row>
    <row r="60812" spans="10:11">
      <c r="J60812" s="1"/>
      <c r="K60812"/>
    </row>
    <row r="60813" spans="10:11">
      <c r="J60813" s="1"/>
      <c r="K60813"/>
    </row>
    <row r="60814" spans="10:11">
      <c r="J60814" s="1"/>
      <c r="K60814"/>
    </row>
    <row r="60815" spans="10:11">
      <c r="J60815" s="1"/>
      <c r="K60815"/>
    </row>
    <row r="60816" spans="10:11">
      <c r="J60816" s="1"/>
      <c r="K60816"/>
    </row>
    <row r="60817" spans="10:11">
      <c r="J60817" s="1"/>
      <c r="K60817"/>
    </row>
    <row r="60818" spans="10:11">
      <c r="J60818" s="1"/>
      <c r="K60818"/>
    </row>
    <row r="60819" spans="10:11">
      <c r="J60819" s="1"/>
      <c r="K60819"/>
    </row>
    <row r="60820" spans="10:11">
      <c r="J60820" s="1"/>
      <c r="K60820"/>
    </row>
    <row r="60821" spans="10:11">
      <c r="J60821" s="1"/>
      <c r="K60821"/>
    </row>
    <row r="60822" spans="10:11">
      <c r="J60822" s="1"/>
      <c r="K60822"/>
    </row>
    <row r="60823" spans="10:11">
      <c r="J60823" s="1"/>
      <c r="K60823"/>
    </row>
    <row r="60824" spans="10:11">
      <c r="J60824" s="1"/>
      <c r="K60824"/>
    </row>
    <row r="60825" spans="10:11">
      <c r="J60825" s="1"/>
      <c r="K60825"/>
    </row>
    <row r="60826" spans="10:11">
      <c r="J60826" s="1"/>
      <c r="K60826"/>
    </row>
    <row r="60827" spans="10:11">
      <c r="J60827" s="1"/>
      <c r="K60827"/>
    </row>
    <row r="60828" spans="10:11">
      <c r="J60828" s="1"/>
      <c r="K60828"/>
    </row>
    <row r="60829" spans="10:11">
      <c r="J60829" s="1"/>
      <c r="K60829"/>
    </row>
    <row r="60830" spans="10:11">
      <c r="J60830" s="1"/>
      <c r="K60830"/>
    </row>
    <row r="60831" spans="10:11">
      <c r="J60831" s="1"/>
      <c r="K60831"/>
    </row>
    <row r="60832" spans="10:11">
      <c r="J60832" s="1"/>
      <c r="K60832"/>
    </row>
    <row r="60833" spans="10:11">
      <c r="J60833" s="1"/>
      <c r="K60833"/>
    </row>
    <row r="60834" spans="10:11">
      <c r="J60834" s="1"/>
      <c r="K60834"/>
    </row>
    <row r="60835" spans="10:11">
      <c r="J60835" s="1"/>
      <c r="K60835"/>
    </row>
    <row r="60836" spans="10:11">
      <c r="J60836" s="1"/>
      <c r="K60836"/>
    </row>
    <row r="60837" spans="10:11">
      <c r="J60837" s="1"/>
      <c r="K60837"/>
    </row>
    <row r="60838" spans="10:11">
      <c r="J60838" s="1"/>
      <c r="K60838"/>
    </row>
    <row r="60839" spans="10:11">
      <c r="J60839" s="1"/>
      <c r="K60839"/>
    </row>
    <row r="60840" spans="10:11">
      <c r="J60840" s="1"/>
      <c r="K60840"/>
    </row>
    <row r="60841" spans="10:11">
      <c r="J60841" s="1"/>
      <c r="K60841"/>
    </row>
    <row r="60842" spans="10:11">
      <c r="J60842" s="1"/>
      <c r="K60842"/>
    </row>
    <row r="60843" spans="10:11">
      <c r="J60843" s="1"/>
      <c r="K60843"/>
    </row>
    <row r="60844" spans="10:11">
      <c r="J60844" s="1"/>
      <c r="K60844"/>
    </row>
    <row r="60845" spans="10:11">
      <c r="J60845" s="1"/>
      <c r="K60845"/>
    </row>
    <row r="60846" spans="10:11">
      <c r="J60846" s="1"/>
      <c r="K60846"/>
    </row>
    <row r="60847" spans="10:11">
      <c r="J60847" s="1"/>
      <c r="K60847"/>
    </row>
    <row r="60848" spans="10:11">
      <c r="J60848" s="1"/>
      <c r="K60848"/>
    </row>
    <row r="60849" spans="10:11">
      <c r="J60849" s="1"/>
      <c r="K60849"/>
    </row>
    <row r="60850" spans="10:11">
      <c r="J60850" s="1"/>
      <c r="K60850"/>
    </row>
    <row r="60851" spans="10:11">
      <c r="J60851" s="1"/>
      <c r="K60851"/>
    </row>
    <row r="60852" spans="10:11">
      <c r="J60852" s="1"/>
      <c r="K60852"/>
    </row>
    <row r="60853" spans="10:11">
      <c r="J60853" s="1"/>
      <c r="K60853"/>
    </row>
    <row r="60854" spans="10:11">
      <c r="J60854" s="1"/>
      <c r="K60854"/>
    </row>
    <row r="60855" spans="10:11">
      <c r="J60855" s="1"/>
      <c r="K60855"/>
    </row>
    <row r="60856" spans="10:11">
      <c r="J60856" s="1"/>
      <c r="K60856"/>
    </row>
    <row r="60857" spans="10:11">
      <c r="J60857" s="1"/>
      <c r="K60857"/>
    </row>
    <row r="60858" spans="10:11">
      <c r="J60858" s="1"/>
      <c r="K60858"/>
    </row>
    <row r="60859" spans="10:11">
      <c r="J60859" s="1"/>
      <c r="K60859"/>
    </row>
    <row r="60860" spans="10:11">
      <c r="J60860" s="1"/>
      <c r="K60860"/>
    </row>
    <row r="60861" spans="10:11">
      <c r="J60861" s="1"/>
      <c r="K60861"/>
    </row>
    <row r="60862" spans="10:11">
      <c r="J60862" s="1"/>
      <c r="K60862"/>
    </row>
    <row r="60863" spans="10:11">
      <c r="J60863" s="1"/>
      <c r="K60863"/>
    </row>
    <row r="60864" spans="10:11">
      <c r="J60864" s="1"/>
      <c r="K60864"/>
    </row>
    <row r="60865" spans="10:11">
      <c r="J60865" s="1"/>
      <c r="K60865"/>
    </row>
    <row r="60866" spans="10:11">
      <c r="J60866" s="1"/>
      <c r="K60866"/>
    </row>
    <row r="60867" spans="10:11">
      <c r="J60867" s="1"/>
      <c r="K60867"/>
    </row>
    <row r="60868" spans="10:11">
      <c r="J60868" s="1"/>
      <c r="K60868"/>
    </row>
    <row r="60869" spans="10:11">
      <c r="J60869" s="1"/>
      <c r="K60869"/>
    </row>
    <row r="60870" spans="10:11">
      <c r="J60870" s="1"/>
      <c r="K60870"/>
    </row>
    <row r="60871" spans="10:11">
      <c r="J60871" s="1"/>
      <c r="K60871"/>
    </row>
    <row r="60872" spans="10:11">
      <c r="J60872" s="1"/>
      <c r="K60872"/>
    </row>
    <row r="60873" spans="10:11">
      <c r="J60873" s="1"/>
      <c r="K60873"/>
    </row>
    <row r="60874" spans="10:11">
      <c r="J60874" s="1"/>
      <c r="K60874"/>
    </row>
    <row r="60875" spans="10:11">
      <c r="J60875" s="1"/>
      <c r="K60875"/>
    </row>
    <row r="60876" spans="10:11">
      <c r="J60876" s="1"/>
      <c r="K60876"/>
    </row>
    <row r="60877" spans="10:11">
      <c r="J60877" s="1"/>
      <c r="K60877"/>
    </row>
    <row r="60878" spans="10:11">
      <c r="J60878" s="1"/>
      <c r="K60878"/>
    </row>
    <row r="60879" spans="10:11">
      <c r="J60879" s="1"/>
      <c r="K60879"/>
    </row>
    <row r="60880" spans="10:11">
      <c r="J60880" s="1"/>
      <c r="K60880"/>
    </row>
    <row r="60881" spans="10:11">
      <c r="J60881" s="1"/>
      <c r="K60881"/>
    </row>
    <row r="60882" spans="10:11">
      <c r="J60882" s="1"/>
      <c r="K60882"/>
    </row>
    <row r="60883" spans="10:11">
      <c r="J60883" s="1"/>
      <c r="K60883"/>
    </row>
    <row r="60884" spans="10:11">
      <c r="J60884" s="1"/>
      <c r="K60884"/>
    </row>
    <row r="60885" spans="10:11">
      <c r="J60885" s="1"/>
      <c r="K60885"/>
    </row>
    <row r="60886" spans="10:11">
      <c r="J60886" s="1"/>
      <c r="K60886"/>
    </row>
    <row r="60887" spans="10:11">
      <c r="J60887" s="1"/>
      <c r="K60887"/>
    </row>
    <row r="60888" spans="10:11">
      <c r="J60888" s="1"/>
      <c r="K60888"/>
    </row>
    <row r="60889" spans="10:11">
      <c r="J60889" s="1"/>
      <c r="K60889"/>
    </row>
    <row r="60890" spans="10:11">
      <c r="J60890" s="1"/>
      <c r="K60890"/>
    </row>
    <row r="60891" spans="10:11">
      <c r="J60891" s="1"/>
      <c r="K60891"/>
    </row>
    <row r="60892" spans="10:11">
      <c r="J60892" s="1"/>
      <c r="K60892"/>
    </row>
    <row r="60893" spans="10:11">
      <c r="J60893" s="1"/>
      <c r="K60893"/>
    </row>
    <row r="60894" spans="10:11">
      <c r="J60894" s="1"/>
      <c r="K60894"/>
    </row>
    <row r="60895" spans="10:11">
      <c r="J60895" s="1"/>
      <c r="K60895"/>
    </row>
    <row r="60896" spans="10:11">
      <c r="J60896" s="1"/>
      <c r="K60896"/>
    </row>
    <row r="60897" spans="10:11">
      <c r="J60897" s="1"/>
      <c r="K60897"/>
    </row>
    <row r="60898" spans="10:11">
      <c r="J60898" s="1"/>
      <c r="K60898"/>
    </row>
    <row r="60899" spans="10:11">
      <c r="J60899" s="1"/>
      <c r="K60899"/>
    </row>
    <row r="60900" spans="10:11">
      <c r="J60900" s="1"/>
      <c r="K60900"/>
    </row>
    <row r="60901" spans="10:11">
      <c r="J60901" s="1"/>
      <c r="K60901"/>
    </row>
    <row r="60902" spans="10:11">
      <c r="J60902" s="1"/>
      <c r="K60902"/>
    </row>
    <row r="60903" spans="10:11">
      <c r="J60903" s="1"/>
      <c r="K60903"/>
    </row>
    <row r="60904" spans="10:11">
      <c r="J60904" s="1"/>
      <c r="K60904"/>
    </row>
    <row r="60905" spans="10:11">
      <c r="J60905" s="1"/>
      <c r="K60905"/>
    </row>
    <row r="60906" spans="10:11">
      <c r="J60906" s="1"/>
      <c r="K60906"/>
    </row>
    <row r="60907" spans="10:11">
      <c r="J60907" s="1"/>
      <c r="K60907"/>
    </row>
    <row r="60908" spans="10:11">
      <c r="J60908" s="1"/>
      <c r="K60908"/>
    </row>
    <row r="60909" spans="10:11">
      <c r="J60909" s="1"/>
      <c r="K60909"/>
    </row>
    <row r="60910" spans="10:11">
      <c r="J60910" s="1"/>
      <c r="K60910"/>
    </row>
    <row r="60911" spans="10:11">
      <c r="J60911" s="1"/>
      <c r="K60911"/>
    </row>
    <row r="60912" spans="10:11">
      <c r="J60912" s="1"/>
      <c r="K60912"/>
    </row>
    <row r="60913" spans="10:11">
      <c r="J60913" s="1"/>
      <c r="K60913"/>
    </row>
    <row r="60914" spans="10:11">
      <c r="J60914" s="1"/>
      <c r="K60914"/>
    </row>
    <row r="60915" spans="10:11">
      <c r="J60915" s="1"/>
      <c r="K60915"/>
    </row>
    <row r="60916" spans="10:11">
      <c r="J60916" s="1"/>
      <c r="K60916"/>
    </row>
    <row r="60917" spans="10:11">
      <c r="J60917" s="1"/>
      <c r="K60917"/>
    </row>
    <row r="60918" spans="10:11">
      <c r="J60918" s="1"/>
      <c r="K60918"/>
    </row>
    <row r="60919" spans="10:11">
      <c r="J60919" s="1"/>
      <c r="K60919"/>
    </row>
    <row r="60920" spans="10:11">
      <c r="J60920" s="1"/>
      <c r="K60920"/>
    </row>
    <row r="60921" spans="10:11">
      <c r="J60921" s="1"/>
      <c r="K60921"/>
    </row>
    <row r="60922" spans="10:11">
      <c r="J60922" s="1"/>
      <c r="K60922"/>
    </row>
    <row r="60923" spans="10:11">
      <c r="J60923" s="1"/>
      <c r="K60923"/>
    </row>
    <row r="60924" spans="10:11">
      <c r="J60924" s="1"/>
      <c r="K60924"/>
    </row>
    <row r="60925" spans="10:11">
      <c r="J60925" s="1"/>
      <c r="K60925"/>
    </row>
    <row r="60926" spans="10:11">
      <c r="J60926" s="1"/>
      <c r="K60926"/>
    </row>
    <row r="60927" spans="10:11">
      <c r="J60927" s="1"/>
      <c r="K60927"/>
    </row>
    <row r="60928" spans="10:11">
      <c r="J60928" s="1"/>
      <c r="K60928"/>
    </row>
    <row r="60929" spans="10:11">
      <c r="J60929" s="1"/>
      <c r="K60929"/>
    </row>
    <row r="60930" spans="10:11">
      <c r="J60930" s="1"/>
      <c r="K60930"/>
    </row>
    <row r="60931" spans="10:11">
      <c r="J60931" s="1"/>
      <c r="K60931"/>
    </row>
    <row r="60932" spans="10:11">
      <c r="J60932" s="1"/>
      <c r="K60932"/>
    </row>
    <row r="60933" spans="10:11">
      <c r="J60933" s="1"/>
      <c r="K60933"/>
    </row>
    <row r="60934" spans="10:11">
      <c r="J60934" s="1"/>
      <c r="K60934"/>
    </row>
    <row r="60935" spans="10:11">
      <c r="J60935" s="1"/>
      <c r="K60935"/>
    </row>
    <row r="60936" spans="10:11">
      <c r="J60936" s="1"/>
      <c r="K60936"/>
    </row>
    <row r="60937" spans="10:11">
      <c r="J60937" s="1"/>
      <c r="K60937"/>
    </row>
    <row r="60938" spans="10:11">
      <c r="J60938" s="1"/>
      <c r="K60938"/>
    </row>
    <row r="60939" spans="10:11">
      <c r="J60939" s="1"/>
      <c r="K60939"/>
    </row>
    <row r="60940" spans="10:11">
      <c r="J60940" s="1"/>
      <c r="K60940"/>
    </row>
    <row r="60941" spans="10:11">
      <c r="J60941" s="1"/>
      <c r="K60941"/>
    </row>
    <row r="60942" spans="10:11">
      <c r="J60942" s="1"/>
      <c r="K60942"/>
    </row>
    <row r="60943" spans="10:11">
      <c r="J60943" s="1"/>
      <c r="K60943"/>
    </row>
    <row r="60944" spans="10:11">
      <c r="J60944" s="1"/>
      <c r="K60944"/>
    </row>
    <row r="60945" spans="10:11">
      <c r="J60945" s="1"/>
      <c r="K60945"/>
    </row>
    <row r="60946" spans="10:11">
      <c r="J60946" s="1"/>
      <c r="K60946"/>
    </row>
    <row r="60947" spans="10:11">
      <c r="J60947" s="1"/>
      <c r="K60947"/>
    </row>
    <row r="60948" spans="10:11">
      <c r="J60948" s="1"/>
      <c r="K60948"/>
    </row>
    <row r="60949" spans="10:11">
      <c r="J60949" s="1"/>
      <c r="K60949"/>
    </row>
    <row r="60950" spans="10:11">
      <c r="J60950" s="1"/>
      <c r="K60950"/>
    </row>
    <row r="60951" spans="10:11">
      <c r="J60951" s="1"/>
      <c r="K60951"/>
    </row>
    <row r="60952" spans="10:11">
      <c r="J60952" s="1"/>
      <c r="K60952"/>
    </row>
    <row r="60953" spans="10:11">
      <c r="J60953" s="1"/>
      <c r="K60953"/>
    </row>
    <row r="60954" spans="10:11">
      <c r="J60954" s="1"/>
      <c r="K60954"/>
    </row>
    <row r="60955" spans="10:11">
      <c r="J60955" s="1"/>
      <c r="K60955"/>
    </row>
    <row r="60956" spans="10:11">
      <c r="J60956" s="1"/>
      <c r="K60956"/>
    </row>
    <row r="60957" spans="10:11">
      <c r="J60957" s="1"/>
      <c r="K60957"/>
    </row>
    <row r="60958" spans="10:11">
      <c r="J60958" s="1"/>
      <c r="K60958"/>
    </row>
    <row r="60959" spans="10:11">
      <c r="J60959" s="1"/>
      <c r="K60959"/>
    </row>
    <row r="60960" spans="10:11">
      <c r="J60960" s="1"/>
      <c r="K60960"/>
    </row>
    <row r="60961" spans="10:11">
      <c r="J60961" s="1"/>
      <c r="K60961"/>
    </row>
    <row r="60962" spans="10:11">
      <c r="J60962" s="1"/>
      <c r="K60962"/>
    </row>
    <row r="60963" spans="10:11">
      <c r="J60963" s="1"/>
      <c r="K60963"/>
    </row>
    <row r="60964" spans="10:11">
      <c r="J60964" s="1"/>
      <c r="K60964"/>
    </row>
    <row r="60965" spans="10:11">
      <c r="J60965" s="1"/>
      <c r="K60965"/>
    </row>
    <row r="60966" spans="10:11">
      <c r="J60966" s="1"/>
      <c r="K60966"/>
    </row>
    <row r="60967" spans="10:11">
      <c r="J60967" s="1"/>
      <c r="K60967"/>
    </row>
    <row r="60968" spans="10:11">
      <c r="J60968" s="1"/>
      <c r="K60968"/>
    </row>
    <row r="60969" spans="10:11">
      <c r="J60969" s="1"/>
      <c r="K60969"/>
    </row>
    <row r="60970" spans="10:11">
      <c r="J60970" s="1"/>
      <c r="K60970"/>
    </row>
    <row r="60971" spans="10:11">
      <c r="J60971" s="1"/>
      <c r="K60971"/>
    </row>
    <row r="60972" spans="10:11">
      <c r="J60972" s="1"/>
      <c r="K60972"/>
    </row>
    <row r="60973" spans="10:11">
      <c r="J60973" s="1"/>
      <c r="K60973"/>
    </row>
    <row r="60974" spans="10:11">
      <c r="J60974" s="1"/>
      <c r="K60974"/>
    </row>
    <row r="60975" spans="10:11">
      <c r="J60975" s="1"/>
      <c r="K60975"/>
    </row>
    <row r="60976" spans="10:11">
      <c r="J60976" s="1"/>
      <c r="K60976"/>
    </row>
    <row r="60977" spans="10:11">
      <c r="J60977" s="1"/>
      <c r="K60977"/>
    </row>
    <row r="60978" spans="10:11">
      <c r="J60978" s="1"/>
      <c r="K60978"/>
    </row>
    <row r="60979" spans="10:11">
      <c r="J60979" s="1"/>
      <c r="K60979"/>
    </row>
    <row r="60980" spans="10:11">
      <c r="J60980" s="1"/>
      <c r="K60980"/>
    </row>
    <row r="60981" spans="10:11">
      <c r="J60981" s="1"/>
      <c r="K60981"/>
    </row>
    <row r="60982" spans="10:11">
      <c r="J60982" s="1"/>
      <c r="K60982"/>
    </row>
    <row r="60983" spans="10:11">
      <c r="J60983" s="1"/>
      <c r="K60983"/>
    </row>
    <row r="60984" spans="10:11">
      <c r="J60984" s="1"/>
      <c r="K60984"/>
    </row>
    <row r="60985" spans="10:11">
      <c r="J60985" s="1"/>
      <c r="K60985"/>
    </row>
    <row r="60986" spans="10:11">
      <c r="J60986" s="1"/>
      <c r="K60986"/>
    </row>
    <row r="60987" spans="10:11">
      <c r="J60987" s="1"/>
      <c r="K60987"/>
    </row>
    <row r="60988" spans="10:11">
      <c r="J60988" s="1"/>
      <c r="K60988"/>
    </row>
    <row r="60989" spans="10:11">
      <c r="J60989" s="1"/>
      <c r="K60989"/>
    </row>
    <row r="60990" spans="10:11">
      <c r="J60990" s="1"/>
      <c r="K60990"/>
    </row>
    <row r="60991" spans="10:11">
      <c r="J60991" s="1"/>
      <c r="K60991"/>
    </row>
    <row r="60992" spans="10:11">
      <c r="J60992" s="1"/>
      <c r="K60992"/>
    </row>
    <row r="60993" spans="10:11">
      <c r="J60993" s="1"/>
      <c r="K60993"/>
    </row>
    <row r="60994" spans="10:11">
      <c r="J60994" s="1"/>
      <c r="K60994"/>
    </row>
    <row r="60995" spans="10:11">
      <c r="J60995" s="1"/>
      <c r="K60995"/>
    </row>
    <row r="60996" spans="10:11">
      <c r="J60996" s="1"/>
      <c r="K60996"/>
    </row>
    <row r="60997" spans="10:11">
      <c r="J60997" s="1"/>
      <c r="K60997"/>
    </row>
    <row r="60998" spans="10:11">
      <c r="J60998" s="1"/>
      <c r="K60998"/>
    </row>
    <row r="60999" spans="10:11">
      <c r="J60999" s="1"/>
      <c r="K60999"/>
    </row>
    <row r="61000" spans="10:11">
      <c r="J61000" s="1"/>
      <c r="K61000"/>
    </row>
    <row r="61001" spans="10:11">
      <c r="J61001" s="1"/>
      <c r="K61001"/>
    </row>
    <row r="61002" spans="10:11">
      <c r="J61002" s="1"/>
      <c r="K61002"/>
    </row>
    <row r="61003" spans="10:11">
      <c r="J61003" s="1"/>
      <c r="K61003"/>
    </row>
    <row r="61004" spans="10:11">
      <c r="J61004" s="1"/>
      <c r="K61004"/>
    </row>
    <row r="61005" spans="10:11">
      <c r="J61005" s="1"/>
      <c r="K61005"/>
    </row>
    <row r="61006" spans="10:11">
      <c r="J61006" s="1"/>
      <c r="K61006"/>
    </row>
    <row r="61007" spans="10:11">
      <c r="J61007" s="1"/>
      <c r="K61007"/>
    </row>
    <row r="61008" spans="10:11">
      <c r="J61008" s="1"/>
      <c r="K61008"/>
    </row>
    <row r="61009" spans="10:11">
      <c r="J61009" s="1"/>
      <c r="K61009"/>
    </row>
    <row r="61010" spans="10:11">
      <c r="J61010" s="1"/>
      <c r="K61010"/>
    </row>
    <row r="61011" spans="10:11">
      <c r="J61011" s="1"/>
      <c r="K61011"/>
    </row>
    <row r="61012" spans="10:11">
      <c r="J61012" s="1"/>
      <c r="K61012"/>
    </row>
    <row r="61013" spans="10:11">
      <c r="J61013" s="1"/>
      <c r="K61013"/>
    </row>
    <row r="61014" spans="10:11">
      <c r="J61014" s="1"/>
      <c r="K61014"/>
    </row>
    <row r="61015" spans="10:11">
      <c r="J61015" s="1"/>
      <c r="K61015"/>
    </row>
    <row r="61016" spans="10:11">
      <c r="J61016" s="1"/>
      <c r="K61016"/>
    </row>
    <row r="61017" spans="10:11">
      <c r="J61017" s="1"/>
      <c r="K61017"/>
    </row>
    <row r="61018" spans="10:11">
      <c r="J61018" s="1"/>
      <c r="K61018"/>
    </row>
    <row r="61019" spans="10:11">
      <c r="J61019" s="1"/>
      <c r="K61019"/>
    </row>
    <row r="61020" spans="10:11">
      <c r="J61020" s="1"/>
      <c r="K61020"/>
    </row>
    <row r="61021" spans="10:11">
      <c r="J61021" s="1"/>
      <c r="K61021"/>
    </row>
    <row r="61022" spans="10:11">
      <c r="J61022" s="1"/>
      <c r="K61022"/>
    </row>
    <row r="61023" spans="10:11">
      <c r="J61023" s="1"/>
      <c r="K61023"/>
    </row>
    <row r="61024" spans="10:11">
      <c r="J61024" s="1"/>
      <c r="K61024"/>
    </row>
    <row r="61025" spans="10:11">
      <c r="J61025" s="1"/>
      <c r="K61025"/>
    </row>
    <row r="61026" spans="10:11">
      <c r="J61026" s="1"/>
      <c r="K61026"/>
    </row>
    <row r="61027" spans="10:11">
      <c r="J61027" s="1"/>
      <c r="K61027"/>
    </row>
    <row r="61028" spans="10:11">
      <c r="J61028" s="1"/>
      <c r="K61028"/>
    </row>
    <row r="61029" spans="10:11">
      <c r="J61029" s="1"/>
      <c r="K61029"/>
    </row>
    <row r="61030" spans="10:11">
      <c r="J61030" s="1"/>
      <c r="K61030"/>
    </row>
    <row r="61031" spans="10:11">
      <c r="J61031" s="1"/>
      <c r="K61031"/>
    </row>
    <row r="61032" spans="10:11">
      <c r="J61032" s="1"/>
      <c r="K61032"/>
    </row>
    <row r="61033" spans="10:11">
      <c r="J61033" s="1"/>
      <c r="K61033"/>
    </row>
    <row r="61034" spans="10:11">
      <c r="J61034" s="1"/>
      <c r="K61034"/>
    </row>
    <row r="61035" spans="10:11">
      <c r="J61035" s="1"/>
      <c r="K61035"/>
    </row>
    <row r="61036" spans="10:11">
      <c r="J61036" s="1"/>
      <c r="K61036"/>
    </row>
    <row r="61037" spans="10:11">
      <c r="J61037" s="1"/>
      <c r="K61037"/>
    </row>
    <row r="61038" spans="10:11">
      <c r="J61038" s="1"/>
      <c r="K61038"/>
    </row>
    <row r="61039" spans="10:11">
      <c r="J61039" s="1"/>
      <c r="K61039"/>
    </row>
    <row r="61040" spans="10:11">
      <c r="J61040" s="1"/>
      <c r="K61040"/>
    </row>
    <row r="61041" spans="10:11">
      <c r="J61041" s="1"/>
      <c r="K61041"/>
    </row>
    <row r="61042" spans="10:11">
      <c r="J61042" s="1"/>
      <c r="K61042"/>
    </row>
    <row r="61043" spans="10:11">
      <c r="J61043" s="1"/>
      <c r="K61043"/>
    </row>
    <row r="61044" spans="10:11">
      <c r="J61044" s="1"/>
      <c r="K61044"/>
    </row>
    <row r="61045" spans="10:11">
      <c r="J61045" s="1"/>
      <c r="K61045"/>
    </row>
    <row r="61046" spans="10:11">
      <c r="J61046" s="1"/>
      <c r="K61046"/>
    </row>
    <row r="61047" spans="10:11">
      <c r="J61047" s="1"/>
      <c r="K61047"/>
    </row>
    <row r="61048" spans="10:11">
      <c r="J61048" s="1"/>
      <c r="K61048"/>
    </row>
    <row r="61049" spans="10:11">
      <c r="J61049" s="1"/>
      <c r="K61049"/>
    </row>
    <row r="61050" spans="10:11">
      <c r="J61050" s="1"/>
      <c r="K61050"/>
    </row>
    <row r="61051" spans="10:11">
      <c r="J61051" s="1"/>
      <c r="K61051"/>
    </row>
    <row r="61052" spans="10:11">
      <c r="J61052" s="1"/>
      <c r="K61052"/>
    </row>
    <row r="61053" spans="10:11">
      <c r="J61053" s="1"/>
      <c r="K61053"/>
    </row>
    <row r="61054" spans="10:11">
      <c r="J61054" s="1"/>
      <c r="K61054"/>
    </row>
    <row r="61055" spans="10:11">
      <c r="J61055" s="1"/>
      <c r="K61055"/>
    </row>
    <row r="61056" spans="10:11">
      <c r="J61056" s="1"/>
      <c r="K61056"/>
    </row>
    <row r="61057" spans="10:11">
      <c r="J61057" s="1"/>
      <c r="K61057"/>
    </row>
    <row r="61058" spans="10:11">
      <c r="J61058" s="1"/>
      <c r="K61058"/>
    </row>
    <row r="61059" spans="10:11">
      <c r="J61059" s="1"/>
      <c r="K61059"/>
    </row>
    <row r="61060" spans="10:11">
      <c r="J61060" s="1"/>
      <c r="K61060"/>
    </row>
    <row r="61061" spans="10:11">
      <c r="J61061" s="1"/>
      <c r="K61061"/>
    </row>
    <row r="61062" spans="10:11">
      <c r="J61062" s="1"/>
      <c r="K61062"/>
    </row>
    <row r="61063" spans="10:11">
      <c r="J61063" s="1"/>
      <c r="K61063"/>
    </row>
    <row r="61064" spans="10:11">
      <c r="J61064" s="1"/>
      <c r="K61064"/>
    </row>
    <row r="61065" spans="10:11">
      <c r="J61065" s="1"/>
      <c r="K61065"/>
    </row>
    <row r="61066" spans="10:11">
      <c r="J61066" s="1"/>
      <c r="K61066"/>
    </row>
    <row r="61067" spans="10:11">
      <c r="J61067" s="1"/>
      <c r="K61067"/>
    </row>
    <row r="61068" spans="10:11">
      <c r="J61068" s="1"/>
      <c r="K61068"/>
    </row>
    <row r="61069" spans="10:11">
      <c r="J61069" s="1"/>
      <c r="K61069"/>
    </row>
    <row r="61070" spans="10:11">
      <c r="J61070" s="1"/>
      <c r="K61070"/>
    </row>
    <row r="61071" spans="10:11">
      <c r="J61071" s="1"/>
      <c r="K61071"/>
    </row>
    <row r="61072" spans="10:11">
      <c r="J61072" s="1"/>
      <c r="K61072"/>
    </row>
    <row r="61073" spans="10:11">
      <c r="J61073" s="1"/>
      <c r="K61073"/>
    </row>
    <row r="61074" spans="10:11">
      <c r="J61074" s="1"/>
      <c r="K61074"/>
    </row>
    <row r="61075" spans="10:11">
      <c r="J61075" s="1"/>
      <c r="K61075"/>
    </row>
    <row r="61076" spans="10:11">
      <c r="J61076" s="1"/>
      <c r="K61076"/>
    </row>
    <row r="61077" spans="10:11">
      <c r="J61077" s="1"/>
      <c r="K61077"/>
    </row>
    <row r="61078" spans="10:11">
      <c r="J61078" s="1"/>
      <c r="K61078"/>
    </row>
    <row r="61079" spans="10:11">
      <c r="J61079" s="1"/>
      <c r="K61079"/>
    </row>
    <row r="61080" spans="10:11">
      <c r="J61080" s="1"/>
      <c r="K61080"/>
    </row>
    <row r="61081" spans="10:11">
      <c r="J61081" s="1"/>
      <c r="K61081"/>
    </row>
    <row r="61082" spans="10:11">
      <c r="J61082" s="1"/>
      <c r="K61082"/>
    </row>
    <row r="61083" spans="10:11">
      <c r="J61083" s="1"/>
      <c r="K61083"/>
    </row>
    <row r="61084" spans="10:11">
      <c r="J61084" s="1"/>
      <c r="K61084"/>
    </row>
    <row r="61085" spans="10:11">
      <c r="J61085" s="1"/>
      <c r="K61085"/>
    </row>
    <row r="61086" spans="10:11">
      <c r="J61086" s="1"/>
      <c r="K61086"/>
    </row>
    <row r="61087" spans="10:11">
      <c r="J61087" s="1"/>
      <c r="K61087"/>
    </row>
    <row r="61088" spans="10:11">
      <c r="J61088" s="1"/>
      <c r="K61088"/>
    </row>
    <row r="61089" spans="10:11">
      <c r="J61089" s="1"/>
      <c r="K61089"/>
    </row>
    <row r="61090" spans="10:11">
      <c r="J61090" s="1"/>
      <c r="K61090"/>
    </row>
    <row r="61091" spans="10:11">
      <c r="J61091" s="1"/>
      <c r="K61091"/>
    </row>
    <row r="61092" spans="10:11">
      <c r="J61092" s="1"/>
      <c r="K61092"/>
    </row>
    <row r="61093" spans="10:11">
      <c r="J61093" s="1"/>
      <c r="K61093"/>
    </row>
    <row r="61094" spans="10:11">
      <c r="J61094" s="1"/>
      <c r="K61094"/>
    </row>
    <row r="61095" spans="10:11">
      <c r="J61095" s="1"/>
      <c r="K61095"/>
    </row>
    <row r="61096" spans="10:11">
      <c r="J61096" s="1"/>
      <c r="K61096"/>
    </row>
    <row r="61097" spans="10:11">
      <c r="J61097" s="1"/>
      <c r="K61097"/>
    </row>
    <row r="61098" spans="10:11">
      <c r="J61098" s="1"/>
      <c r="K61098"/>
    </row>
    <row r="61099" spans="10:11">
      <c r="J61099" s="1"/>
      <c r="K61099"/>
    </row>
    <row r="61100" spans="10:11">
      <c r="J61100" s="1"/>
      <c r="K61100"/>
    </row>
    <row r="61101" spans="10:11">
      <c r="J61101" s="1"/>
      <c r="K61101"/>
    </row>
    <row r="61102" spans="10:11">
      <c r="J61102" s="1"/>
      <c r="K61102"/>
    </row>
    <row r="61103" spans="10:11">
      <c r="J61103" s="1"/>
      <c r="K61103"/>
    </row>
    <row r="61104" spans="10:11">
      <c r="J61104" s="1"/>
      <c r="K61104"/>
    </row>
    <row r="61105" spans="10:11">
      <c r="J61105" s="1"/>
      <c r="K61105"/>
    </row>
    <row r="61106" spans="10:11">
      <c r="J61106" s="1"/>
      <c r="K61106"/>
    </row>
    <row r="61107" spans="10:11">
      <c r="J61107" s="1"/>
      <c r="K61107"/>
    </row>
    <row r="61108" spans="10:11">
      <c r="J61108" s="1"/>
      <c r="K61108"/>
    </row>
    <row r="61109" spans="10:11">
      <c r="J61109" s="1"/>
      <c r="K61109"/>
    </row>
    <row r="61110" spans="10:11">
      <c r="J61110" s="1"/>
      <c r="K61110"/>
    </row>
    <row r="61111" spans="10:11">
      <c r="J61111" s="1"/>
      <c r="K61111"/>
    </row>
    <row r="61112" spans="10:11">
      <c r="J61112" s="1"/>
      <c r="K61112"/>
    </row>
    <row r="61113" spans="10:11">
      <c r="J61113" s="1"/>
      <c r="K61113"/>
    </row>
    <row r="61114" spans="10:11">
      <c r="J61114" s="1"/>
      <c r="K61114"/>
    </row>
    <row r="61115" spans="10:11">
      <c r="J61115" s="1"/>
      <c r="K61115"/>
    </row>
    <row r="61116" spans="10:11">
      <c r="J61116" s="1"/>
      <c r="K61116"/>
    </row>
    <row r="61117" spans="10:11">
      <c r="J61117" s="1"/>
      <c r="K61117"/>
    </row>
    <row r="61118" spans="10:11">
      <c r="J61118" s="1"/>
      <c r="K61118"/>
    </row>
    <row r="61119" spans="10:11">
      <c r="J61119" s="1"/>
      <c r="K61119"/>
    </row>
    <row r="61120" spans="10:11">
      <c r="J61120" s="1"/>
      <c r="K61120"/>
    </row>
    <row r="61121" spans="10:11">
      <c r="J61121" s="1"/>
      <c r="K61121"/>
    </row>
    <row r="61122" spans="10:11">
      <c r="J61122" s="1"/>
      <c r="K61122"/>
    </row>
    <row r="61123" spans="10:11">
      <c r="J61123" s="1"/>
      <c r="K61123"/>
    </row>
    <row r="61124" spans="10:11">
      <c r="J61124" s="1"/>
      <c r="K61124"/>
    </row>
    <row r="61125" spans="10:11">
      <c r="J61125" s="1"/>
      <c r="K61125"/>
    </row>
    <row r="61126" spans="10:11">
      <c r="J61126" s="1"/>
      <c r="K61126"/>
    </row>
    <row r="61127" spans="10:11">
      <c r="J61127" s="1"/>
      <c r="K61127"/>
    </row>
    <row r="61128" spans="10:11">
      <c r="J61128" s="1"/>
      <c r="K61128"/>
    </row>
    <row r="61129" spans="10:11">
      <c r="J61129" s="1"/>
      <c r="K61129"/>
    </row>
    <row r="61130" spans="10:11">
      <c r="J61130" s="1"/>
      <c r="K61130"/>
    </row>
    <row r="61131" spans="10:11">
      <c r="J61131" s="1"/>
      <c r="K61131"/>
    </row>
    <row r="61132" spans="10:11">
      <c r="J61132" s="1"/>
      <c r="K61132"/>
    </row>
    <row r="61133" spans="10:11">
      <c r="J61133" s="1"/>
      <c r="K61133"/>
    </row>
    <row r="61134" spans="10:11">
      <c r="J61134" s="1"/>
      <c r="K61134"/>
    </row>
    <row r="61135" spans="10:11">
      <c r="J61135" s="1"/>
      <c r="K61135"/>
    </row>
    <row r="61136" spans="10:11">
      <c r="J61136" s="1"/>
      <c r="K61136"/>
    </row>
    <row r="61137" spans="10:11">
      <c r="J61137" s="1"/>
      <c r="K61137"/>
    </row>
    <row r="61138" spans="10:11">
      <c r="J61138" s="1"/>
      <c r="K61138"/>
    </row>
    <row r="61139" spans="10:11">
      <c r="J61139" s="1"/>
      <c r="K61139"/>
    </row>
    <row r="61140" spans="10:11">
      <c r="J61140" s="1"/>
      <c r="K61140"/>
    </row>
    <row r="61141" spans="10:11">
      <c r="J61141" s="1"/>
      <c r="K61141"/>
    </row>
    <row r="61142" spans="10:11">
      <c r="J61142" s="1"/>
      <c r="K61142"/>
    </row>
    <row r="61143" spans="10:11">
      <c r="J61143" s="1"/>
      <c r="K61143"/>
    </row>
    <row r="61144" spans="10:11">
      <c r="J61144" s="1"/>
      <c r="K61144"/>
    </row>
    <row r="61145" spans="10:11">
      <c r="J61145" s="1"/>
      <c r="K61145"/>
    </row>
    <row r="61146" spans="10:11">
      <c r="J61146" s="1"/>
      <c r="K61146"/>
    </row>
    <row r="61147" spans="10:11">
      <c r="J61147" s="1"/>
      <c r="K61147"/>
    </row>
    <row r="61148" spans="10:11">
      <c r="J61148" s="1"/>
      <c r="K61148"/>
    </row>
    <row r="61149" spans="10:11">
      <c r="J61149" s="1"/>
      <c r="K61149"/>
    </row>
    <row r="61150" spans="10:11">
      <c r="J61150" s="1"/>
      <c r="K61150"/>
    </row>
    <row r="61151" spans="10:11">
      <c r="J61151" s="1"/>
      <c r="K61151"/>
    </row>
    <row r="61152" spans="10:11">
      <c r="J61152" s="1"/>
      <c r="K61152"/>
    </row>
    <row r="61153" spans="10:11">
      <c r="J61153" s="1"/>
      <c r="K61153"/>
    </row>
    <row r="61154" spans="10:11">
      <c r="J61154" s="1"/>
      <c r="K61154"/>
    </row>
    <row r="61155" spans="10:11">
      <c r="J61155" s="1"/>
      <c r="K61155"/>
    </row>
    <row r="61156" spans="10:11">
      <c r="J61156" s="1"/>
      <c r="K61156"/>
    </row>
    <row r="61157" spans="10:11">
      <c r="J61157" s="1"/>
      <c r="K61157"/>
    </row>
    <row r="61158" spans="10:11">
      <c r="J61158" s="1"/>
      <c r="K61158"/>
    </row>
    <row r="61159" spans="10:11">
      <c r="J61159" s="1"/>
      <c r="K61159"/>
    </row>
    <row r="61160" spans="10:11">
      <c r="J61160" s="1"/>
      <c r="K61160"/>
    </row>
    <row r="61161" spans="10:11">
      <c r="J61161" s="1"/>
      <c r="K61161"/>
    </row>
    <row r="61162" spans="10:11">
      <c r="J61162" s="1"/>
      <c r="K61162"/>
    </row>
    <row r="61163" spans="10:11">
      <c r="J61163" s="1"/>
      <c r="K61163"/>
    </row>
    <row r="61164" spans="10:11">
      <c r="J61164" s="1"/>
      <c r="K61164"/>
    </row>
    <row r="61165" spans="10:11">
      <c r="J61165" s="1"/>
      <c r="K61165"/>
    </row>
    <row r="61166" spans="10:11">
      <c r="J61166" s="1"/>
      <c r="K61166"/>
    </row>
    <row r="61167" spans="10:11">
      <c r="J61167" s="1"/>
      <c r="K61167"/>
    </row>
    <row r="61168" spans="10:11">
      <c r="J61168" s="1"/>
      <c r="K61168"/>
    </row>
    <row r="61169" spans="10:11">
      <c r="J61169" s="1"/>
      <c r="K61169"/>
    </row>
    <row r="61170" spans="10:11">
      <c r="J61170" s="1"/>
      <c r="K61170"/>
    </row>
    <row r="61171" spans="10:11">
      <c r="J61171" s="1"/>
      <c r="K61171"/>
    </row>
    <row r="61172" spans="10:11">
      <c r="J61172" s="1"/>
      <c r="K61172"/>
    </row>
    <row r="61173" spans="10:11">
      <c r="J61173" s="1"/>
      <c r="K61173"/>
    </row>
    <row r="61174" spans="10:11">
      <c r="J61174" s="1"/>
      <c r="K61174"/>
    </row>
    <row r="61175" spans="10:11">
      <c r="J61175" s="1"/>
      <c r="K61175"/>
    </row>
    <row r="61176" spans="10:11">
      <c r="J61176" s="1"/>
      <c r="K61176"/>
    </row>
    <row r="61177" spans="10:11">
      <c r="J61177" s="1"/>
      <c r="K61177"/>
    </row>
    <row r="61178" spans="10:11">
      <c r="J61178" s="1"/>
      <c r="K61178"/>
    </row>
    <row r="61179" spans="10:11">
      <c r="J61179" s="1"/>
      <c r="K61179"/>
    </row>
    <row r="61180" spans="10:11">
      <c r="J61180" s="1"/>
      <c r="K61180"/>
    </row>
    <row r="61181" spans="10:11">
      <c r="J61181" s="1"/>
      <c r="K61181"/>
    </row>
    <row r="61182" spans="10:11">
      <c r="J61182" s="1"/>
      <c r="K61182"/>
    </row>
    <row r="61183" spans="10:11">
      <c r="J61183" s="1"/>
      <c r="K61183"/>
    </row>
    <row r="61184" spans="10:11">
      <c r="J61184" s="1"/>
      <c r="K61184"/>
    </row>
    <row r="61185" spans="10:11">
      <c r="J61185" s="1"/>
      <c r="K61185"/>
    </row>
    <row r="61186" spans="10:11">
      <c r="J61186" s="1"/>
      <c r="K61186"/>
    </row>
    <row r="61187" spans="10:11">
      <c r="J61187" s="1"/>
      <c r="K61187"/>
    </row>
    <row r="61188" spans="10:11">
      <c r="J61188" s="1"/>
      <c r="K61188"/>
    </row>
    <row r="61189" spans="10:11">
      <c r="J61189" s="1"/>
      <c r="K61189"/>
    </row>
    <row r="61190" spans="10:11">
      <c r="J61190" s="1"/>
      <c r="K61190"/>
    </row>
    <row r="61191" spans="10:11">
      <c r="J61191" s="1"/>
      <c r="K61191"/>
    </row>
    <row r="61192" spans="10:11">
      <c r="J61192" s="1"/>
      <c r="K61192"/>
    </row>
    <row r="61193" spans="10:11">
      <c r="J61193" s="1"/>
      <c r="K61193"/>
    </row>
    <row r="61194" spans="10:11">
      <c r="J61194" s="1"/>
      <c r="K61194"/>
    </row>
    <row r="61195" spans="10:11">
      <c r="J61195" s="1"/>
      <c r="K61195"/>
    </row>
    <row r="61196" spans="10:11">
      <c r="J61196" s="1"/>
      <c r="K61196"/>
    </row>
    <row r="61197" spans="10:11">
      <c r="J61197" s="1"/>
      <c r="K61197"/>
    </row>
    <row r="61198" spans="10:11">
      <c r="J61198" s="1"/>
      <c r="K61198"/>
    </row>
    <row r="61199" spans="10:11">
      <c r="J61199" s="1"/>
      <c r="K61199"/>
    </row>
    <row r="61200" spans="10:11">
      <c r="J61200" s="1"/>
      <c r="K61200"/>
    </row>
    <row r="61201" spans="10:11">
      <c r="J61201" s="1"/>
      <c r="K61201"/>
    </row>
    <row r="61202" spans="10:11">
      <c r="J61202" s="1"/>
      <c r="K61202"/>
    </row>
    <row r="61203" spans="10:11">
      <c r="J61203" s="1"/>
      <c r="K61203"/>
    </row>
    <row r="61204" spans="10:11">
      <c r="J61204" s="1"/>
      <c r="K61204"/>
    </row>
    <row r="61205" spans="10:11">
      <c r="J61205" s="1"/>
      <c r="K61205"/>
    </row>
    <row r="61206" spans="10:11">
      <c r="J61206" s="1"/>
      <c r="K61206"/>
    </row>
    <row r="61207" spans="10:11">
      <c r="J61207" s="1"/>
      <c r="K61207"/>
    </row>
    <row r="61208" spans="10:11">
      <c r="J61208" s="1"/>
      <c r="K61208"/>
    </row>
    <row r="61209" spans="10:11">
      <c r="J61209" s="1"/>
      <c r="K61209"/>
    </row>
    <row r="61210" spans="10:11">
      <c r="J61210" s="1"/>
      <c r="K61210"/>
    </row>
    <row r="61211" spans="10:11">
      <c r="J61211" s="1"/>
      <c r="K61211"/>
    </row>
    <row r="61212" spans="10:11">
      <c r="J61212" s="1"/>
      <c r="K61212"/>
    </row>
    <row r="61213" spans="10:11">
      <c r="J61213" s="1"/>
      <c r="K61213"/>
    </row>
    <row r="61214" spans="10:11">
      <c r="J61214" s="1"/>
      <c r="K61214"/>
    </row>
    <row r="61215" spans="10:11">
      <c r="J61215" s="1"/>
      <c r="K61215"/>
    </row>
    <row r="61216" spans="10:11">
      <c r="J61216" s="1"/>
      <c r="K61216"/>
    </row>
    <row r="61217" spans="10:11">
      <c r="J61217" s="1"/>
      <c r="K61217"/>
    </row>
    <row r="61218" spans="10:11">
      <c r="J61218" s="1"/>
      <c r="K61218"/>
    </row>
    <row r="61219" spans="10:11">
      <c r="J61219" s="1"/>
      <c r="K61219"/>
    </row>
    <row r="61220" spans="10:11">
      <c r="J61220" s="1"/>
      <c r="K61220"/>
    </row>
    <row r="61221" spans="10:11">
      <c r="J61221" s="1"/>
      <c r="K61221"/>
    </row>
    <row r="61222" spans="10:11">
      <c r="J61222" s="1"/>
      <c r="K61222"/>
    </row>
    <row r="61223" spans="10:11">
      <c r="J61223" s="1"/>
      <c r="K61223"/>
    </row>
    <row r="61224" spans="10:11">
      <c r="J61224" s="1"/>
      <c r="K61224"/>
    </row>
    <row r="61225" spans="10:11">
      <c r="J61225" s="1"/>
      <c r="K61225"/>
    </row>
    <row r="61226" spans="10:11">
      <c r="J61226" s="1"/>
      <c r="K61226"/>
    </row>
    <row r="61227" spans="10:11">
      <c r="J61227" s="1"/>
      <c r="K61227"/>
    </row>
    <row r="61228" spans="10:11">
      <c r="J61228" s="1"/>
      <c r="K61228"/>
    </row>
    <row r="61229" spans="10:11">
      <c r="J61229" s="1"/>
      <c r="K61229"/>
    </row>
    <row r="61230" spans="10:11">
      <c r="J61230" s="1"/>
      <c r="K61230"/>
    </row>
    <row r="61231" spans="10:11">
      <c r="J61231" s="1"/>
      <c r="K61231"/>
    </row>
    <row r="61232" spans="10:11">
      <c r="J61232" s="1"/>
      <c r="K61232"/>
    </row>
    <row r="61233" spans="10:11">
      <c r="J61233" s="1"/>
      <c r="K61233"/>
    </row>
    <row r="61234" spans="10:11">
      <c r="J61234" s="1"/>
      <c r="K61234"/>
    </row>
    <row r="61235" spans="10:11">
      <c r="J61235" s="1"/>
      <c r="K61235"/>
    </row>
    <row r="61236" spans="10:11">
      <c r="J61236" s="1"/>
      <c r="K61236"/>
    </row>
    <row r="61237" spans="10:11">
      <c r="J61237" s="1"/>
      <c r="K61237"/>
    </row>
    <row r="61238" spans="10:11">
      <c r="J61238" s="1"/>
      <c r="K61238"/>
    </row>
    <row r="61239" spans="10:11">
      <c r="J61239" s="1"/>
      <c r="K61239"/>
    </row>
    <row r="61240" spans="10:11">
      <c r="J61240" s="1"/>
      <c r="K61240"/>
    </row>
    <row r="61241" spans="10:11">
      <c r="J61241" s="1"/>
      <c r="K61241"/>
    </row>
    <row r="61242" spans="10:11">
      <c r="J61242" s="1"/>
      <c r="K61242"/>
    </row>
    <row r="61243" spans="10:11">
      <c r="J61243" s="1"/>
      <c r="K61243"/>
    </row>
    <row r="61244" spans="10:11">
      <c r="J61244" s="1"/>
      <c r="K61244"/>
    </row>
    <row r="61245" spans="10:11">
      <c r="J61245" s="1"/>
      <c r="K61245"/>
    </row>
    <row r="61246" spans="10:11">
      <c r="J61246" s="1"/>
      <c r="K61246"/>
    </row>
    <row r="61247" spans="10:11">
      <c r="J61247" s="1"/>
      <c r="K61247"/>
    </row>
    <row r="61248" spans="10:11">
      <c r="J61248" s="1"/>
      <c r="K61248"/>
    </row>
    <row r="61249" spans="10:11">
      <c r="J61249" s="1"/>
      <c r="K61249"/>
    </row>
    <row r="61250" spans="10:11">
      <c r="J61250" s="1"/>
      <c r="K61250"/>
    </row>
    <row r="61251" spans="10:11">
      <c r="J61251" s="1"/>
      <c r="K61251"/>
    </row>
    <row r="61252" spans="10:11">
      <c r="J61252" s="1"/>
      <c r="K61252"/>
    </row>
    <row r="61253" spans="10:11">
      <c r="J61253" s="1"/>
      <c r="K61253"/>
    </row>
    <row r="61254" spans="10:11">
      <c r="J61254" s="1"/>
      <c r="K61254"/>
    </row>
    <row r="61255" spans="10:11">
      <c r="J61255" s="1"/>
      <c r="K61255"/>
    </row>
    <row r="61256" spans="10:11">
      <c r="J61256" s="1"/>
      <c r="K61256"/>
    </row>
    <row r="61257" spans="10:11">
      <c r="J61257" s="1"/>
      <c r="K61257"/>
    </row>
    <row r="61258" spans="10:11">
      <c r="J61258" s="1"/>
      <c r="K61258"/>
    </row>
    <row r="61259" spans="10:11">
      <c r="J61259" s="1"/>
      <c r="K61259"/>
    </row>
    <row r="61260" spans="10:11">
      <c r="J61260" s="1"/>
      <c r="K61260"/>
    </row>
    <row r="61261" spans="10:11">
      <c r="J61261" s="1"/>
      <c r="K61261"/>
    </row>
    <row r="61262" spans="10:11">
      <c r="J61262" s="1"/>
      <c r="K61262"/>
    </row>
    <row r="61263" spans="10:11">
      <c r="J61263" s="1"/>
      <c r="K61263"/>
    </row>
    <row r="61264" spans="10:11">
      <c r="J61264" s="1"/>
      <c r="K61264"/>
    </row>
    <row r="61265" spans="10:11">
      <c r="J61265" s="1"/>
      <c r="K61265"/>
    </row>
    <row r="61266" spans="10:11">
      <c r="J61266" s="1"/>
      <c r="K61266"/>
    </row>
    <row r="61267" spans="10:11">
      <c r="J61267" s="1"/>
      <c r="K61267"/>
    </row>
    <row r="61268" spans="10:11">
      <c r="J61268" s="1"/>
      <c r="K61268"/>
    </row>
    <row r="61269" spans="10:11">
      <c r="J61269" s="1"/>
      <c r="K61269"/>
    </row>
    <row r="61270" spans="10:11">
      <c r="J61270" s="1"/>
      <c r="K61270"/>
    </row>
    <row r="61271" spans="10:11">
      <c r="J61271" s="1"/>
      <c r="K61271"/>
    </row>
    <row r="61272" spans="10:11">
      <c r="J61272" s="1"/>
      <c r="K61272"/>
    </row>
    <row r="61273" spans="10:11">
      <c r="J61273" s="1"/>
      <c r="K61273"/>
    </row>
    <row r="61274" spans="10:11">
      <c r="J61274" s="1"/>
      <c r="K61274"/>
    </row>
    <row r="61275" spans="10:11">
      <c r="J61275" s="1"/>
      <c r="K61275"/>
    </row>
    <row r="61276" spans="10:11">
      <c r="J61276" s="1"/>
      <c r="K61276"/>
    </row>
    <row r="61277" spans="10:11">
      <c r="J61277" s="1"/>
      <c r="K61277"/>
    </row>
    <row r="61278" spans="10:11">
      <c r="J61278" s="1"/>
      <c r="K61278"/>
    </row>
    <row r="61279" spans="10:11">
      <c r="J61279" s="1"/>
      <c r="K61279"/>
    </row>
    <row r="61280" spans="10:11">
      <c r="J61280" s="1"/>
      <c r="K61280"/>
    </row>
    <row r="61281" spans="10:11">
      <c r="J61281" s="1"/>
      <c r="K61281"/>
    </row>
    <row r="61282" spans="10:11">
      <c r="J61282" s="1"/>
      <c r="K61282"/>
    </row>
    <row r="61283" spans="10:11">
      <c r="J61283" s="1"/>
      <c r="K61283"/>
    </row>
    <row r="61284" spans="10:11">
      <c r="J61284" s="1"/>
      <c r="K61284"/>
    </row>
    <row r="61285" spans="10:11">
      <c r="J61285" s="1"/>
      <c r="K61285"/>
    </row>
    <row r="61286" spans="10:11">
      <c r="J61286" s="1"/>
      <c r="K61286"/>
    </row>
    <row r="61287" spans="10:11">
      <c r="J61287" s="1"/>
      <c r="K61287"/>
    </row>
    <row r="61288" spans="10:11">
      <c r="J61288" s="1"/>
      <c r="K61288"/>
    </row>
    <row r="61289" spans="10:11">
      <c r="J61289" s="1"/>
      <c r="K61289"/>
    </row>
    <row r="61290" spans="10:11">
      <c r="J61290" s="1"/>
      <c r="K61290"/>
    </row>
    <row r="61291" spans="10:11">
      <c r="J61291" s="1"/>
      <c r="K61291"/>
    </row>
    <row r="61292" spans="10:11">
      <c r="J61292" s="1"/>
      <c r="K61292"/>
    </row>
    <row r="61293" spans="10:11">
      <c r="J61293" s="1"/>
      <c r="K61293"/>
    </row>
    <row r="61294" spans="10:11">
      <c r="J61294" s="1"/>
      <c r="K61294"/>
    </row>
    <row r="61295" spans="10:11">
      <c r="J61295" s="1"/>
      <c r="K61295"/>
    </row>
    <row r="61296" spans="10:11">
      <c r="J61296" s="1"/>
      <c r="K61296"/>
    </row>
    <row r="61297" spans="10:11">
      <c r="J61297" s="1"/>
      <c r="K61297"/>
    </row>
    <row r="61298" spans="10:11">
      <c r="J61298" s="1"/>
      <c r="K61298"/>
    </row>
    <row r="61299" spans="10:11">
      <c r="J61299" s="1"/>
      <c r="K61299"/>
    </row>
    <row r="61300" spans="10:11">
      <c r="J61300" s="1"/>
      <c r="K61300"/>
    </row>
    <row r="61301" spans="10:11">
      <c r="J61301" s="1"/>
      <c r="K61301"/>
    </row>
    <row r="61302" spans="10:11">
      <c r="J61302" s="1"/>
      <c r="K61302"/>
    </row>
    <row r="61303" spans="10:11">
      <c r="J61303" s="1"/>
      <c r="K61303"/>
    </row>
    <row r="61304" spans="10:11">
      <c r="J61304" s="1"/>
      <c r="K61304"/>
    </row>
    <row r="61305" spans="10:11">
      <c r="J61305" s="1"/>
      <c r="K61305"/>
    </row>
    <row r="61306" spans="10:11">
      <c r="J61306" s="1"/>
      <c r="K61306"/>
    </row>
    <row r="61307" spans="10:11">
      <c r="J61307" s="1"/>
      <c r="K61307"/>
    </row>
    <row r="61308" spans="10:11">
      <c r="J61308" s="1"/>
      <c r="K61308"/>
    </row>
    <row r="61309" spans="10:11">
      <c r="J61309" s="1"/>
      <c r="K61309"/>
    </row>
    <row r="61310" spans="10:11">
      <c r="J61310" s="1"/>
      <c r="K61310"/>
    </row>
    <row r="61311" spans="10:11">
      <c r="J61311" s="1"/>
      <c r="K61311"/>
    </row>
    <row r="61312" spans="10:11">
      <c r="J61312" s="1"/>
      <c r="K61312"/>
    </row>
    <row r="61313" spans="10:11">
      <c r="J61313" s="1"/>
      <c r="K61313"/>
    </row>
    <row r="61314" spans="10:11">
      <c r="J61314" s="1"/>
      <c r="K61314"/>
    </row>
    <row r="61315" spans="10:11">
      <c r="J61315" s="1"/>
      <c r="K61315"/>
    </row>
    <row r="61316" spans="10:11">
      <c r="J61316" s="1"/>
      <c r="K61316"/>
    </row>
    <row r="61317" spans="10:11">
      <c r="J61317" s="1"/>
      <c r="K61317"/>
    </row>
    <row r="61318" spans="10:11">
      <c r="J61318" s="1"/>
      <c r="K61318"/>
    </row>
    <row r="61319" spans="10:11">
      <c r="J61319" s="1"/>
      <c r="K61319"/>
    </row>
    <row r="61320" spans="10:11">
      <c r="J61320" s="1"/>
      <c r="K61320"/>
    </row>
    <row r="61321" spans="10:11">
      <c r="J61321" s="1"/>
      <c r="K61321"/>
    </row>
    <row r="61322" spans="10:11">
      <c r="J61322" s="1"/>
      <c r="K61322"/>
    </row>
    <row r="61323" spans="10:11">
      <c r="J61323" s="1"/>
      <c r="K61323"/>
    </row>
    <row r="61324" spans="10:11">
      <c r="J61324" s="1"/>
      <c r="K61324"/>
    </row>
    <row r="61325" spans="10:11">
      <c r="J61325" s="1"/>
      <c r="K61325"/>
    </row>
    <row r="61326" spans="10:11">
      <c r="J61326" s="1"/>
      <c r="K61326"/>
    </row>
    <row r="61327" spans="10:11">
      <c r="J61327" s="1"/>
      <c r="K61327"/>
    </row>
    <row r="61328" spans="10:11">
      <c r="J61328" s="1"/>
      <c r="K61328"/>
    </row>
    <row r="61329" spans="10:11">
      <c r="J61329" s="1"/>
      <c r="K61329"/>
    </row>
    <row r="61330" spans="10:11">
      <c r="J61330" s="1"/>
      <c r="K61330"/>
    </row>
    <row r="61331" spans="10:11">
      <c r="J61331" s="1"/>
      <c r="K61331"/>
    </row>
    <row r="61332" spans="10:11">
      <c r="J61332" s="1"/>
      <c r="K61332"/>
    </row>
    <row r="61333" spans="10:11">
      <c r="J61333" s="1"/>
      <c r="K61333"/>
    </row>
    <row r="61334" spans="10:11">
      <c r="J61334" s="1"/>
      <c r="K61334"/>
    </row>
    <row r="61335" spans="10:11">
      <c r="J61335" s="1"/>
      <c r="K61335"/>
    </row>
    <row r="61336" spans="10:11">
      <c r="J61336" s="1"/>
      <c r="K61336"/>
    </row>
    <row r="61337" spans="10:11">
      <c r="J61337" s="1"/>
      <c r="K61337"/>
    </row>
    <row r="61338" spans="10:11">
      <c r="J61338" s="1"/>
      <c r="K61338"/>
    </row>
    <row r="61339" spans="10:11">
      <c r="J61339" s="1"/>
      <c r="K61339"/>
    </row>
    <row r="61340" spans="10:11">
      <c r="J61340" s="1"/>
      <c r="K61340"/>
    </row>
    <row r="61341" spans="10:11">
      <c r="J61341" s="1"/>
      <c r="K61341"/>
    </row>
    <row r="61342" spans="10:11">
      <c r="J61342" s="1"/>
      <c r="K61342"/>
    </row>
    <row r="61343" spans="10:11">
      <c r="J61343" s="1"/>
      <c r="K61343"/>
    </row>
    <row r="61344" spans="10:11">
      <c r="J61344" s="1"/>
      <c r="K61344"/>
    </row>
    <row r="61345" spans="10:11">
      <c r="J61345" s="1"/>
      <c r="K61345"/>
    </row>
    <row r="61346" spans="10:11">
      <c r="J61346" s="1"/>
      <c r="K61346"/>
    </row>
    <row r="61347" spans="10:11">
      <c r="J61347" s="1"/>
      <c r="K61347"/>
    </row>
    <row r="61348" spans="10:11">
      <c r="J61348" s="1"/>
      <c r="K61348"/>
    </row>
    <row r="61349" spans="10:11">
      <c r="J61349" s="1"/>
      <c r="K61349"/>
    </row>
    <row r="61350" spans="10:11">
      <c r="J61350" s="1"/>
      <c r="K61350"/>
    </row>
    <row r="61351" spans="10:11">
      <c r="J61351" s="1"/>
      <c r="K61351"/>
    </row>
    <row r="61352" spans="10:11">
      <c r="J61352" s="1"/>
      <c r="K61352"/>
    </row>
    <row r="61353" spans="10:11">
      <c r="J61353" s="1"/>
      <c r="K61353"/>
    </row>
    <row r="61354" spans="10:11">
      <c r="J61354" s="1"/>
      <c r="K61354"/>
    </row>
    <row r="61355" spans="10:11">
      <c r="J61355" s="1"/>
      <c r="K61355"/>
    </row>
    <row r="61356" spans="10:11">
      <c r="J61356" s="1"/>
      <c r="K61356"/>
    </row>
    <row r="61357" spans="10:11">
      <c r="J61357" s="1"/>
      <c r="K61357"/>
    </row>
    <row r="61358" spans="10:11">
      <c r="J61358" s="1"/>
      <c r="K61358"/>
    </row>
    <row r="61359" spans="10:11">
      <c r="J61359" s="1"/>
      <c r="K61359"/>
    </row>
    <row r="61360" spans="10:11">
      <c r="J61360" s="1"/>
      <c r="K61360"/>
    </row>
    <row r="61361" spans="10:11">
      <c r="J61361" s="1"/>
      <c r="K61361"/>
    </row>
    <row r="61362" spans="10:11">
      <c r="J61362" s="1"/>
      <c r="K61362"/>
    </row>
    <row r="61363" spans="10:11">
      <c r="J61363" s="1"/>
      <c r="K61363"/>
    </row>
    <row r="61364" spans="10:11">
      <c r="J61364" s="1"/>
      <c r="K61364"/>
    </row>
    <row r="61365" spans="10:11">
      <c r="J61365" s="1"/>
      <c r="K61365"/>
    </row>
    <row r="61366" spans="10:11">
      <c r="J61366" s="1"/>
      <c r="K61366"/>
    </row>
    <row r="61367" spans="10:11">
      <c r="J61367" s="1"/>
      <c r="K61367"/>
    </row>
    <row r="61368" spans="10:11">
      <c r="J61368" s="1"/>
      <c r="K61368"/>
    </row>
    <row r="61369" spans="10:11">
      <c r="J61369" s="1"/>
      <c r="K61369"/>
    </row>
    <row r="61370" spans="10:11">
      <c r="J61370" s="1"/>
      <c r="K61370"/>
    </row>
    <row r="61371" spans="10:11">
      <c r="J61371" s="1"/>
      <c r="K61371"/>
    </row>
    <row r="61372" spans="10:11">
      <c r="J61372" s="1"/>
      <c r="K61372"/>
    </row>
    <row r="61373" spans="10:11">
      <c r="J61373" s="1"/>
      <c r="K61373"/>
    </row>
    <row r="61374" spans="10:11">
      <c r="J61374" s="1"/>
      <c r="K61374"/>
    </row>
    <row r="61375" spans="10:11">
      <c r="J61375" s="1"/>
      <c r="K61375"/>
    </row>
    <row r="61376" spans="10:11">
      <c r="J61376" s="1"/>
      <c r="K61376"/>
    </row>
    <row r="61377" spans="10:11">
      <c r="J61377" s="1"/>
      <c r="K61377"/>
    </row>
    <row r="61378" spans="10:11">
      <c r="J61378" s="1"/>
      <c r="K61378"/>
    </row>
    <row r="61379" spans="10:11">
      <c r="J61379" s="1"/>
      <c r="K61379"/>
    </row>
    <row r="61380" spans="10:11">
      <c r="J61380" s="1"/>
      <c r="K61380"/>
    </row>
    <row r="61381" spans="10:11">
      <c r="J61381" s="1"/>
      <c r="K61381"/>
    </row>
    <row r="61382" spans="10:11">
      <c r="J61382" s="1"/>
      <c r="K61382"/>
    </row>
    <row r="61383" spans="10:11">
      <c r="J61383" s="1"/>
      <c r="K61383"/>
    </row>
    <row r="61384" spans="10:11">
      <c r="J61384" s="1"/>
      <c r="K61384"/>
    </row>
    <row r="61385" spans="10:11">
      <c r="J61385" s="1"/>
      <c r="K61385"/>
    </row>
    <row r="61386" spans="10:11">
      <c r="J61386" s="1"/>
      <c r="K61386"/>
    </row>
    <row r="61387" spans="10:11">
      <c r="J61387" s="1"/>
      <c r="K61387"/>
    </row>
    <row r="61388" spans="10:11">
      <c r="J61388" s="1"/>
      <c r="K61388"/>
    </row>
    <row r="61389" spans="10:11">
      <c r="J61389" s="1"/>
      <c r="K61389"/>
    </row>
    <row r="61390" spans="10:11">
      <c r="J61390" s="1"/>
      <c r="K61390"/>
    </row>
    <row r="61391" spans="10:11">
      <c r="J61391" s="1"/>
      <c r="K61391"/>
    </row>
    <row r="61392" spans="10:11">
      <c r="J61392" s="1"/>
      <c r="K61392"/>
    </row>
    <row r="61393" spans="10:11">
      <c r="J61393" s="1"/>
      <c r="K61393"/>
    </row>
    <row r="61394" spans="10:11">
      <c r="J61394" s="1"/>
      <c r="K61394"/>
    </row>
    <row r="61395" spans="10:11">
      <c r="J61395" s="1"/>
      <c r="K61395"/>
    </row>
    <row r="61396" spans="10:11">
      <c r="J61396" s="1"/>
      <c r="K61396"/>
    </row>
    <row r="61397" spans="10:11">
      <c r="J61397" s="1"/>
      <c r="K61397"/>
    </row>
    <row r="61398" spans="10:11">
      <c r="J61398" s="1"/>
      <c r="K61398"/>
    </row>
    <row r="61399" spans="10:11">
      <c r="J61399" s="1"/>
      <c r="K61399"/>
    </row>
    <row r="61400" spans="10:11">
      <c r="J61400" s="1"/>
      <c r="K61400"/>
    </row>
    <row r="61401" spans="10:11">
      <c r="J61401" s="1"/>
      <c r="K61401"/>
    </row>
    <row r="61402" spans="10:11">
      <c r="J61402" s="1"/>
      <c r="K61402"/>
    </row>
    <row r="61403" spans="10:11">
      <c r="J61403" s="1"/>
      <c r="K61403"/>
    </row>
    <row r="61404" spans="10:11">
      <c r="J61404" s="1"/>
      <c r="K61404"/>
    </row>
    <row r="61405" spans="10:11">
      <c r="J61405" s="1"/>
      <c r="K61405"/>
    </row>
    <row r="61406" spans="10:11">
      <c r="J61406" s="1"/>
      <c r="K61406"/>
    </row>
    <row r="61407" spans="10:11">
      <c r="J61407" s="1"/>
      <c r="K61407"/>
    </row>
    <row r="61408" spans="10:11">
      <c r="J61408" s="1"/>
      <c r="K61408"/>
    </row>
    <row r="61409" spans="10:11">
      <c r="J61409" s="1"/>
      <c r="K61409"/>
    </row>
    <row r="61410" spans="10:11">
      <c r="J61410" s="1"/>
      <c r="K61410"/>
    </row>
    <row r="61411" spans="10:11">
      <c r="J61411" s="1"/>
      <c r="K61411"/>
    </row>
    <row r="61412" spans="10:11">
      <c r="J61412" s="1"/>
      <c r="K61412"/>
    </row>
    <row r="61413" spans="10:11">
      <c r="J61413" s="1"/>
      <c r="K61413"/>
    </row>
    <row r="61414" spans="10:11">
      <c r="J61414" s="1"/>
      <c r="K61414"/>
    </row>
    <row r="61415" spans="10:11">
      <c r="J61415" s="1"/>
      <c r="K61415"/>
    </row>
    <row r="61416" spans="10:11">
      <c r="J61416" s="1"/>
      <c r="K61416"/>
    </row>
    <row r="61417" spans="10:11">
      <c r="J61417" s="1"/>
      <c r="K61417"/>
    </row>
    <row r="61418" spans="10:11">
      <c r="J61418" s="1"/>
      <c r="K61418"/>
    </row>
    <row r="61419" spans="10:11">
      <c r="J61419" s="1"/>
      <c r="K61419"/>
    </row>
    <row r="61420" spans="10:11">
      <c r="J61420" s="1"/>
      <c r="K61420"/>
    </row>
    <row r="61421" spans="10:11">
      <c r="J61421" s="1"/>
      <c r="K61421"/>
    </row>
    <row r="61422" spans="10:11">
      <c r="J61422" s="1"/>
      <c r="K61422"/>
    </row>
    <row r="61423" spans="10:11">
      <c r="J61423" s="1"/>
      <c r="K61423"/>
    </row>
    <row r="61424" spans="10:11">
      <c r="J61424" s="1"/>
      <c r="K61424"/>
    </row>
    <row r="61425" spans="10:11">
      <c r="J61425" s="1"/>
      <c r="K61425"/>
    </row>
    <row r="61426" spans="10:11">
      <c r="J61426" s="1"/>
      <c r="K61426"/>
    </row>
    <row r="61427" spans="10:11">
      <c r="J61427" s="1"/>
      <c r="K61427"/>
    </row>
    <row r="61428" spans="10:11">
      <c r="J61428" s="1"/>
      <c r="K61428"/>
    </row>
    <row r="61429" spans="10:11">
      <c r="J61429" s="1"/>
      <c r="K61429"/>
    </row>
    <row r="61430" spans="10:11">
      <c r="J61430" s="1"/>
      <c r="K61430"/>
    </row>
    <row r="61431" spans="10:11">
      <c r="J61431" s="1"/>
      <c r="K61431"/>
    </row>
    <row r="61432" spans="10:11">
      <c r="J61432" s="1"/>
      <c r="K61432"/>
    </row>
    <row r="61433" spans="10:11">
      <c r="J61433" s="1"/>
      <c r="K61433"/>
    </row>
    <row r="61434" spans="10:11">
      <c r="J61434" s="1"/>
      <c r="K61434"/>
    </row>
    <row r="61435" spans="10:11">
      <c r="J61435" s="1"/>
      <c r="K61435"/>
    </row>
    <row r="61436" spans="10:11">
      <c r="J61436" s="1"/>
      <c r="K61436"/>
    </row>
    <row r="61437" spans="10:11">
      <c r="J61437" s="1"/>
      <c r="K61437"/>
    </row>
    <row r="61438" spans="10:11">
      <c r="J61438" s="1"/>
      <c r="K61438"/>
    </row>
    <row r="61439" spans="10:11">
      <c r="J61439" s="1"/>
      <c r="K61439"/>
    </row>
    <row r="61440" spans="10:11">
      <c r="J61440" s="1"/>
      <c r="K61440"/>
    </row>
    <row r="61441" spans="10:11">
      <c r="J61441" s="1"/>
      <c r="K61441"/>
    </row>
    <row r="61442" spans="10:11">
      <c r="J61442" s="1"/>
      <c r="K61442"/>
    </row>
    <row r="61443" spans="10:11">
      <c r="J61443" s="1"/>
      <c r="K61443"/>
    </row>
    <row r="61444" spans="10:11">
      <c r="J61444" s="1"/>
      <c r="K61444"/>
    </row>
    <row r="61445" spans="10:11">
      <c r="J61445" s="1"/>
      <c r="K61445"/>
    </row>
    <row r="61446" spans="10:11">
      <c r="J61446" s="1"/>
      <c r="K61446"/>
    </row>
    <row r="61447" spans="10:11">
      <c r="J61447" s="1"/>
      <c r="K61447"/>
    </row>
    <row r="61448" spans="10:11">
      <c r="J61448" s="1"/>
      <c r="K61448"/>
    </row>
    <row r="61449" spans="10:11">
      <c r="J61449" s="1"/>
      <c r="K61449"/>
    </row>
    <row r="61450" spans="10:11">
      <c r="J61450" s="1"/>
      <c r="K61450"/>
    </row>
    <row r="61451" spans="10:11">
      <c r="J61451" s="1"/>
      <c r="K61451"/>
    </row>
    <row r="61452" spans="10:11">
      <c r="J61452" s="1"/>
      <c r="K61452"/>
    </row>
    <row r="61453" spans="10:11">
      <c r="J61453" s="1"/>
      <c r="K61453"/>
    </row>
    <row r="61454" spans="10:11">
      <c r="J61454" s="1"/>
      <c r="K61454"/>
    </row>
    <row r="61455" spans="10:11">
      <c r="J61455" s="1"/>
      <c r="K61455"/>
    </row>
    <row r="61456" spans="10:11">
      <c r="J61456" s="1"/>
      <c r="K61456"/>
    </row>
    <row r="61457" spans="10:11">
      <c r="J61457" s="1"/>
      <c r="K61457"/>
    </row>
    <row r="61458" spans="10:11">
      <c r="J61458" s="1"/>
      <c r="K61458"/>
    </row>
    <row r="61459" spans="10:11">
      <c r="J61459" s="1"/>
      <c r="K61459"/>
    </row>
    <row r="61460" spans="10:11">
      <c r="J61460" s="1"/>
      <c r="K61460"/>
    </row>
    <row r="61461" spans="10:11">
      <c r="J61461" s="1"/>
      <c r="K61461"/>
    </row>
    <row r="61462" spans="10:11">
      <c r="J61462" s="1"/>
      <c r="K61462"/>
    </row>
    <row r="61463" spans="10:11">
      <c r="J61463" s="1"/>
      <c r="K61463"/>
    </row>
    <row r="61464" spans="10:11">
      <c r="J61464" s="1"/>
      <c r="K61464"/>
    </row>
    <row r="61465" spans="10:11">
      <c r="J61465" s="1"/>
      <c r="K61465"/>
    </row>
    <row r="61466" spans="10:11">
      <c r="J61466" s="1"/>
      <c r="K61466"/>
    </row>
    <row r="61467" spans="10:11">
      <c r="J61467" s="1"/>
      <c r="K61467"/>
    </row>
    <row r="61468" spans="10:11">
      <c r="J61468" s="1"/>
      <c r="K61468"/>
    </row>
    <row r="61469" spans="10:11">
      <c r="J61469" s="1"/>
      <c r="K61469"/>
    </row>
    <row r="61470" spans="10:11">
      <c r="J61470" s="1"/>
      <c r="K61470"/>
    </row>
    <row r="61471" spans="10:11">
      <c r="J61471" s="1"/>
      <c r="K61471"/>
    </row>
    <row r="61472" spans="10:11">
      <c r="J61472" s="1"/>
      <c r="K61472"/>
    </row>
    <row r="61473" spans="10:11">
      <c r="J61473" s="1"/>
      <c r="K61473"/>
    </row>
    <row r="61474" spans="10:11">
      <c r="J61474" s="1"/>
      <c r="K61474"/>
    </row>
    <row r="61475" spans="10:11">
      <c r="J61475" s="1"/>
      <c r="K61475"/>
    </row>
    <row r="61476" spans="10:11">
      <c r="J61476" s="1"/>
      <c r="K61476"/>
    </row>
    <row r="61477" spans="10:11">
      <c r="J61477" s="1"/>
      <c r="K61477"/>
    </row>
    <row r="61478" spans="10:11">
      <c r="J61478" s="1"/>
      <c r="K61478"/>
    </row>
    <row r="61479" spans="10:11">
      <c r="J61479" s="1"/>
      <c r="K61479"/>
    </row>
    <row r="61480" spans="10:11">
      <c r="J61480" s="1"/>
      <c r="K61480"/>
    </row>
    <row r="61481" spans="10:11">
      <c r="J61481" s="1"/>
      <c r="K61481"/>
    </row>
    <row r="61482" spans="10:11">
      <c r="J61482" s="1"/>
      <c r="K61482"/>
    </row>
    <row r="61483" spans="10:11">
      <c r="J61483" s="1"/>
      <c r="K61483"/>
    </row>
    <row r="61484" spans="10:11">
      <c r="J61484" s="1"/>
      <c r="K61484"/>
    </row>
    <row r="61485" spans="10:11">
      <c r="J61485" s="1"/>
      <c r="K61485"/>
    </row>
    <row r="61486" spans="10:11">
      <c r="J61486" s="1"/>
      <c r="K61486"/>
    </row>
    <row r="61487" spans="10:11">
      <c r="J61487" s="1"/>
      <c r="K61487"/>
    </row>
    <row r="61488" spans="10:11">
      <c r="J61488" s="1"/>
      <c r="K61488"/>
    </row>
    <row r="61489" spans="10:11">
      <c r="J61489" s="1"/>
      <c r="K61489"/>
    </row>
    <row r="61490" spans="10:11">
      <c r="J61490" s="1"/>
      <c r="K61490"/>
    </row>
    <row r="61491" spans="10:11">
      <c r="J61491" s="1"/>
      <c r="K61491"/>
    </row>
    <row r="61492" spans="10:11">
      <c r="J61492" s="1"/>
      <c r="K61492"/>
    </row>
    <row r="61493" spans="10:11">
      <c r="J61493" s="1"/>
      <c r="K61493"/>
    </row>
    <row r="61494" spans="10:11">
      <c r="J61494" s="1"/>
      <c r="K61494"/>
    </row>
    <row r="61495" spans="10:11">
      <c r="J61495" s="1"/>
      <c r="K61495"/>
    </row>
    <row r="61496" spans="10:11">
      <c r="J61496" s="1"/>
      <c r="K61496"/>
    </row>
    <row r="61497" spans="10:11">
      <c r="J61497" s="1"/>
      <c r="K61497"/>
    </row>
    <row r="61498" spans="10:11">
      <c r="J61498" s="1"/>
      <c r="K61498"/>
    </row>
    <row r="61499" spans="10:11">
      <c r="J61499" s="1"/>
      <c r="K61499"/>
    </row>
    <row r="61500" spans="10:11">
      <c r="J61500" s="1"/>
      <c r="K61500"/>
    </row>
    <row r="61501" spans="10:11">
      <c r="J61501" s="1"/>
      <c r="K61501"/>
    </row>
    <row r="61502" spans="10:11">
      <c r="J61502" s="1"/>
      <c r="K61502"/>
    </row>
    <row r="61503" spans="10:11">
      <c r="J61503" s="1"/>
      <c r="K61503"/>
    </row>
    <row r="61504" spans="10:11">
      <c r="J61504" s="1"/>
      <c r="K61504"/>
    </row>
    <row r="61505" spans="10:11">
      <c r="J61505" s="1"/>
      <c r="K61505"/>
    </row>
    <row r="61506" spans="10:11">
      <c r="J61506" s="1"/>
      <c r="K61506"/>
    </row>
    <row r="61507" spans="10:11">
      <c r="J61507" s="1"/>
      <c r="K61507"/>
    </row>
    <row r="61508" spans="10:11">
      <c r="J61508" s="1"/>
      <c r="K61508"/>
    </row>
    <row r="61509" spans="10:11">
      <c r="J61509" s="1"/>
      <c r="K61509"/>
    </row>
    <row r="61510" spans="10:11">
      <c r="J61510" s="1"/>
      <c r="K61510"/>
    </row>
    <row r="61511" spans="10:11">
      <c r="J61511" s="1"/>
      <c r="K61511"/>
    </row>
    <row r="61512" spans="10:11">
      <c r="J61512" s="1"/>
      <c r="K61512"/>
    </row>
    <row r="61513" spans="10:11">
      <c r="J61513" s="1"/>
      <c r="K61513"/>
    </row>
    <row r="61514" spans="10:11">
      <c r="J61514" s="1"/>
      <c r="K61514"/>
    </row>
    <row r="61515" spans="10:11">
      <c r="J61515" s="1"/>
      <c r="K61515"/>
    </row>
    <row r="61516" spans="10:11">
      <c r="J61516" s="1"/>
      <c r="K61516"/>
    </row>
    <row r="61517" spans="10:11">
      <c r="J61517" s="1"/>
      <c r="K61517"/>
    </row>
    <row r="61518" spans="10:11">
      <c r="J61518" s="1"/>
      <c r="K61518"/>
    </row>
    <row r="61519" spans="10:11">
      <c r="J61519" s="1"/>
      <c r="K61519"/>
    </row>
    <row r="61520" spans="10:11">
      <c r="J61520" s="1"/>
      <c r="K61520"/>
    </row>
    <row r="61521" spans="10:11">
      <c r="J61521" s="1"/>
      <c r="K61521"/>
    </row>
    <row r="61522" spans="10:11">
      <c r="J61522" s="1"/>
      <c r="K61522"/>
    </row>
    <row r="61523" spans="10:11">
      <c r="J61523" s="1"/>
      <c r="K61523"/>
    </row>
    <row r="61524" spans="10:11">
      <c r="J61524" s="1"/>
      <c r="K61524"/>
    </row>
    <row r="61525" spans="10:11">
      <c r="J61525" s="1"/>
      <c r="K61525"/>
    </row>
    <row r="61526" spans="10:11">
      <c r="J61526" s="1"/>
      <c r="K61526"/>
    </row>
    <row r="61527" spans="10:11">
      <c r="J61527" s="1"/>
      <c r="K61527"/>
    </row>
    <row r="61528" spans="10:11">
      <c r="J61528" s="1"/>
      <c r="K61528"/>
    </row>
    <row r="61529" spans="10:11">
      <c r="J61529" s="1"/>
      <c r="K61529"/>
    </row>
    <row r="61530" spans="10:11">
      <c r="J61530" s="1"/>
      <c r="K61530"/>
    </row>
    <row r="61531" spans="10:11">
      <c r="J61531" s="1"/>
      <c r="K61531"/>
    </row>
    <row r="61532" spans="10:11">
      <c r="J61532" s="1"/>
      <c r="K61532"/>
    </row>
    <row r="61533" spans="10:11">
      <c r="J61533" s="1"/>
      <c r="K61533"/>
    </row>
    <row r="61534" spans="10:11">
      <c r="J61534" s="1"/>
      <c r="K61534"/>
    </row>
    <row r="61535" spans="10:11">
      <c r="J61535" s="1"/>
      <c r="K61535"/>
    </row>
    <row r="61536" spans="10:11">
      <c r="J61536" s="1"/>
      <c r="K61536"/>
    </row>
    <row r="61537" spans="10:11">
      <c r="J61537" s="1"/>
      <c r="K61537"/>
    </row>
    <row r="61538" spans="10:11">
      <c r="J61538" s="1"/>
      <c r="K61538"/>
    </row>
    <row r="61539" spans="10:11">
      <c r="J61539" s="1"/>
      <c r="K61539"/>
    </row>
    <row r="61540" spans="10:11">
      <c r="J61540" s="1"/>
      <c r="K61540"/>
    </row>
    <row r="61541" spans="10:11">
      <c r="J61541" s="1"/>
      <c r="K61541"/>
    </row>
    <row r="61542" spans="10:11">
      <c r="J61542" s="1"/>
      <c r="K61542"/>
    </row>
    <row r="61543" spans="10:11">
      <c r="J61543" s="1"/>
      <c r="K61543"/>
    </row>
    <row r="61544" spans="10:11">
      <c r="J61544" s="1"/>
      <c r="K61544"/>
    </row>
    <row r="61545" spans="10:11">
      <c r="J61545" s="1"/>
      <c r="K61545"/>
    </row>
    <row r="61546" spans="10:11">
      <c r="J61546" s="1"/>
      <c r="K61546"/>
    </row>
    <row r="61547" spans="10:11">
      <c r="J61547" s="1"/>
      <c r="K61547"/>
    </row>
    <row r="61548" spans="10:11">
      <c r="J61548" s="1"/>
      <c r="K61548"/>
    </row>
    <row r="61549" spans="10:11">
      <c r="J61549" s="1"/>
      <c r="K61549"/>
    </row>
    <row r="61550" spans="10:11">
      <c r="J61550" s="1"/>
      <c r="K61550"/>
    </row>
    <row r="61551" spans="10:11">
      <c r="J61551" s="1"/>
      <c r="K61551"/>
    </row>
    <row r="61552" spans="10:11">
      <c r="J61552" s="1"/>
      <c r="K61552"/>
    </row>
    <row r="61553" spans="10:11">
      <c r="J61553" s="1"/>
      <c r="K61553"/>
    </row>
    <row r="61554" spans="10:11">
      <c r="J61554" s="1"/>
      <c r="K61554"/>
    </row>
    <row r="61555" spans="10:11">
      <c r="J61555" s="1"/>
      <c r="K61555"/>
    </row>
    <row r="61556" spans="10:11">
      <c r="J61556" s="1"/>
      <c r="K61556"/>
    </row>
    <row r="61557" spans="10:11">
      <c r="J61557" s="1"/>
      <c r="K61557"/>
    </row>
    <row r="61558" spans="10:11">
      <c r="J61558" s="1"/>
      <c r="K61558"/>
    </row>
    <row r="61559" spans="10:11">
      <c r="J61559" s="1"/>
      <c r="K61559"/>
    </row>
    <row r="61560" spans="10:11">
      <c r="J61560" s="1"/>
      <c r="K61560"/>
    </row>
    <row r="61561" spans="10:11">
      <c r="J61561" s="1"/>
      <c r="K61561"/>
    </row>
    <row r="61562" spans="10:11">
      <c r="J61562" s="1"/>
      <c r="K61562"/>
    </row>
    <row r="61563" spans="10:11">
      <c r="J61563" s="1"/>
      <c r="K61563"/>
    </row>
    <row r="61564" spans="10:11">
      <c r="J61564" s="1"/>
      <c r="K61564"/>
    </row>
    <row r="61565" spans="10:11">
      <c r="J61565" s="1"/>
      <c r="K61565"/>
    </row>
    <row r="61566" spans="10:11">
      <c r="J61566" s="1"/>
      <c r="K61566"/>
    </row>
    <row r="61567" spans="10:11">
      <c r="J61567" s="1"/>
      <c r="K61567"/>
    </row>
    <row r="61568" spans="10:11">
      <c r="J61568" s="1"/>
      <c r="K61568"/>
    </row>
    <row r="61569" spans="10:11">
      <c r="J61569" s="1"/>
      <c r="K61569"/>
    </row>
    <row r="61570" spans="10:11">
      <c r="J61570" s="1"/>
      <c r="K61570"/>
    </row>
    <row r="61571" spans="10:11">
      <c r="J61571" s="1"/>
      <c r="K61571"/>
    </row>
    <row r="61572" spans="10:11">
      <c r="J61572" s="1"/>
      <c r="K61572"/>
    </row>
    <row r="61573" spans="10:11">
      <c r="J61573" s="1"/>
      <c r="K61573"/>
    </row>
    <row r="61574" spans="10:11">
      <c r="J61574" s="1"/>
      <c r="K61574"/>
    </row>
    <row r="61575" spans="10:11">
      <c r="J61575" s="1"/>
      <c r="K61575"/>
    </row>
    <row r="61576" spans="10:11">
      <c r="J61576" s="1"/>
      <c r="K61576"/>
    </row>
    <row r="61577" spans="10:11">
      <c r="J61577" s="1"/>
      <c r="K61577"/>
    </row>
    <row r="61578" spans="10:11">
      <c r="J61578" s="1"/>
      <c r="K61578"/>
    </row>
    <row r="61579" spans="10:11">
      <c r="J61579" s="1"/>
      <c r="K61579"/>
    </row>
    <row r="61580" spans="10:11">
      <c r="J61580" s="1"/>
      <c r="K61580"/>
    </row>
    <row r="61581" spans="10:11">
      <c r="J61581" s="1"/>
      <c r="K61581"/>
    </row>
    <row r="61582" spans="10:11">
      <c r="J61582" s="1"/>
      <c r="K61582"/>
    </row>
    <row r="61583" spans="10:11">
      <c r="J61583" s="1"/>
      <c r="K61583"/>
    </row>
    <row r="61584" spans="10:11">
      <c r="J61584" s="1"/>
      <c r="K61584"/>
    </row>
    <row r="61585" spans="10:11">
      <c r="J61585" s="1"/>
      <c r="K61585"/>
    </row>
    <row r="61586" spans="10:11">
      <c r="J61586" s="1"/>
      <c r="K61586"/>
    </row>
    <row r="61587" spans="10:11">
      <c r="J61587" s="1"/>
      <c r="K61587"/>
    </row>
    <row r="61588" spans="10:11">
      <c r="J61588" s="1"/>
      <c r="K61588"/>
    </row>
    <row r="61589" spans="10:11">
      <c r="J61589" s="1"/>
      <c r="K61589"/>
    </row>
    <row r="61590" spans="10:11">
      <c r="J61590" s="1"/>
      <c r="K61590"/>
    </row>
    <row r="61591" spans="10:11">
      <c r="J61591" s="1"/>
      <c r="K61591"/>
    </row>
    <row r="61592" spans="10:11">
      <c r="J61592" s="1"/>
      <c r="K61592"/>
    </row>
    <row r="61593" spans="10:11">
      <c r="J61593" s="1"/>
      <c r="K61593"/>
    </row>
    <row r="61594" spans="10:11">
      <c r="J61594" s="1"/>
      <c r="K61594"/>
    </row>
    <row r="61595" spans="10:11">
      <c r="J61595" s="1"/>
      <c r="K61595"/>
    </row>
    <row r="61596" spans="10:11">
      <c r="J61596" s="1"/>
      <c r="K61596"/>
    </row>
    <row r="61597" spans="10:11">
      <c r="J61597" s="1"/>
      <c r="K61597"/>
    </row>
    <row r="61598" spans="10:11">
      <c r="J61598" s="1"/>
      <c r="K61598"/>
    </row>
    <row r="61599" spans="10:11">
      <c r="J61599" s="1"/>
      <c r="K61599"/>
    </row>
    <row r="61600" spans="10:11">
      <c r="J61600" s="1"/>
      <c r="K61600"/>
    </row>
    <row r="61601" spans="10:11">
      <c r="J61601" s="1"/>
      <c r="K61601"/>
    </row>
    <row r="61602" spans="10:11">
      <c r="J61602" s="1"/>
      <c r="K61602"/>
    </row>
    <row r="61603" spans="10:11">
      <c r="J61603" s="1"/>
      <c r="K61603"/>
    </row>
    <row r="61604" spans="10:11">
      <c r="J61604" s="1"/>
      <c r="K61604"/>
    </row>
    <row r="61605" spans="10:11">
      <c r="J61605" s="1"/>
      <c r="K61605"/>
    </row>
    <row r="61606" spans="10:11">
      <c r="J61606" s="1"/>
      <c r="K61606"/>
    </row>
    <row r="61607" spans="10:11">
      <c r="J61607" s="1"/>
      <c r="K61607"/>
    </row>
    <row r="61608" spans="10:11">
      <c r="J61608" s="1"/>
      <c r="K61608"/>
    </row>
    <row r="61609" spans="10:11">
      <c r="J61609" s="1"/>
      <c r="K61609"/>
    </row>
    <row r="61610" spans="10:11">
      <c r="J61610" s="1"/>
      <c r="K61610"/>
    </row>
    <row r="61611" spans="10:11">
      <c r="J61611" s="1"/>
      <c r="K61611"/>
    </row>
    <row r="61612" spans="10:11">
      <c r="J61612" s="1"/>
      <c r="K61612"/>
    </row>
    <row r="61613" spans="10:11">
      <c r="J61613" s="1"/>
      <c r="K61613"/>
    </row>
    <row r="61614" spans="10:11">
      <c r="J61614" s="1"/>
      <c r="K61614"/>
    </row>
    <row r="61615" spans="10:11">
      <c r="J61615" s="1"/>
      <c r="K61615"/>
    </row>
    <row r="61616" spans="10:11">
      <c r="J61616" s="1"/>
      <c r="K61616"/>
    </row>
    <row r="61617" spans="10:11">
      <c r="J61617" s="1"/>
      <c r="K61617"/>
    </row>
    <row r="61618" spans="10:11">
      <c r="J61618" s="1"/>
      <c r="K61618"/>
    </row>
    <row r="61619" spans="10:11">
      <c r="J61619" s="1"/>
      <c r="K61619"/>
    </row>
    <row r="61620" spans="10:11">
      <c r="J61620" s="1"/>
      <c r="K61620"/>
    </row>
    <row r="61621" spans="10:11">
      <c r="J61621" s="1"/>
      <c r="K61621"/>
    </row>
    <row r="61622" spans="10:11">
      <c r="J61622" s="1"/>
      <c r="K61622"/>
    </row>
    <row r="61623" spans="10:11">
      <c r="J61623" s="1"/>
      <c r="K61623"/>
    </row>
    <row r="61624" spans="10:11">
      <c r="J61624" s="1"/>
      <c r="K61624"/>
    </row>
    <row r="61625" spans="10:11">
      <c r="J61625" s="1"/>
      <c r="K61625"/>
    </row>
    <row r="61626" spans="10:11">
      <c r="J61626" s="1"/>
      <c r="K61626"/>
    </row>
    <row r="61627" spans="10:11">
      <c r="J61627" s="1"/>
      <c r="K61627"/>
    </row>
    <row r="61628" spans="10:11">
      <c r="J61628" s="1"/>
      <c r="K61628"/>
    </row>
    <row r="61629" spans="10:11">
      <c r="J61629" s="1"/>
      <c r="K61629"/>
    </row>
    <row r="61630" spans="10:11">
      <c r="J61630" s="1"/>
      <c r="K61630"/>
    </row>
    <row r="61631" spans="10:11">
      <c r="J61631" s="1"/>
      <c r="K61631"/>
    </row>
    <row r="61632" spans="10:11">
      <c r="J61632" s="1"/>
      <c r="K61632"/>
    </row>
    <row r="61633" spans="10:11">
      <c r="J61633" s="1"/>
      <c r="K61633"/>
    </row>
    <row r="61634" spans="10:11">
      <c r="J61634" s="1"/>
      <c r="K61634"/>
    </row>
    <row r="61635" spans="10:11">
      <c r="J61635" s="1"/>
      <c r="K61635"/>
    </row>
    <row r="61636" spans="10:11">
      <c r="J61636" s="1"/>
      <c r="K61636"/>
    </row>
    <row r="61637" spans="10:11">
      <c r="J61637" s="1"/>
      <c r="K61637"/>
    </row>
    <row r="61638" spans="10:11">
      <c r="J61638" s="1"/>
      <c r="K61638"/>
    </row>
    <row r="61639" spans="10:11">
      <c r="J61639" s="1"/>
      <c r="K61639"/>
    </row>
    <row r="61640" spans="10:11">
      <c r="J61640" s="1"/>
      <c r="K61640"/>
    </row>
    <row r="61641" spans="10:11">
      <c r="J61641" s="1"/>
      <c r="K61641"/>
    </row>
    <row r="61642" spans="10:11">
      <c r="J61642" s="1"/>
      <c r="K61642"/>
    </row>
    <row r="61643" spans="10:11">
      <c r="J61643" s="1"/>
      <c r="K61643"/>
    </row>
    <row r="61644" spans="10:11">
      <c r="J61644" s="1"/>
      <c r="K61644"/>
    </row>
    <row r="61645" spans="10:11">
      <c r="J61645" s="1"/>
      <c r="K61645"/>
    </row>
    <row r="61646" spans="10:11">
      <c r="J61646" s="1"/>
      <c r="K61646"/>
    </row>
    <row r="61647" spans="10:11">
      <c r="J61647" s="1"/>
      <c r="K61647"/>
    </row>
    <row r="61648" spans="10:11">
      <c r="J61648" s="1"/>
      <c r="K61648"/>
    </row>
    <row r="61649" spans="10:11">
      <c r="J61649" s="1"/>
      <c r="K61649"/>
    </row>
    <row r="61650" spans="10:11">
      <c r="J61650" s="1"/>
      <c r="K61650"/>
    </row>
    <row r="61651" spans="10:11">
      <c r="J61651" s="1"/>
      <c r="K61651"/>
    </row>
    <row r="61652" spans="10:11">
      <c r="J61652" s="1"/>
      <c r="K61652"/>
    </row>
    <row r="61653" spans="10:11">
      <c r="J61653" s="1"/>
      <c r="K61653"/>
    </row>
    <row r="61654" spans="10:11">
      <c r="J61654" s="1"/>
      <c r="K61654"/>
    </row>
    <row r="61655" spans="10:11">
      <c r="J61655" s="1"/>
      <c r="K61655"/>
    </row>
    <row r="61656" spans="10:11">
      <c r="J61656" s="1"/>
      <c r="K61656"/>
    </row>
    <row r="61657" spans="10:11">
      <c r="J61657" s="1"/>
      <c r="K61657"/>
    </row>
    <row r="61658" spans="10:11">
      <c r="J61658" s="1"/>
      <c r="K61658"/>
    </row>
    <row r="61659" spans="10:11">
      <c r="J61659" s="1"/>
      <c r="K61659"/>
    </row>
    <row r="61660" spans="10:11">
      <c r="J61660" s="1"/>
      <c r="K61660"/>
    </row>
    <row r="61661" spans="10:11">
      <c r="J61661" s="1"/>
      <c r="K61661"/>
    </row>
    <row r="61662" spans="10:11">
      <c r="J61662" s="1"/>
      <c r="K61662"/>
    </row>
    <row r="61663" spans="10:11">
      <c r="J61663" s="1"/>
      <c r="K61663"/>
    </row>
    <row r="61664" spans="10:11">
      <c r="J61664" s="1"/>
      <c r="K61664"/>
    </row>
    <row r="61665" spans="10:11">
      <c r="J61665" s="1"/>
      <c r="K61665"/>
    </row>
    <row r="61666" spans="10:11">
      <c r="J61666" s="1"/>
      <c r="K61666"/>
    </row>
    <row r="61667" spans="10:11">
      <c r="J61667" s="1"/>
      <c r="K61667"/>
    </row>
    <row r="61668" spans="10:11">
      <c r="J61668" s="1"/>
      <c r="K61668"/>
    </row>
    <row r="61669" spans="10:11">
      <c r="J61669" s="1"/>
      <c r="K61669"/>
    </row>
    <row r="61670" spans="10:11">
      <c r="J61670" s="1"/>
      <c r="K61670"/>
    </row>
    <row r="61671" spans="10:11">
      <c r="J61671" s="1"/>
      <c r="K61671"/>
    </row>
    <row r="61672" spans="10:11">
      <c r="J61672" s="1"/>
      <c r="K61672"/>
    </row>
    <row r="61673" spans="10:11">
      <c r="J61673" s="1"/>
      <c r="K61673"/>
    </row>
    <row r="61674" spans="10:11">
      <c r="J61674" s="1"/>
      <c r="K61674"/>
    </row>
    <row r="61675" spans="10:11">
      <c r="J61675" s="1"/>
      <c r="K61675"/>
    </row>
    <row r="61676" spans="10:11">
      <c r="J61676" s="1"/>
      <c r="K61676"/>
    </row>
    <row r="61677" spans="10:11">
      <c r="J61677" s="1"/>
      <c r="K61677"/>
    </row>
    <row r="61678" spans="10:11">
      <c r="J61678" s="1"/>
      <c r="K61678"/>
    </row>
    <row r="61679" spans="10:11">
      <c r="J61679" s="1"/>
      <c r="K61679"/>
    </row>
    <row r="61680" spans="10:11">
      <c r="J61680" s="1"/>
      <c r="K61680"/>
    </row>
    <row r="61681" spans="10:11">
      <c r="J61681" s="1"/>
      <c r="K61681"/>
    </row>
    <row r="61682" spans="10:11">
      <c r="J61682" s="1"/>
      <c r="K61682"/>
    </row>
    <row r="61683" spans="10:11">
      <c r="J61683" s="1"/>
      <c r="K61683"/>
    </row>
    <row r="61684" spans="10:11">
      <c r="J61684" s="1"/>
      <c r="K61684"/>
    </row>
    <row r="61685" spans="10:11">
      <c r="J61685" s="1"/>
      <c r="K61685"/>
    </row>
    <row r="61686" spans="10:11">
      <c r="J61686" s="1"/>
      <c r="K61686"/>
    </row>
    <row r="61687" spans="10:11">
      <c r="J61687" s="1"/>
      <c r="K61687"/>
    </row>
    <row r="61688" spans="10:11">
      <c r="J61688" s="1"/>
      <c r="K61688"/>
    </row>
    <row r="61689" spans="10:11">
      <c r="J61689" s="1"/>
      <c r="K61689"/>
    </row>
    <row r="61690" spans="10:11">
      <c r="J61690" s="1"/>
      <c r="K61690"/>
    </row>
    <row r="61691" spans="10:11">
      <c r="J61691" s="1"/>
      <c r="K61691"/>
    </row>
    <row r="61692" spans="10:11">
      <c r="J61692" s="1"/>
      <c r="K61692"/>
    </row>
    <row r="61693" spans="10:11">
      <c r="J61693" s="1"/>
      <c r="K61693"/>
    </row>
    <row r="61694" spans="10:11">
      <c r="J61694" s="1"/>
      <c r="K61694"/>
    </row>
    <row r="61695" spans="10:11">
      <c r="J61695" s="1"/>
      <c r="K61695"/>
    </row>
    <row r="61696" spans="10:11">
      <c r="J61696" s="1"/>
      <c r="K61696"/>
    </row>
    <row r="61697" spans="10:11">
      <c r="J61697" s="1"/>
      <c r="K61697"/>
    </row>
    <row r="61698" spans="10:11">
      <c r="J61698" s="1"/>
      <c r="K61698"/>
    </row>
    <row r="61699" spans="10:11">
      <c r="J61699" s="1"/>
      <c r="K61699"/>
    </row>
    <row r="61700" spans="10:11">
      <c r="J61700" s="1"/>
      <c r="K61700"/>
    </row>
    <row r="61701" spans="10:11">
      <c r="J61701" s="1"/>
      <c r="K61701"/>
    </row>
    <row r="61702" spans="10:11">
      <c r="J61702" s="1"/>
      <c r="K61702"/>
    </row>
    <row r="61703" spans="10:11">
      <c r="J61703" s="1"/>
      <c r="K61703"/>
    </row>
    <row r="61704" spans="10:11">
      <c r="J61704" s="1"/>
      <c r="K61704"/>
    </row>
    <row r="61705" spans="10:11">
      <c r="J61705" s="1"/>
      <c r="K61705"/>
    </row>
    <row r="61706" spans="10:11">
      <c r="J61706" s="1"/>
      <c r="K61706"/>
    </row>
    <row r="61707" spans="10:11">
      <c r="J61707" s="1"/>
      <c r="K61707"/>
    </row>
    <row r="61708" spans="10:11">
      <c r="J61708" s="1"/>
      <c r="K61708"/>
    </row>
    <row r="61709" spans="10:11">
      <c r="J61709" s="1"/>
      <c r="K61709"/>
    </row>
    <row r="61710" spans="10:11">
      <c r="J61710" s="1"/>
      <c r="K61710"/>
    </row>
    <row r="61711" spans="10:11">
      <c r="J61711" s="1"/>
      <c r="K61711"/>
    </row>
    <row r="61712" spans="10:11">
      <c r="J61712" s="1"/>
      <c r="K61712"/>
    </row>
    <row r="61713" spans="10:11">
      <c r="J61713" s="1"/>
      <c r="K61713"/>
    </row>
    <row r="61714" spans="10:11">
      <c r="J61714" s="1"/>
      <c r="K61714"/>
    </row>
    <row r="61715" spans="10:11">
      <c r="J61715" s="1"/>
      <c r="K61715"/>
    </row>
    <row r="61716" spans="10:11">
      <c r="J61716" s="1"/>
      <c r="K61716"/>
    </row>
    <row r="61717" spans="10:11">
      <c r="J61717" s="1"/>
      <c r="K61717"/>
    </row>
    <row r="61718" spans="10:11">
      <c r="J61718" s="1"/>
      <c r="K61718"/>
    </row>
    <row r="61719" spans="10:11">
      <c r="J61719" s="1"/>
      <c r="K61719"/>
    </row>
    <row r="61720" spans="10:11">
      <c r="J61720" s="1"/>
      <c r="K61720"/>
    </row>
    <row r="61721" spans="10:11">
      <c r="J61721" s="1"/>
      <c r="K61721"/>
    </row>
    <row r="61722" spans="10:11">
      <c r="J61722" s="1"/>
      <c r="K61722"/>
    </row>
    <row r="61723" spans="10:11">
      <c r="J61723" s="1"/>
      <c r="K61723"/>
    </row>
    <row r="61724" spans="10:11">
      <c r="J61724" s="1"/>
      <c r="K61724"/>
    </row>
    <row r="61725" spans="10:11">
      <c r="J61725" s="1"/>
      <c r="K61725"/>
    </row>
    <row r="61726" spans="10:11">
      <c r="J61726" s="1"/>
      <c r="K61726"/>
    </row>
    <row r="61727" spans="10:11">
      <c r="J61727" s="1"/>
      <c r="K61727"/>
    </row>
    <row r="61728" spans="10:11">
      <c r="J61728" s="1"/>
      <c r="K61728"/>
    </row>
    <row r="61729" spans="10:11">
      <c r="J61729" s="1"/>
      <c r="K61729"/>
    </row>
    <row r="61730" spans="10:11">
      <c r="J61730" s="1"/>
      <c r="K61730"/>
    </row>
    <row r="61731" spans="10:11">
      <c r="J61731" s="1"/>
      <c r="K61731"/>
    </row>
    <row r="61732" spans="10:11">
      <c r="J61732" s="1"/>
      <c r="K61732"/>
    </row>
    <row r="61733" spans="10:11">
      <c r="J61733" s="1"/>
      <c r="K61733"/>
    </row>
    <row r="61734" spans="10:11">
      <c r="J61734" s="1"/>
      <c r="K61734"/>
    </row>
    <row r="61735" spans="10:11">
      <c r="J61735" s="1"/>
      <c r="K61735"/>
    </row>
    <row r="61736" spans="10:11">
      <c r="J61736" s="1"/>
      <c r="K61736"/>
    </row>
    <row r="61737" spans="10:11">
      <c r="J61737" s="1"/>
      <c r="K61737"/>
    </row>
    <row r="61738" spans="10:11">
      <c r="J61738" s="1"/>
      <c r="K61738"/>
    </row>
    <row r="61739" spans="10:11">
      <c r="J61739" s="1"/>
      <c r="K61739"/>
    </row>
    <row r="61740" spans="10:11">
      <c r="J61740" s="1"/>
      <c r="K61740"/>
    </row>
    <row r="61741" spans="10:11">
      <c r="J61741" s="1"/>
      <c r="K61741"/>
    </row>
    <row r="61742" spans="10:11">
      <c r="J61742" s="1"/>
      <c r="K61742"/>
    </row>
    <row r="61743" spans="10:11">
      <c r="J61743" s="1"/>
      <c r="K61743"/>
    </row>
    <row r="61744" spans="10:11">
      <c r="J61744" s="1"/>
      <c r="K61744"/>
    </row>
    <row r="61745" spans="10:11">
      <c r="J61745" s="1"/>
      <c r="K61745"/>
    </row>
    <row r="61746" spans="10:11">
      <c r="J61746" s="1"/>
      <c r="K61746"/>
    </row>
    <row r="61747" spans="10:11">
      <c r="J61747" s="1"/>
      <c r="K61747"/>
    </row>
    <row r="61748" spans="10:11">
      <c r="J61748" s="1"/>
      <c r="K61748"/>
    </row>
    <row r="61749" spans="10:11">
      <c r="J61749" s="1"/>
      <c r="K61749"/>
    </row>
    <row r="61750" spans="10:11">
      <c r="J61750" s="1"/>
      <c r="K61750"/>
    </row>
    <row r="61751" spans="10:11">
      <c r="J61751" s="1"/>
      <c r="K61751"/>
    </row>
    <row r="61752" spans="10:11">
      <c r="J61752" s="1"/>
      <c r="K61752"/>
    </row>
    <row r="61753" spans="10:11">
      <c r="J61753" s="1"/>
      <c r="K61753"/>
    </row>
    <row r="61754" spans="10:11">
      <c r="J61754" s="1"/>
      <c r="K61754"/>
    </row>
    <row r="61755" spans="10:11">
      <c r="J61755" s="1"/>
      <c r="K61755"/>
    </row>
    <row r="61756" spans="10:11">
      <c r="J61756" s="1"/>
      <c r="K61756"/>
    </row>
    <row r="61757" spans="10:11">
      <c r="J61757" s="1"/>
      <c r="K61757"/>
    </row>
    <row r="61758" spans="10:11">
      <c r="J61758" s="1"/>
      <c r="K61758"/>
    </row>
    <row r="61759" spans="10:11">
      <c r="J61759" s="1"/>
      <c r="K61759"/>
    </row>
    <row r="61760" spans="10:11">
      <c r="J61760" s="1"/>
      <c r="K61760"/>
    </row>
    <row r="61761" spans="10:11">
      <c r="J61761" s="1"/>
      <c r="K61761"/>
    </row>
    <row r="61762" spans="10:11">
      <c r="J61762" s="1"/>
      <c r="K61762"/>
    </row>
    <row r="61763" spans="10:11">
      <c r="J61763" s="1"/>
      <c r="K61763"/>
    </row>
    <row r="61764" spans="10:11">
      <c r="J61764" s="1"/>
      <c r="K61764"/>
    </row>
    <row r="61765" spans="10:11">
      <c r="J61765" s="1"/>
      <c r="K61765"/>
    </row>
    <row r="61766" spans="10:11">
      <c r="J61766" s="1"/>
      <c r="K61766"/>
    </row>
    <row r="61767" spans="10:11">
      <c r="J61767" s="1"/>
      <c r="K61767"/>
    </row>
    <row r="61768" spans="10:11">
      <c r="J61768" s="1"/>
      <c r="K61768"/>
    </row>
    <row r="61769" spans="10:11">
      <c r="J61769" s="1"/>
      <c r="K61769"/>
    </row>
    <row r="61770" spans="10:11">
      <c r="J61770" s="1"/>
      <c r="K61770"/>
    </row>
    <row r="61771" spans="10:11">
      <c r="J61771" s="1"/>
      <c r="K61771"/>
    </row>
    <row r="61772" spans="10:11">
      <c r="J61772" s="1"/>
      <c r="K61772"/>
    </row>
    <row r="61773" spans="10:11">
      <c r="J61773" s="1"/>
      <c r="K61773"/>
    </row>
    <row r="61774" spans="10:11">
      <c r="J61774" s="1"/>
      <c r="K61774"/>
    </row>
    <row r="61775" spans="10:11">
      <c r="J61775" s="1"/>
      <c r="K61775"/>
    </row>
    <row r="61776" spans="10:11">
      <c r="J61776" s="1"/>
      <c r="K61776"/>
    </row>
    <row r="61777" spans="10:11">
      <c r="J61777" s="1"/>
      <c r="K61777"/>
    </row>
    <row r="61778" spans="10:11">
      <c r="J61778" s="1"/>
      <c r="K61778"/>
    </row>
    <row r="61779" spans="10:11">
      <c r="J61779" s="1"/>
      <c r="K61779"/>
    </row>
    <row r="61780" spans="10:11">
      <c r="J61780" s="1"/>
      <c r="K61780"/>
    </row>
    <row r="61781" spans="10:11">
      <c r="J61781" s="1"/>
      <c r="K61781"/>
    </row>
    <row r="61782" spans="10:11">
      <c r="J61782" s="1"/>
      <c r="K61782"/>
    </row>
    <row r="61783" spans="10:11">
      <c r="J61783" s="1"/>
      <c r="K61783"/>
    </row>
    <row r="61784" spans="10:11">
      <c r="J61784" s="1"/>
      <c r="K61784"/>
    </row>
    <row r="61785" spans="10:11">
      <c r="J61785" s="1"/>
      <c r="K61785"/>
    </row>
    <row r="61786" spans="10:11">
      <c r="J61786" s="1"/>
      <c r="K61786"/>
    </row>
    <row r="61787" spans="10:11">
      <c r="J61787" s="1"/>
      <c r="K61787"/>
    </row>
    <row r="61788" spans="10:11">
      <c r="J61788" s="1"/>
      <c r="K61788"/>
    </row>
    <row r="61789" spans="10:11">
      <c r="J61789" s="1"/>
      <c r="K61789"/>
    </row>
    <row r="61790" spans="10:11">
      <c r="J61790" s="1"/>
      <c r="K61790"/>
    </row>
    <row r="61791" spans="10:11">
      <c r="J61791" s="1"/>
      <c r="K61791"/>
    </row>
    <row r="61792" spans="10:11">
      <c r="J61792" s="1"/>
      <c r="K61792"/>
    </row>
    <row r="61793" spans="10:11">
      <c r="J61793" s="1"/>
      <c r="K61793"/>
    </row>
    <row r="61794" spans="10:11">
      <c r="J61794" s="1"/>
      <c r="K61794"/>
    </row>
    <row r="61795" spans="10:11">
      <c r="J61795" s="1"/>
      <c r="K61795"/>
    </row>
    <row r="61796" spans="10:11">
      <c r="J61796" s="1"/>
      <c r="K61796"/>
    </row>
    <row r="61797" spans="10:11">
      <c r="J61797" s="1"/>
      <c r="K61797"/>
    </row>
    <row r="61798" spans="10:11">
      <c r="J61798" s="1"/>
      <c r="K61798"/>
    </row>
    <row r="61799" spans="10:11">
      <c r="J61799" s="1"/>
      <c r="K61799"/>
    </row>
    <row r="61800" spans="10:11">
      <c r="J61800" s="1"/>
      <c r="K61800"/>
    </row>
    <row r="61801" spans="10:11">
      <c r="J61801" s="1"/>
      <c r="K61801"/>
    </row>
    <row r="61802" spans="10:11">
      <c r="J61802" s="1"/>
      <c r="K61802"/>
    </row>
    <row r="61803" spans="10:11">
      <c r="J61803" s="1"/>
      <c r="K61803"/>
    </row>
    <row r="61804" spans="10:11">
      <c r="J61804" s="1"/>
      <c r="K61804"/>
    </row>
    <row r="61805" spans="10:11">
      <c r="J61805" s="1"/>
      <c r="K61805"/>
    </row>
    <row r="61806" spans="10:11">
      <c r="J61806" s="1"/>
      <c r="K61806"/>
    </row>
    <row r="61807" spans="10:11">
      <c r="J61807" s="1"/>
      <c r="K61807"/>
    </row>
    <row r="61808" spans="10:11">
      <c r="J61808" s="1"/>
      <c r="K61808"/>
    </row>
    <row r="61809" spans="10:11">
      <c r="J61809" s="1"/>
      <c r="K61809"/>
    </row>
    <row r="61810" spans="10:11">
      <c r="J61810" s="1"/>
      <c r="K61810"/>
    </row>
    <row r="61811" spans="10:11">
      <c r="J61811" s="1"/>
      <c r="K61811"/>
    </row>
    <row r="61812" spans="10:11">
      <c r="J61812" s="1"/>
      <c r="K61812"/>
    </row>
    <row r="61813" spans="10:11">
      <c r="J61813" s="1"/>
      <c r="K61813"/>
    </row>
    <row r="61814" spans="10:11">
      <c r="J61814" s="1"/>
      <c r="K61814"/>
    </row>
    <row r="61815" spans="10:11">
      <c r="J61815" s="1"/>
      <c r="K61815"/>
    </row>
    <row r="61816" spans="10:11">
      <c r="J61816" s="1"/>
      <c r="K61816"/>
    </row>
    <row r="61817" spans="10:11">
      <c r="J61817" s="1"/>
      <c r="K61817"/>
    </row>
    <row r="61818" spans="10:11">
      <c r="J61818" s="1"/>
      <c r="K61818"/>
    </row>
    <row r="61819" spans="10:11">
      <c r="J61819" s="1"/>
      <c r="K61819"/>
    </row>
    <row r="61820" spans="10:11">
      <c r="J61820" s="1"/>
      <c r="K61820"/>
    </row>
    <row r="61821" spans="10:11">
      <c r="J61821" s="1"/>
      <c r="K61821"/>
    </row>
    <row r="61822" spans="10:11">
      <c r="J61822" s="1"/>
      <c r="K61822"/>
    </row>
    <row r="61823" spans="10:11">
      <c r="J61823" s="1"/>
      <c r="K61823"/>
    </row>
    <row r="61824" spans="10:11">
      <c r="J61824" s="1"/>
      <c r="K61824"/>
    </row>
    <row r="61825" spans="10:11">
      <c r="J61825" s="1"/>
      <c r="K61825"/>
    </row>
    <row r="61826" spans="10:11">
      <c r="J61826" s="1"/>
      <c r="K61826"/>
    </row>
    <row r="61827" spans="10:11">
      <c r="J61827" s="1"/>
      <c r="K61827"/>
    </row>
    <row r="61828" spans="10:11">
      <c r="J61828" s="1"/>
      <c r="K61828"/>
    </row>
    <row r="61829" spans="10:11">
      <c r="J61829" s="1"/>
      <c r="K61829"/>
    </row>
    <row r="61830" spans="10:11">
      <c r="J61830" s="1"/>
      <c r="K61830"/>
    </row>
    <row r="61831" spans="10:11">
      <c r="J61831" s="1"/>
      <c r="K61831"/>
    </row>
    <row r="61832" spans="10:11">
      <c r="J61832" s="1"/>
      <c r="K61832"/>
    </row>
    <row r="61833" spans="10:11">
      <c r="J61833" s="1"/>
      <c r="K61833"/>
    </row>
    <row r="61834" spans="10:11">
      <c r="J61834" s="1"/>
      <c r="K61834"/>
    </row>
    <row r="61835" spans="10:11">
      <c r="J61835" s="1"/>
      <c r="K61835"/>
    </row>
    <row r="61836" spans="10:11">
      <c r="J61836" s="1"/>
      <c r="K61836"/>
    </row>
    <row r="61837" spans="10:11">
      <c r="J61837" s="1"/>
      <c r="K61837"/>
    </row>
    <row r="61838" spans="10:11">
      <c r="J61838" s="1"/>
      <c r="K61838"/>
    </row>
    <row r="61839" spans="10:11">
      <c r="J61839" s="1"/>
      <c r="K61839"/>
    </row>
    <row r="61840" spans="10:11">
      <c r="J61840" s="1"/>
      <c r="K61840"/>
    </row>
    <row r="61841" spans="10:11">
      <c r="J61841" s="1"/>
      <c r="K61841"/>
    </row>
    <row r="61842" spans="10:11">
      <c r="J61842" s="1"/>
      <c r="K61842"/>
    </row>
    <row r="61843" spans="10:11">
      <c r="J61843" s="1"/>
      <c r="K61843"/>
    </row>
    <row r="61844" spans="10:11">
      <c r="J61844" s="1"/>
      <c r="K61844"/>
    </row>
    <row r="61845" spans="10:11">
      <c r="J61845" s="1"/>
      <c r="K61845"/>
    </row>
    <row r="61846" spans="10:11">
      <c r="J61846" s="1"/>
      <c r="K61846"/>
    </row>
    <row r="61847" spans="10:11">
      <c r="J61847" s="1"/>
      <c r="K61847"/>
    </row>
    <row r="61848" spans="10:11">
      <c r="J61848" s="1"/>
      <c r="K61848"/>
    </row>
    <row r="61849" spans="10:11">
      <c r="J61849" s="1"/>
      <c r="K61849"/>
    </row>
    <row r="61850" spans="10:11">
      <c r="J61850" s="1"/>
      <c r="K61850"/>
    </row>
    <row r="61851" spans="10:11">
      <c r="J61851" s="1"/>
      <c r="K61851"/>
    </row>
    <row r="61852" spans="10:11">
      <c r="J61852" s="1"/>
      <c r="K61852"/>
    </row>
    <row r="61853" spans="10:11">
      <c r="J61853" s="1"/>
      <c r="K61853"/>
    </row>
    <row r="61854" spans="10:11">
      <c r="J61854" s="1"/>
      <c r="K61854"/>
    </row>
    <row r="61855" spans="10:11">
      <c r="J61855" s="1"/>
      <c r="K61855"/>
    </row>
    <row r="61856" spans="10:11">
      <c r="J61856" s="1"/>
      <c r="K61856"/>
    </row>
    <row r="61857" spans="10:11">
      <c r="J61857" s="1"/>
      <c r="K61857"/>
    </row>
    <row r="61858" spans="10:11">
      <c r="J61858" s="1"/>
      <c r="K61858"/>
    </row>
    <row r="61859" spans="10:11">
      <c r="J61859" s="1"/>
      <c r="K61859"/>
    </row>
    <row r="61860" spans="10:11">
      <c r="J61860" s="1"/>
      <c r="K61860"/>
    </row>
    <row r="61861" spans="10:11">
      <c r="J61861" s="1"/>
      <c r="K61861"/>
    </row>
    <row r="61862" spans="10:11">
      <c r="J61862" s="1"/>
      <c r="K61862"/>
    </row>
    <row r="61863" spans="10:11">
      <c r="J61863" s="1"/>
      <c r="K61863"/>
    </row>
    <row r="61864" spans="10:11">
      <c r="J61864" s="1"/>
      <c r="K61864"/>
    </row>
    <row r="61865" spans="10:11">
      <c r="J61865" s="1"/>
      <c r="K61865"/>
    </row>
    <row r="61866" spans="10:11">
      <c r="J61866" s="1"/>
      <c r="K61866"/>
    </row>
    <row r="61867" spans="10:11">
      <c r="J61867" s="1"/>
      <c r="K61867"/>
    </row>
    <row r="61868" spans="10:11">
      <c r="J61868" s="1"/>
      <c r="K61868"/>
    </row>
    <row r="61869" spans="10:11">
      <c r="J61869" s="1"/>
      <c r="K61869"/>
    </row>
    <row r="61870" spans="10:11">
      <c r="J61870" s="1"/>
      <c r="K61870"/>
    </row>
    <row r="61871" spans="10:11">
      <c r="J61871" s="1"/>
      <c r="K61871"/>
    </row>
    <row r="61872" spans="10:11">
      <c r="J61872" s="1"/>
      <c r="K61872"/>
    </row>
    <row r="61873" spans="10:11">
      <c r="J61873" s="1"/>
      <c r="K61873"/>
    </row>
    <row r="61874" spans="10:11">
      <c r="J61874" s="1"/>
      <c r="K61874"/>
    </row>
    <row r="61875" spans="10:11">
      <c r="J61875" s="1"/>
      <c r="K61875"/>
    </row>
    <row r="61876" spans="10:11">
      <c r="J61876" s="1"/>
      <c r="K61876"/>
    </row>
    <row r="61877" spans="10:11">
      <c r="J61877" s="1"/>
      <c r="K61877"/>
    </row>
    <row r="61878" spans="10:11">
      <c r="J61878" s="1"/>
      <c r="K61878"/>
    </row>
    <row r="61879" spans="10:11">
      <c r="J61879" s="1"/>
      <c r="K61879"/>
    </row>
    <row r="61880" spans="10:11">
      <c r="J61880" s="1"/>
      <c r="K61880"/>
    </row>
    <row r="61881" spans="10:11">
      <c r="J61881" s="1"/>
      <c r="K61881"/>
    </row>
    <row r="61882" spans="10:11">
      <c r="J61882" s="1"/>
      <c r="K61882"/>
    </row>
    <row r="61883" spans="10:11">
      <c r="J61883" s="1"/>
      <c r="K61883"/>
    </row>
    <row r="61884" spans="10:11">
      <c r="J61884" s="1"/>
      <c r="K61884"/>
    </row>
    <row r="61885" spans="10:11">
      <c r="J61885" s="1"/>
      <c r="K61885"/>
    </row>
    <row r="61886" spans="10:11">
      <c r="J61886" s="1"/>
      <c r="K61886"/>
    </row>
    <row r="61887" spans="10:11">
      <c r="J61887" s="1"/>
      <c r="K61887"/>
    </row>
    <row r="61888" spans="10:11">
      <c r="J61888" s="1"/>
      <c r="K61888"/>
    </row>
    <row r="61889" spans="10:11">
      <c r="J61889" s="1"/>
      <c r="K61889"/>
    </row>
    <row r="61890" spans="10:11">
      <c r="J61890" s="1"/>
      <c r="K61890"/>
    </row>
    <row r="61891" spans="10:11">
      <c r="J61891" s="1"/>
      <c r="K61891"/>
    </row>
    <row r="61892" spans="10:11">
      <c r="J61892" s="1"/>
      <c r="K61892"/>
    </row>
    <row r="61893" spans="10:11">
      <c r="J61893" s="1"/>
      <c r="K61893"/>
    </row>
    <row r="61894" spans="10:11">
      <c r="J61894" s="1"/>
      <c r="K61894"/>
    </row>
    <row r="61895" spans="10:11">
      <c r="J61895" s="1"/>
      <c r="K61895"/>
    </row>
    <row r="61896" spans="10:11">
      <c r="J61896" s="1"/>
      <c r="K61896"/>
    </row>
    <row r="61897" spans="10:11">
      <c r="J61897" s="1"/>
      <c r="K61897"/>
    </row>
    <row r="61898" spans="10:11">
      <c r="J61898" s="1"/>
      <c r="K61898"/>
    </row>
    <row r="61899" spans="10:11">
      <c r="J61899" s="1"/>
      <c r="K61899"/>
    </row>
    <row r="61900" spans="10:11">
      <c r="J61900" s="1"/>
      <c r="K61900"/>
    </row>
    <row r="61901" spans="10:11">
      <c r="J61901" s="1"/>
      <c r="K61901"/>
    </row>
    <row r="61902" spans="10:11">
      <c r="J61902" s="1"/>
      <c r="K61902"/>
    </row>
    <row r="61903" spans="10:11">
      <c r="J61903" s="1"/>
      <c r="K61903"/>
    </row>
    <row r="61904" spans="10:11">
      <c r="J61904" s="1"/>
      <c r="K61904"/>
    </row>
    <row r="61905" spans="10:11">
      <c r="J61905" s="1"/>
      <c r="K61905"/>
    </row>
    <row r="61906" spans="10:11">
      <c r="J61906" s="1"/>
      <c r="K61906"/>
    </row>
    <row r="61907" spans="10:11">
      <c r="J61907" s="1"/>
      <c r="K61907"/>
    </row>
    <row r="61908" spans="10:11">
      <c r="J61908" s="1"/>
      <c r="K61908"/>
    </row>
    <row r="61909" spans="10:11">
      <c r="J61909" s="1"/>
      <c r="K61909"/>
    </row>
    <row r="61910" spans="10:11">
      <c r="J61910" s="1"/>
      <c r="K61910"/>
    </row>
    <row r="61911" spans="10:11">
      <c r="J61911" s="1"/>
      <c r="K61911"/>
    </row>
    <row r="61912" spans="10:11">
      <c r="J61912" s="1"/>
      <c r="K61912"/>
    </row>
    <row r="61913" spans="10:11">
      <c r="J61913" s="1"/>
      <c r="K61913"/>
    </row>
    <row r="61914" spans="10:11">
      <c r="J61914" s="1"/>
      <c r="K61914"/>
    </row>
    <row r="61915" spans="10:11">
      <c r="J61915" s="1"/>
      <c r="K61915"/>
    </row>
    <row r="61916" spans="10:11">
      <c r="J61916" s="1"/>
      <c r="K61916"/>
    </row>
    <row r="61917" spans="10:11">
      <c r="J61917" s="1"/>
      <c r="K61917"/>
    </row>
    <row r="61918" spans="10:11">
      <c r="J61918" s="1"/>
      <c r="K61918"/>
    </row>
    <row r="61919" spans="10:11">
      <c r="J61919" s="1"/>
      <c r="K61919"/>
    </row>
    <row r="61920" spans="10:11">
      <c r="J61920" s="1"/>
      <c r="K61920"/>
    </row>
    <row r="61921" spans="10:11">
      <c r="J61921" s="1"/>
      <c r="K61921"/>
    </row>
    <row r="61922" spans="10:11">
      <c r="J61922" s="1"/>
      <c r="K61922"/>
    </row>
    <row r="61923" spans="10:11">
      <c r="J61923" s="1"/>
      <c r="K61923"/>
    </row>
    <row r="61924" spans="10:11">
      <c r="J61924" s="1"/>
      <c r="K61924"/>
    </row>
    <row r="61925" spans="10:11">
      <c r="J61925" s="1"/>
      <c r="K61925"/>
    </row>
    <row r="61926" spans="10:11">
      <c r="J61926" s="1"/>
      <c r="K61926"/>
    </row>
    <row r="61927" spans="10:11">
      <c r="J61927" s="1"/>
      <c r="K61927"/>
    </row>
    <row r="61928" spans="10:11">
      <c r="J61928" s="1"/>
      <c r="K61928"/>
    </row>
    <row r="61929" spans="10:11">
      <c r="J61929" s="1"/>
      <c r="K61929"/>
    </row>
    <row r="61930" spans="10:11">
      <c r="J61930" s="1"/>
      <c r="K61930"/>
    </row>
    <row r="61931" spans="10:11">
      <c r="J61931" s="1"/>
      <c r="K61931"/>
    </row>
    <row r="61932" spans="10:11">
      <c r="J61932" s="1"/>
      <c r="K61932"/>
    </row>
    <row r="61933" spans="10:11">
      <c r="J61933" s="1"/>
      <c r="K61933"/>
    </row>
    <row r="61934" spans="10:11">
      <c r="J61934" s="1"/>
      <c r="K61934"/>
    </row>
    <row r="61935" spans="10:11">
      <c r="J61935" s="1"/>
      <c r="K61935"/>
    </row>
    <row r="61936" spans="10:11">
      <c r="J61936" s="1"/>
      <c r="K61936"/>
    </row>
    <row r="61937" spans="10:11">
      <c r="J61937" s="1"/>
      <c r="K61937"/>
    </row>
    <row r="61938" spans="10:11">
      <c r="J61938" s="1"/>
      <c r="K61938"/>
    </row>
    <row r="61939" spans="10:11">
      <c r="J61939" s="1"/>
      <c r="K61939"/>
    </row>
    <row r="61940" spans="10:11">
      <c r="J61940" s="1"/>
      <c r="K61940"/>
    </row>
    <row r="61941" spans="10:11">
      <c r="J61941" s="1"/>
      <c r="K61941"/>
    </row>
    <row r="61942" spans="10:11">
      <c r="J61942" s="1"/>
      <c r="K61942"/>
    </row>
    <row r="61943" spans="10:11">
      <c r="J61943" s="1"/>
      <c r="K61943"/>
    </row>
    <row r="61944" spans="10:11">
      <c r="J61944" s="1"/>
      <c r="K61944"/>
    </row>
    <row r="61945" spans="10:11">
      <c r="J61945" s="1"/>
      <c r="K61945"/>
    </row>
    <row r="61946" spans="10:11">
      <c r="J61946" s="1"/>
      <c r="K61946"/>
    </row>
    <row r="61947" spans="10:11">
      <c r="J61947" s="1"/>
      <c r="K61947"/>
    </row>
    <row r="61948" spans="10:11">
      <c r="J61948" s="1"/>
      <c r="K61948"/>
    </row>
    <row r="61949" spans="10:11">
      <c r="J61949" s="1"/>
      <c r="K61949"/>
    </row>
    <row r="61950" spans="10:11">
      <c r="J61950" s="1"/>
      <c r="K61950"/>
    </row>
    <row r="61951" spans="10:11">
      <c r="J61951" s="1"/>
      <c r="K61951"/>
    </row>
    <row r="61952" spans="10:11">
      <c r="J61952" s="1"/>
      <c r="K61952"/>
    </row>
    <row r="61953" spans="10:11">
      <c r="J61953" s="1"/>
      <c r="K61953"/>
    </row>
    <row r="61954" spans="10:11">
      <c r="J61954" s="1"/>
      <c r="K61954"/>
    </row>
    <row r="61955" spans="10:11">
      <c r="J61955" s="1"/>
      <c r="K61955"/>
    </row>
    <row r="61956" spans="10:11">
      <c r="J61956" s="1"/>
      <c r="K61956"/>
    </row>
    <row r="61957" spans="10:11">
      <c r="J61957" s="1"/>
      <c r="K61957"/>
    </row>
    <row r="61958" spans="10:11">
      <c r="J61958" s="1"/>
      <c r="K61958"/>
    </row>
    <row r="61959" spans="10:11">
      <c r="J61959" s="1"/>
      <c r="K61959"/>
    </row>
    <row r="61960" spans="10:11">
      <c r="J61960" s="1"/>
      <c r="K61960"/>
    </row>
    <row r="61961" spans="10:11">
      <c r="J61961" s="1"/>
      <c r="K61961"/>
    </row>
    <row r="61962" spans="10:11">
      <c r="J61962" s="1"/>
      <c r="K61962"/>
    </row>
    <row r="61963" spans="10:11">
      <c r="J61963" s="1"/>
      <c r="K61963"/>
    </row>
    <row r="61964" spans="10:11">
      <c r="J61964" s="1"/>
      <c r="K61964"/>
    </row>
    <row r="61965" spans="10:11">
      <c r="J61965" s="1"/>
      <c r="K61965"/>
    </row>
    <row r="61966" spans="10:11">
      <c r="J61966" s="1"/>
      <c r="K61966"/>
    </row>
    <row r="61967" spans="10:11">
      <c r="J61967" s="1"/>
      <c r="K61967"/>
    </row>
    <row r="61968" spans="10:11">
      <c r="J61968" s="1"/>
      <c r="K61968"/>
    </row>
    <row r="61969" spans="10:11">
      <c r="J61969" s="1"/>
      <c r="K61969"/>
    </row>
    <row r="61970" spans="10:11">
      <c r="J61970" s="1"/>
      <c r="K61970"/>
    </row>
    <row r="61971" spans="10:11">
      <c r="J61971" s="1"/>
      <c r="K61971"/>
    </row>
    <row r="61972" spans="10:11">
      <c r="J61972" s="1"/>
      <c r="K61972"/>
    </row>
    <row r="61973" spans="10:11">
      <c r="J61973" s="1"/>
      <c r="K61973"/>
    </row>
    <row r="61974" spans="10:11">
      <c r="J61974" s="1"/>
      <c r="K61974"/>
    </row>
    <row r="61975" spans="10:11">
      <c r="J61975" s="1"/>
      <c r="K61975"/>
    </row>
    <row r="61976" spans="10:11">
      <c r="J61976" s="1"/>
      <c r="K61976"/>
    </row>
    <row r="61977" spans="10:11">
      <c r="J61977" s="1"/>
      <c r="K61977"/>
    </row>
    <row r="61978" spans="10:11">
      <c r="J61978" s="1"/>
      <c r="K61978"/>
    </row>
    <row r="61979" spans="10:11">
      <c r="J61979" s="1"/>
      <c r="K61979"/>
    </row>
    <row r="61980" spans="10:11">
      <c r="J61980" s="1"/>
      <c r="K61980"/>
    </row>
    <row r="61981" spans="10:11">
      <c r="J61981" s="1"/>
      <c r="K61981"/>
    </row>
    <row r="61982" spans="10:11">
      <c r="J61982" s="1"/>
      <c r="K61982"/>
    </row>
    <row r="61983" spans="10:11">
      <c r="J61983" s="1"/>
      <c r="K61983"/>
    </row>
    <row r="61984" spans="10:11">
      <c r="J61984" s="1"/>
      <c r="K61984"/>
    </row>
    <row r="61985" spans="10:11">
      <c r="J61985" s="1"/>
      <c r="K61985"/>
    </row>
    <row r="61986" spans="10:11">
      <c r="J61986" s="1"/>
      <c r="K61986"/>
    </row>
    <row r="61987" spans="10:11">
      <c r="J61987" s="1"/>
      <c r="K61987"/>
    </row>
    <row r="61988" spans="10:11">
      <c r="J61988" s="1"/>
      <c r="K61988"/>
    </row>
    <row r="61989" spans="10:11">
      <c r="J61989" s="1"/>
      <c r="K61989"/>
    </row>
    <row r="61990" spans="10:11">
      <c r="J61990" s="1"/>
      <c r="K61990"/>
    </row>
    <row r="61991" spans="10:11">
      <c r="J61991" s="1"/>
      <c r="K61991"/>
    </row>
    <row r="61992" spans="10:11">
      <c r="J61992" s="1"/>
      <c r="K61992"/>
    </row>
    <row r="61993" spans="10:11">
      <c r="J61993" s="1"/>
      <c r="K61993"/>
    </row>
    <row r="61994" spans="10:11">
      <c r="J61994" s="1"/>
      <c r="K61994"/>
    </row>
    <row r="61995" spans="10:11">
      <c r="J61995" s="1"/>
      <c r="K61995"/>
    </row>
    <row r="61996" spans="10:11">
      <c r="J61996" s="1"/>
      <c r="K61996"/>
    </row>
    <row r="61997" spans="10:11">
      <c r="J61997" s="1"/>
      <c r="K61997"/>
    </row>
    <row r="61998" spans="10:11">
      <c r="J61998" s="1"/>
      <c r="K61998"/>
    </row>
    <row r="61999" spans="10:11">
      <c r="J61999" s="1"/>
      <c r="K61999"/>
    </row>
    <row r="62000" spans="10:11">
      <c r="J62000" s="1"/>
      <c r="K62000"/>
    </row>
    <row r="62001" spans="10:11">
      <c r="J62001" s="1"/>
      <c r="K62001"/>
    </row>
    <row r="62002" spans="10:11">
      <c r="J62002" s="1"/>
      <c r="K62002"/>
    </row>
    <row r="62003" spans="10:11">
      <c r="J62003" s="1"/>
      <c r="K62003"/>
    </row>
    <row r="62004" spans="10:11">
      <c r="J62004" s="1"/>
      <c r="K62004"/>
    </row>
    <row r="62005" spans="10:11">
      <c r="J62005" s="1"/>
      <c r="K62005"/>
    </row>
    <row r="62006" spans="10:11">
      <c r="J62006" s="1"/>
      <c r="K62006"/>
    </row>
    <row r="62007" spans="10:11">
      <c r="J62007" s="1"/>
      <c r="K62007"/>
    </row>
    <row r="62008" spans="10:11">
      <c r="J62008" s="1"/>
      <c r="K62008"/>
    </row>
    <row r="62009" spans="10:11">
      <c r="J62009" s="1"/>
      <c r="K62009"/>
    </row>
    <row r="62010" spans="10:11">
      <c r="J62010" s="1"/>
      <c r="K62010"/>
    </row>
    <row r="62011" spans="10:11">
      <c r="J62011" s="1"/>
      <c r="K62011"/>
    </row>
    <row r="62012" spans="10:11">
      <c r="J62012" s="1"/>
      <c r="K62012"/>
    </row>
    <row r="62013" spans="10:11">
      <c r="J62013" s="1"/>
      <c r="K62013"/>
    </row>
    <row r="62014" spans="10:11">
      <c r="J62014" s="1"/>
      <c r="K62014"/>
    </row>
    <row r="62015" spans="10:11">
      <c r="J62015" s="1"/>
      <c r="K62015"/>
    </row>
    <row r="62016" spans="10:11">
      <c r="J62016" s="1"/>
      <c r="K62016"/>
    </row>
    <row r="62017" spans="10:11">
      <c r="J62017" s="1"/>
      <c r="K62017"/>
    </row>
    <row r="62018" spans="10:11">
      <c r="J62018" s="1"/>
      <c r="K62018"/>
    </row>
    <row r="62019" spans="10:11">
      <c r="J62019" s="1"/>
      <c r="K62019"/>
    </row>
    <row r="62020" spans="10:11">
      <c r="J62020" s="1"/>
      <c r="K62020"/>
    </row>
    <row r="62021" spans="10:11">
      <c r="J62021" s="1"/>
      <c r="K62021"/>
    </row>
    <row r="62022" spans="10:11">
      <c r="J62022" s="1"/>
      <c r="K62022"/>
    </row>
    <row r="62023" spans="10:11">
      <c r="J62023" s="1"/>
      <c r="K62023"/>
    </row>
    <row r="62024" spans="10:11">
      <c r="J62024" s="1"/>
      <c r="K62024"/>
    </row>
    <row r="62025" spans="10:11">
      <c r="J62025" s="1"/>
      <c r="K62025"/>
    </row>
    <row r="62026" spans="10:11">
      <c r="J62026" s="1"/>
      <c r="K62026"/>
    </row>
    <row r="62027" spans="10:11">
      <c r="J62027" s="1"/>
      <c r="K62027"/>
    </row>
    <row r="62028" spans="10:11">
      <c r="J62028" s="1"/>
      <c r="K62028"/>
    </row>
    <row r="62029" spans="10:11">
      <c r="J62029" s="1"/>
      <c r="K62029"/>
    </row>
    <row r="62030" spans="10:11">
      <c r="J62030" s="1"/>
      <c r="K62030"/>
    </row>
    <row r="62031" spans="10:11">
      <c r="J62031" s="1"/>
      <c r="K62031"/>
    </row>
    <row r="62032" spans="10:11">
      <c r="J62032" s="1"/>
      <c r="K62032"/>
    </row>
    <row r="62033" spans="10:11">
      <c r="J62033" s="1"/>
      <c r="K62033"/>
    </row>
    <row r="62034" spans="10:11">
      <c r="J62034" s="1"/>
      <c r="K62034"/>
    </row>
    <row r="62035" spans="10:11">
      <c r="J62035" s="1"/>
      <c r="K62035"/>
    </row>
    <row r="62036" spans="10:11">
      <c r="J62036" s="1"/>
      <c r="K62036"/>
    </row>
    <row r="62037" spans="10:11">
      <c r="J62037" s="1"/>
      <c r="K62037"/>
    </row>
    <row r="62038" spans="10:11">
      <c r="J62038" s="1"/>
      <c r="K62038"/>
    </row>
    <row r="62039" spans="10:11">
      <c r="J62039" s="1"/>
      <c r="K62039"/>
    </row>
    <row r="62040" spans="10:11">
      <c r="J62040" s="1"/>
      <c r="K62040"/>
    </row>
    <row r="62041" spans="10:11">
      <c r="J62041" s="1"/>
      <c r="K62041"/>
    </row>
    <row r="62042" spans="10:11">
      <c r="J62042" s="1"/>
      <c r="K62042"/>
    </row>
    <row r="62043" spans="10:11">
      <c r="J62043" s="1"/>
      <c r="K62043"/>
    </row>
    <row r="62044" spans="10:11">
      <c r="J62044" s="1"/>
      <c r="K62044"/>
    </row>
    <row r="62045" spans="10:11">
      <c r="J62045" s="1"/>
      <c r="K62045"/>
    </row>
    <row r="62046" spans="10:11">
      <c r="J62046" s="1"/>
      <c r="K62046"/>
    </row>
    <row r="62047" spans="10:11">
      <c r="J62047" s="1"/>
      <c r="K62047"/>
    </row>
    <row r="62048" spans="10:11">
      <c r="J62048" s="1"/>
      <c r="K62048"/>
    </row>
    <row r="62049" spans="10:11">
      <c r="J62049" s="1"/>
      <c r="K62049"/>
    </row>
    <row r="62050" spans="10:11">
      <c r="J62050" s="1"/>
      <c r="K62050"/>
    </row>
    <row r="62051" spans="10:11">
      <c r="J62051" s="1"/>
      <c r="K62051"/>
    </row>
    <row r="62052" spans="10:11">
      <c r="J62052" s="1"/>
      <c r="K62052"/>
    </row>
    <row r="62053" spans="10:11">
      <c r="J62053" s="1"/>
      <c r="K62053"/>
    </row>
    <row r="62054" spans="10:11">
      <c r="J62054" s="1"/>
      <c r="K62054"/>
    </row>
    <row r="62055" spans="10:11">
      <c r="J62055" s="1"/>
      <c r="K62055"/>
    </row>
    <row r="62056" spans="10:11">
      <c r="J62056" s="1"/>
      <c r="K62056"/>
    </row>
    <row r="62057" spans="10:11">
      <c r="J62057" s="1"/>
      <c r="K62057"/>
    </row>
    <row r="62058" spans="10:11">
      <c r="J62058" s="1"/>
      <c r="K62058"/>
    </row>
    <row r="62059" spans="10:11">
      <c r="J62059" s="1"/>
      <c r="K62059"/>
    </row>
    <row r="62060" spans="10:11">
      <c r="J62060" s="1"/>
      <c r="K62060"/>
    </row>
    <row r="62061" spans="10:11">
      <c r="J62061" s="1"/>
      <c r="K62061"/>
    </row>
    <row r="62062" spans="10:11">
      <c r="J62062" s="1"/>
      <c r="K62062"/>
    </row>
    <row r="62063" spans="10:11">
      <c r="J62063" s="1"/>
      <c r="K62063"/>
    </row>
    <row r="62064" spans="10:11">
      <c r="J62064" s="1"/>
      <c r="K62064"/>
    </row>
    <row r="62065" spans="10:11">
      <c r="J62065" s="1"/>
      <c r="K62065"/>
    </row>
    <row r="62066" spans="10:11">
      <c r="J62066" s="1"/>
      <c r="K62066"/>
    </row>
    <row r="62067" spans="10:11">
      <c r="J62067" s="1"/>
      <c r="K62067"/>
    </row>
    <row r="62068" spans="10:11">
      <c r="J62068" s="1"/>
      <c r="K62068"/>
    </row>
    <row r="62069" spans="10:11">
      <c r="J62069" s="1"/>
      <c r="K62069"/>
    </row>
    <row r="62070" spans="10:11">
      <c r="J62070" s="1"/>
      <c r="K62070"/>
    </row>
    <row r="62071" spans="10:11">
      <c r="J62071" s="1"/>
      <c r="K62071"/>
    </row>
    <row r="62072" spans="10:11">
      <c r="J62072" s="1"/>
      <c r="K62072"/>
    </row>
    <row r="62073" spans="10:11">
      <c r="J62073" s="1"/>
      <c r="K62073"/>
    </row>
    <row r="62074" spans="10:11">
      <c r="J62074" s="1"/>
      <c r="K62074"/>
    </row>
    <row r="62075" spans="10:11">
      <c r="J62075" s="1"/>
      <c r="K62075"/>
    </row>
    <row r="62076" spans="10:11">
      <c r="J62076" s="1"/>
      <c r="K62076"/>
    </row>
    <row r="62077" spans="10:11">
      <c r="J62077" s="1"/>
      <c r="K62077"/>
    </row>
    <row r="62078" spans="10:11">
      <c r="J62078" s="1"/>
      <c r="K62078"/>
    </row>
    <row r="62079" spans="10:11">
      <c r="J62079" s="1"/>
      <c r="K62079"/>
    </row>
    <row r="62080" spans="10:11">
      <c r="J62080" s="1"/>
      <c r="K62080"/>
    </row>
    <row r="62081" spans="10:11">
      <c r="J62081" s="1"/>
      <c r="K62081"/>
    </row>
    <row r="62082" spans="10:11">
      <c r="J62082" s="1"/>
      <c r="K62082"/>
    </row>
    <row r="62083" spans="10:11">
      <c r="J62083" s="1"/>
      <c r="K62083"/>
    </row>
    <row r="62084" spans="10:11">
      <c r="J62084" s="1"/>
      <c r="K62084"/>
    </row>
    <row r="62085" spans="10:11">
      <c r="J62085" s="1"/>
      <c r="K62085"/>
    </row>
    <row r="62086" spans="10:11">
      <c r="J62086" s="1"/>
      <c r="K62086"/>
    </row>
    <row r="62087" spans="10:11">
      <c r="J62087" s="1"/>
      <c r="K62087"/>
    </row>
    <row r="62088" spans="10:11">
      <c r="J62088" s="1"/>
      <c r="K62088"/>
    </row>
    <row r="62089" spans="10:11">
      <c r="J62089" s="1"/>
      <c r="K62089"/>
    </row>
    <row r="62090" spans="10:11">
      <c r="J62090" s="1"/>
      <c r="K62090"/>
    </row>
    <row r="62091" spans="10:11">
      <c r="J62091" s="1"/>
      <c r="K62091"/>
    </row>
    <row r="62092" spans="10:11">
      <c r="J62092" s="1"/>
      <c r="K62092"/>
    </row>
    <row r="62093" spans="10:11">
      <c r="J62093" s="1"/>
      <c r="K62093"/>
    </row>
    <row r="62094" spans="10:11">
      <c r="J62094" s="1"/>
      <c r="K62094"/>
    </row>
    <row r="62095" spans="10:11">
      <c r="J62095" s="1"/>
      <c r="K62095"/>
    </row>
    <row r="62096" spans="10:11">
      <c r="J62096" s="1"/>
      <c r="K62096"/>
    </row>
    <row r="62097" spans="10:11">
      <c r="J62097" s="1"/>
      <c r="K62097"/>
    </row>
    <row r="62098" spans="10:11">
      <c r="J62098" s="1"/>
      <c r="K62098"/>
    </row>
    <row r="62099" spans="10:11">
      <c r="J62099" s="1"/>
      <c r="K62099"/>
    </row>
    <row r="62100" spans="10:11">
      <c r="J62100" s="1"/>
      <c r="K62100"/>
    </row>
    <row r="62101" spans="10:11">
      <c r="J62101" s="1"/>
      <c r="K62101"/>
    </row>
    <row r="62102" spans="10:11">
      <c r="J62102" s="1"/>
      <c r="K62102"/>
    </row>
    <row r="62103" spans="10:11">
      <c r="J62103" s="1"/>
      <c r="K62103"/>
    </row>
    <row r="62104" spans="10:11">
      <c r="J62104" s="1"/>
      <c r="K62104"/>
    </row>
    <row r="62105" spans="10:11">
      <c r="J62105" s="1"/>
      <c r="K62105"/>
    </row>
    <row r="62106" spans="10:11">
      <c r="J62106" s="1"/>
      <c r="K62106"/>
    </row>
    <row r="62107" spans="10:11">
      <c r="J62107" s="1"/>
      <c r="K62107"/>
    </row>
    <row r="62108" spans="10:11">
      <c r="J62108" s="1"/>
      <c r="K62108"/>
    </row>
    <row r="62109" spans="10:11">
      <c r="J62109" s="1"/>
      <c r="K62109"/>
    </row>
    <row r="62110" spans="10:11">
      <c r="J62110" s="1"/>
      <c r="K62110"/>
    </row>
    <row r="62111" spans="10:11">
      <c r="J62111" s="1"/>
      <c r="K62111"/>
    </row>
    <row r="62112" spans="10:11">
      <c r="J62112" s="1"/>
      <c r="K62112"/>
    </row>
    <row r="62113" spans="10:11">
      <c r="J62113" s="1"/>
      <c r="K62113"/>
    </row>
    <row r="62114" spans="10:11">
      <c r="J62114" s="1"/>
      <c r="K62114"/>
    </row>
    <row r="62115" spans="10:11">
      <c r="J62115" s="1"/>
      <c r="K62115"/>
    </row>
    <row r="62116" spans="10:11">
      <c r="J62116" s="1"/>
      <c r="K62116"/>
    </row>
    <row r="62117" spans="10:11">
      <c r="J62117" s="1"/>
      <c r="K62117"/>
    </row>
    <row r="62118" spans="10:11">
      <c r="J62118" s="1"/>
      <c r="K62118"/>
    </row>
    <row r="62119" spans="10:11">
      <c r="J62119" s="1"/>
      <c r="K62119"/>
    </row>
    <row r="62120" spans="10:11">
      <c r="J62120" s="1"/>
      <c r="K62120"/>
    </row>
    <row r="62121" spans="10:11">
      <c r="J62121" s="1"/>
      <c r="K62121"/>
    </row>
    <row r="62122" spans="10:11">
      <c r="J62122" s="1"/>
      <c r="K62122"/>
    </row>
    <row r="62123" spans="10:11">
      <c r="J62123" s="1"/>
      <c r="K62123"/>
    </row>
    <row r="62124" spans="10:11">
      <c r="J62124" s="1"/>
      <c r="K62124"/>
    </row>
    <row r="62125" spans="10:11">
      <c r="J62125" s="1"/>
      <c r="K62125"/>
    </row>
    <row r="62126" spans="10:11">
      <c r="J62126" s="1"/>
      <c r="K62126"/>
    </row>
    <row r="62127" spans="10:11">
      <c r="J62127" s="1"/>
      <c r="K62127"/>
    </row>
    <row r="62128" spans="10:11">
      <c r="J62128" s="1"/>
      <c r="K62128"/>
    </row>
    <row r="62129" spans="10:11">
      <c r="J62129" s="1"/>
      <c r="K62129"/>
    </row>
    <row r="62130" spans="10:11">
      <c r="J62130" s="1"/>
      <c r="K62130"/>
    </row>
    <row r="62131" spans="10:11">
      <c r="J62131" s="1"/>
      <c r="K62131"/>
    </row>
    <row r="62132" spans="10:11">
      <c r="J62132" s="1"/>
      <c r="K62132"/>
    </row>
    <row r="62133" spans="10:11">
      <c r="J62133" s="1"/>
      <c r="K62133"/>
    </row>
    <row r="62134" spans="10:11">
      <c r="J62134" s="1"/>
      <c r="K62134"/>
    </row>
    <row r="62135" spans="10:11">
      <c r="J62135" s="1"/>
      <c r="K62135"/>
    </row>
    <row r="62136" spans="10:11">
      <c r="J62136" s="1"/>
      <c r="K62136"/>
    </row>
    <row r="62137" spans="10:11">
      <c r="J62137" s="1"/>
      <c r="K62137"/>
    </row>
    <row r="62138" spans="10:11">
      <c r="J62138" s="1"/>
      <c r="K62138"/>
    </row>
    <row r="62139" spans="10:11">
      <c r="J62139" s="1"/>
      <c r="K62139"/>
    </row>
    <row r="62140" spans="10:11">
      <c r="J62140" s="1"/>
      <c r="K62140"/>
    </row>
    <row r="62141" spans="10:11">
      <c r="J62141" s="1"/>
      <c r="K62141"/>
    </row>
    <row r="62142" spans="10:11">
      <c r="J62142" s="1"/>
      <c r="K62142"/>
    </row>
    <row r="62143" spans="10:11">
      <c r="J62143" s="1"/>
      <c r="K62143"/>
    </row>
    <row r="62144" spans="10:11">
      <c r="J62144" s="1"/>
      <c r="K62144"/>
    </row>
    <row r="62145" spans="10:11">
      <c r="J62145" s="1"/>
      <c r="K62145"/>
    </row>
    <row r="62146" spans="10:11">
      <c r="J62146" s="1"/>
      <c r="K62146"/>
    </row>
    <row r="62147" spans="10:11">
      <c r="J62147" s="1"/>
      <c r="K62147"/>
    </row>
    <row r="62148" spans="10:11">
      <c r="J62148" s="1"/>
      <c r="K62148"/>
    </row>
    <row r="62149" spans="10:11">
      <c r="J62149" s="1"/>
      <c r="K62149"/>
    </row>
    <row r="62150" spans="10:11">
      <c r="J62150" s="1"/>
      <c r="K62150"/>
    </row>
    <row r="62151" spans="10:11">
      <c r="J62151" s="1"/>
      <c r="K62151"/>
    </row>
    <row r="62152" spans="10:11">
      <c r="J62152" s="1"/>
      <c r="K62152"/>
    </row>
    <row r="62153" spans="10:11">
      <c r="J62153" s="1"/>
      <c r="K62153"/>
    </row>
    <row r="62154" spans="10:11">
      <c r="J62154" s="1"/>
      <c r="K62154"/>
    </row>
    <row r="62155" spans="10:11">
      <c r="J62155" s="1"/>
      <c r="K62155"/>
    </row>
    <row r="62156" spans="10:11">
      <c r="J62156" s="1"/>
      <c r="K62156"/>
    </row>
    <row r="62157" spans="10:11">
      <c r="J62157" s="1"/>
      <c r="K62157"/>
    </row>
    <row r="62158" spans="10:11">
      <c r="J62158" s="1"/>
      <c r="K62158"/>
    </row>
    <row r="62159" spans="10:11">
      <c r="J62159" s="1"/>
      <c r="K62159"/>
    </row>
    <row r="62160" spans="10:11">
      <c r="J62160" s="1"/>
      <c r="K62160"/>
    </row>
    <row r="62161" spans="10:11">
      <c r="J62161" s="1"/>
      <c r="K62161"/>
    </row>
    <row r="62162" spans="10:11">
      <c r="J62162" s="1"/>
      <c r="K62162"/>
    </row>
    <row r="62163" spans="10:11">
      <c r="J62163" s="1"/>
      <c r="K62163"/>
    </row>
    <row r="62164" spans="10:11">
      <c r="J62164" s="1"/>
      <c r="K62164"/>
    </row>
    <row r="62165" spans="10:11">
      <c r="J62165" s="1"/>
      <c r="K62165"/>
    </row>
    <row r="62166" spans="10:11">
      <c r="J62166" s="1"/>
      <c r="K62166"/>
    </row>
    <row r="62167" spans="10:11">
      <c r="J62167" s="1"/>
      <c r="K62167"/>
    </row>
    <row r="62168" spans="10:11">
      <c r="J62168" s="1"/>
      <c r="K62168"/>
    </row>
    <row r="62169" spans="10:11">
      <c r="J62169" s="1"/>
      <c r="K62169"/>
    </row>
    <row r="62170" spans="10:11">
      <c r="J62170" s="1"/>
      <c r="K62170"/>
    </row>
    <row r="62171" spans="10:11">
      <c r="J62171" s="1"/>
      <c r="K62171"/>
    </row>
    <row r="62172" spans="10:11">
      <c r="J62172" s="1"/>
      <c r="K62172"/>
    </row>
    <row r="62173" spans="10:11">
      <c r="J62173" s="1"/>
      <c r="K62173"/>
    </row>
    <row r="62174" spans="10:11">
      <c r="J62174" s="1"/>
      <c r="K62174"/>
    </row>
    <row r="62175" spans="10:11">
      <c r="J62175" s="1"/>
      <c r="K62175"/>
    </row>
    <row r="62176" spans="10:11">
      <c r="J62176" s="1"/>
      <c r="K62176"/>
    </row>
    <row r="62177" spans="10:11">
      <c r="J62177" s="1"/>
      <c r="K62177"/>
    </row>
    <row r="62178" spans="10:11">
      <c r="J62178" s="1"/>
      <c r="K62178"/>
    </row>
    <row r="62179" spans="10:11">
      <c r="J62179" s="1"/>
      <c r="K62179"/>
    </row>
    <row r="62180" spans="10:11">
      <c r="J62180" s="1"/>
      <c r="K62180"/>
    </row>
    <row r="62181" spans="10:11">
      <c r="J62181" s="1"/>
      <c r="K62181"/>
    </row>
    <row r="62182" spans="10:11">
      <c r="J62182" s="1"/>
      <c r="K62182"/>
    </row>
    <row r="62183" spans="10:11">
      <c r="J62183" s="1"/>
      <c r="K62183"/>
    </row>
    <row r="62184" spans="10:11">
      <c r="J62184" s="1"/>
      <c r="K62184"/>
    </row>
    <row r="62185" spans="10:11">
      <c r="J62185" s="1"/>
      <c r="K62185"/>
    </row>
    <row r="62186" spans="10:11">
      <c r="J62186" s="1"/>
      <c r="K62186"/>
    </row>
    <row r="62187" spans="10:11">
      <c r="J62187" s="1"/>
      <c r="K62187"/>
    </row>
    <row r="62188" spans="10:11">
      <c r="J62188" s="1"/>
      <c r="K62188"/>
    </row>
    <row r="62189" spans="10:11">
      <c r="J62189" s="1"/>
      <c r="K62189"/>
    </row>
    <row r="62190" spans="10:11">
      <c r="J62190" s="1"/>
      <c r="K62190"/>
    </row>
    <row r="62191" spans="10:11">
      <c r="J62191" s="1"/>
      <c r="K62191"/>
    </row>
    <row r="62192" spans="10:11">
      <c r="J62192" s="1"/>
      <c r="K62192"/>
    </row>
    <row r="62193" spans="10:11">
      <c r="J62193" s="1"/>
      <c r="K62193"/>
    </row>
    <row r="62194" spans="10:11">
      <c r="J62194" s="1"/>
      <c r="K62194"/>
    </row>
    <row r="62195" spans="10:11">
      <c r="J62195" s="1"/>
      <c r="K62195"/>
    </row>
    <row r="62196" spans="10:11">
      <c r="J62196" s="1"/>
      <c r="K62196"/>
    </row>
    <row r="62197" spans="10:11">
      <c r="J62197" s="1"/>
      <c r="K62197"/>
    </row>
    <row r="62198" spans="10:11">
      <c r="J62198" s="1"/>
      <c r="K62198"/>
    </row>
    <row r="62199" spans="10:11">
      <c r="J62199" s="1"/>
      <c r="K62199"/>
    </row>
    <row r="62200" spans="10:11">
      <c r="J62200" s="1"/>
      <c r="K62200"/>
    </row>
    <row r="62201" spans="10:11">
      <c r="J62201" s="1"/>
      <c r="K62201"/>
    </row>
    <row r="62202" spans="10:11">
      <c r="J62202" s="1"/>
      <c r="K62202"/>
    </row>
    <row r="62203" spans="10:11">
      <c r="J62203" s="1"/>
      <c r="K62203"/>
    </row>
    <row r="62204" spans="10:11">
      <c r="J62204" s="1"/>
      <c r="K62204"/>
    </row>
    <row r="62205" spans="10:11">
      <c r="J62205" s="1"/>
      <c r="K62205"/>
    </row>
    <row r="62206" spans="10:11">
      <c r="J62206" s="1"/>
      <c r="K62206"/>
    </row>
    <row r="62207" spans="10:11">
      <c r="J62207" s="1"/>
      <c r="K62207"/>
    </row>
    <row r="62208" spans="10:11">
      <c r="J62208" s="1"/>
      <c r="K62208"/>
    </row>
    <row r="62209" spans="10:11">
      <c r="J62209" s="1"/>
      <c r="K62209"/>
    </row>
    <row r="62210" spans="10:11">
      <c r="J62210" s="1"/>
      <c r="K62210"/>
    </row>
    <row r="62211" spans="10:11">
      <c r="J62211" s="1"/>
      <c r="K62211"/>
    </row>
    <row r="62212" spans="10:11">
      <c r="J62212" s="1"/>
      <c r="K62212"/>
    </row>
    <row r="62213" spans="10:11">
      <c r="J62213" s="1"/>
      <c r="K62213"/>
    </row>
    <row r="62214" spans="10:11">
      <c r="J62214" s="1"/>
      <c r="K62214"/>
    </row>
    <row r="62215" spans="10:11">
      <c r="J62215" s="1"/>
      <c r="K62215"/>
    </row>
    <row r="62216" spans="10:11">
      <c r="J62216" s="1"/>
      <c r="K62216"/>
    </row>
    <row r="62217" spans="10:11">
      <c r="J62217" s="1"/>
      <c r="K62217"/>
    </row>
    <row r="62218" spans="10:11">
      <c r="J62218" s="1"/>
      <c r="K62218"/>
    </row>
    <row r="62219" spans="10:11">
      <c r="J62219" s="1"/>
      <c r="K62219"/>
    </row>
    <row r="62220" spans="10:11">
      <c r="J62220" s="1"/>
      <c r="K62220"/>
    </row>
    <row r="62221" spans="10:11">
      <c r="J62221" s="1"/>
      <c r="K62221"/>
    </row>
    <row r="62222" spans="10:11">
      <c r="J62222" s="1"/>
      <c r="K62222"/>
    </row>
    <row r="62223" spans="10:11">
      <c r="J62223" s="1"/>
      <c r="K62223"/>
    </row>
    <row r="62224" spans="10:11">
      <c r="J62224" s="1"/>
      <c r="K62224"/>
    </row>
    <row r="62225" spans="10:11">
      <c r="J62225" s="1"/>
      <c r="K62225"/>
    </row>
    <row r="62226" spans="10:11">
      <c r="J62226" s="1"/>
      <c r="K62226"/>
    </row>
    <row r="62227" spans="10:11">
      <c r="J62227" s="1"/>
      <c r="K62227"/>
    </row>
    <row r="62228" spans="10:11">
      <c r="J62228" s="1"/>
      <c r="K62228"/>
    </row>
    <row r="62229" spans="10:11">
      <c r="J62229" s="1"/>
      <c r="K62229"/>
    </row>
    <row r="62230" spans="10:11">
      <c r="J62230" s="1"/>
      <c r="K62230"/>
    </row>
    <row r="62231" spans="10:11">
      <c r="J62231" s="1"/>
      <c r="K62231"/>
    </row>
    <row r="62232" spans="10:11">
      <c r="J62232" s="1"/>
      <c r="K62232"/>
    </row>
    <row r="62233" spans="10:11">
      <c r="J62233" s="1"/>
      <c r="K62233"/>
    </row>
    <row r="62234" spans="10:11">
      <c r="J62234" s="1"/>
      <c r="K62234"/>
    </row>
    <row r="62235" spans="10:11">
      <c r="J62235" s="1"/>
      <c r="K62235"/>
    </row>
    <row r="62236" spans="10:11">
      <c r="J62236" s="1"/>
      <c r="K62236"/>
    </row>
    <row r="62237" spans="10:11">
      <c r="J62237" s="1"/>
      <c r="K62237"/>
    </row>
    <row r="62238" spans="10:11">
      <c r="J62238" s="1"/>
      <c r="K62238"/>
    </row>
    <row r="62239" spans="10:11">
      <c r="J62239" s="1"/>
      <c r="K62239"/>
    </row>
    <row r="62240" spans="10:11">
      <c r="J62240" s="1"/>
      <c r="K62240"/>
    </row>
    <row r="62241" spans="10:11">
      <c r="J62241" s="1"/>
      <c r="K62241"/>
    </row>
    <row r="62242" spans="10:11">
      <c r="J62242" s="1"/>
      <c r="K62242"/>
    </row>
    <row r="62243" spans="10:11">
      <c r="J62243" s="1"/>
      <c r="K62243"/>
    </row>
    <row r="62244" spans="10:11">
      <c r="J62244" s="1"/>
      <c r="K62244"/>
    </row>
    <row r="62245" spans="10:11">
      <c r="J62245" s="1"/>
      <c r="K62245"/>
    </row>
    <row r="62246" spans="10:11">
      <c r="J62246" s="1"/>
      <c r="K62246"/>
    </row>
    <row r="62247" spans="10:11">
      <c r="J62247" s="1"/>
      <c r="K62247"/>
    </row>
    <row r="62248" spans="10:11">
      <c r="J62248" s="1"/>
      <c r="K62248"/>
    </row>
    <row r="62249" spans="10:11">
      <c r="J62249" s="1"/>
      <c r="K62249"/>
    </row>
    <row r="62250" spans="10:11">
      <c r="J62250" s="1"/>
      <c r="K62250"/>
    </row>
    <row r="62251" spans="10:11">
      <c r="J62251" s="1"/>
      <c r="K62251"/>
    </row>
    <row r="62252" spans="10:11">
      <c r="J62252" s="1"/>
      <c r="K62252"/>
    </row>
    <row r="62253" spans="10:11">
      <c r="J62253" s="1"/>
      <c r="K62253"/>
    </row>
    <row r="62254" spans="10:11">
      <c r="J62254" s="1"/>
      <c r="K62254"/>
    </row>
    <row r="62255" spans="10:11">
      <c r="J62255" s="1"/>
      <c r="K62255"/>
    </row>
    <row r="62256" spans="10:11">
      <c r="J62256" s="1"/>
      <c r="K62256"/>
    </row>
    <row r="62257" spans="10:11">
      <c r="J62257" s="1"/>
      <c r="K62257"/>
    </row>
    <row r="62258" spans="10:11">
      <c r="J62258" s="1"/>
      <c r="K62258"/>
    </row>
    <row r="62259" spans="10:11">
      <c r="J62259" s="1"/>
      <c r="K62259"/>
    </row>
    <row r="62260" spans="10:11">
      <c r="J62260" s="1"/>
      <c r="K62260"/>
    </row>
    <row r="62261" spans="10:11">
      <c r="J62261" s="1"/>
      <c r="K62261"/>
    </row>
    <row r="62262" spans="10:11">
      <c r="J62262" s="1"/>
      <c r="K62262"/>
    </row>
    <row r="62263" spans="10:11">
      <c r="J62263" s="1"/>
      <c r="K62263"/>
    </row>
    <row r="62264" spans="10:11">
      <c r="J62264" s="1"/>
      <c r="K62264"/>
    </row>
    <row r="62265" spans="10:11">
      <c r="J62265" s="1"/>
      <c r="K62265"/>
    </row>
    <row r="62266" spans="10:11">
      <c r="J62266" s="1"/>
      <c r="K62266"/>
    </row>
    <row r="62267" spans="10:11">
      <c r="J62267" s="1"/>
      <c r="K62267"/>
    </row>
    <row r="62268" spans="10:11">
      <c r="J62268" s="1"/>
      <c r="K62268"/>
    </row>
    <row r="62269" spans="10:11">
      <c r="J62269" s="1"/>
      <c r="K62269"/>
    </row>
    <row r="62270" spans="10:11">
      <c r="J62270" s="1"/>
      <c r="K62270"/>
    </row>
    <row r="62271" spans="10:11">
      <c r="J62271" s="1"/>
      <c r="K62271"/>
    </row>
    <row r="62272" spans="10:11">
      <c r="J62272" s="1"/>
      <c r="K62272"/>
    </row>
    <row r="62273" spans="10:11">
      <c r="J62273" s="1"/>
      <c r="K62273"/>
    </row>
    <row r="62274" spans="10:11">
      <c r="J62274" s="1"/>
      <c r="K62274"/>
    </row>
    <row r="62275" spans="10:11">
      <c r="J62275" s="1"/>
      <c r="K62275"/>
    </row>
    <row r="62276" spans="10:11">
      <c r="J62276" s="1"/>
      <c r="K62276"/>
    </row>
    <row r="62277" spans="10:11">
      <c r="J62277" s="1"/>
      <c r="K62277"/>
    </row>
    <row r="62278" spans="10:11">
      <c r="J62278" s="1"/>
      <c r="K62278"/>
    </row>
    <row r="62279" spans="10:11">
      <c r="J62279" s="1"/>
      <c r="K62279"/>
    </row>
    <row r="62280" spans="10:11">
      <c r="J62280" s="1"/>
      <c r="K62280"/>
    </row>
    <row r="62281" spans="10:11">
      <c r="J62281" s="1"/>
      <c r="K62281"/>
    </row>
    <row r="62282" spans="10:11">
      <c r="J62282" s="1"/>
      <c r="K62282"/>
    </row>
    <row r="62283" spans="10:11">
      <c r="J62283" s="1"/>
      <c r="K62283"/>
    </row>
    <row r="62284" spans="10:11">
      <c r="J62284" s="1"/>
      <c r="K62284"/>
    </row>
    <row r="62285" spans="10:11">
      <c r="J62285" s="1"/>
      <c r="K62285"/>
    </row>
    <row r="62286" spans="10:11">
      <c r="J62286" s="1"/>
      <c r="K62286"/>
    </row>
    <row r="62287" spans="10:11">
      <c r="J62287" s="1"/>
      <c r="K62287"/>
    </row>
    <row r="62288" spans="10:11">
      <c r="J62288" s="1"/>
      <c r="K62288"/>
    </row>
    <row r="62289" spans="10:11">
      <c r="J62289" s="1"/>
      <c r="K62289"/>
    </row>
    <row r="62290" spans="10:11">
      <c r="J62290" s="1"/>
      <c r="K62290"/>
    </row>
    <row r="62291" spans="10:11">
      <c r="J62291" s="1"/>
      <c r="K62291"/>
    </row>
    <row r="62292" spans="10:11">
      <c r="J62292" s="1"/>
      <c r="K62292"/>
    </row>
    <row r="62293" spans="10:11">
      <c r="J62293" s="1"/>
      <c r="K62293"/>
    </row>
    <row r="62294" spans="10:11">
      <c r="J62294" s="1"/>
      <c r="K62294"/>
    </row>
    <row r="62295" spans="10:11">
      <c r="J62295" s="1"/>
      <c r="K62295"/>
    </row>
    <row r="62296" spans="10:11">
      <c r="J62296" s="1"/>
      <c r="K62296"/>
    </row>
    <row r="62297" spans="10:11">
      <c r="J62297" s="1"/>
      <c r="K62297"/>
    </row>
    <row r="62298" spans="10:11">
      <c r="J62298" s="1"/>
      <c r="K62298"/>
    </row>
    <row r="62299" spans="10:11">
      <c r="J62299" s="1"/>
      <c r="K62299"/>
    </row>
    <row r="62300" spans="10:11">
      <c r="J62300" s="1"/>
      <c r="K62300"/>
    </row>
    <row r="62301" spans="10:11">
      <c r="J62301" s="1"/>
      <c r="K62301"/>
    </row>
    <row r="62302" spans="10:11">
      <c r="J62302" s="1"/>
      <c r="K62302"/>
    </row>
    <row r="62303" spans="10:11">
      <c r="J62303" s="1"/>
      <c r="K62303"/>
    </row>
    <row r="62304" spans="10:11">
      <c r="J62304" s="1"/>
      <c r="K62304"/>
    </row>
    <row r="62305" spans="10:11">
      <c r="J62305" s="1"/>
      <c r="K62305"/>
    </row>
    <row r="62306" spans="10:11">
      <c r="J62306" s="1"/>
      <c r="K62306"/>
    </row>
    <row r="62307" spans="10:11">
      <c r="J62307" s="1"/>
      <c r="K62307"/>
    </row>
    <row r="62308" spans="10:11">
      <c r="J62308" s="1"/>
      <c r="K62308"/>
    </row>
    <row r="62309" spans="10:11">
      <c r="J62309" s="1"/>
      <c r="K62309"/>
    </row>
    <row r="62310" spans="10:11">
      <c r="J62310" s="1"/>
      <c r="K62310"/>
    </row>
    <row r="62311" spans="10:11">
      <c r="J62311" s="1"/>
      <c r="K62311"/>
    </row>
    <row r="62312" spans="10:11">
      <c r="J62312" s="1"/>
      <c r="K62312"/>
    </row>
    <row r="62313" spans="10:11">
      <c r="J62313" s="1"/>
      <c r="K62313"/>
    </row>
    <row r="62314" spans="10:11">
      <c r="J62314" s="1"/>
      <c r="K62314"/>
    </row>
    <row r="62315" spans="10:11">
      <c r="J62315" s="1"/>
      <c r="K62315"/>
    </row>
    <row r="62316" spans="10:11">
      <c r="J62316" s="1"/>
      <c r="K62316"/>
    </row>
    <row r="62317" spans="10:11">
      <c r="J62317" s="1"/>
      <c r="K62317"/>
    </row>
    <row r="62318" spans="10:11">
      <c r="J62318" s="1"/>
      <c r="K62318"/>
    </row>
    <row r="62319" spans="10:11">
      <c r="J62319" s="1"/>
      <c r="K62319"/>
    </row>
    <row r="62320" spans="10:11">
      <c r="J62320" s="1"/>
      <c r="K62320"/>
    </row>
    <row r="62321" spans="10:11">
      <c r="J62321" s="1"/>
      <c r="K62321"/>
    </row>
    <row r="62322" spans="10:11">
      <c r="J62322" s="1"/>
      <c r="K62322"/>
    </row>
    <row r="62323" spans="10:11">
      <c r="J62323" s="1"/>
      <c r="K62323"/>
    </row>
    <row r="62324" spans="10:11">
      <c r="J62324" s="1"/>
      <c r="K62324"/>
    </row>
    <row r="62325" spans="10:11">
      <c r="J62325" s="1"/>
      <c r="K62325"/>
    </row>
    <row r="62326" spans="10:11">
      <c r="J62326" s="1"/>
      <c r="K62326"/>
    </row>
    <row r="62327" spans="10:11">
      <c r="J62327" s="1"/>
      <c r="K62327"/>
    </row>
    <row r="62328" spans="10:11">
      <c r="J62328" s="1"/>
      <c r="K62328"/>
    </row>
    <row r="62329" spans="10:11">
      <c r="J62329" s="1"/>
      <c r="K62329"/>
    </row>
    <row r="62330" spans="10:11">
      <c r="J62330" s="1"/>
      <c r="K62330"/>
    </row>
    <row r="62331" spans="10:11">
      <c r="J62331" s="1"/>
      <c r="K62331"/>
    </row>
    <row r="62332" spans="10:11">
      <c r="J62332" s="1"/>
      <c r="K62332"/>
    </row>
    <row r="62333" spans="10:11">
      <c r="J62333" s="1"/>
      <c r="K62333"/>
    </row>
    <row r="62334" spans="10:11">
      <c r="J62334" s="1"/>
      <c r="K62334"/>
    </row>
    <row r="62335" spans="10:11">
      <c r="J62335" s="1"/>
      <c r="K62335"/>
    </row>
    <row r="62336" spans="10:11">
      <c r="J62336" s="1"/>
      <c r="K62336"/>
    </row>
    <row r="62337" spans="10:11">
      <c r="J62337" s="1"/>
      <c r="K62337"/>
    </row>
    <row r="62338" spans="10:11">
      <c r="J62338" s="1"/>
      <c r="K62338"/>
    </row>
    <row r="62339" spans="10:11">
      <c r="J62339" s="1"/>
      <c r="K62339"/>
    </row>
    <row r="62340" spans="10:11">
      <c r="J62340" s="1"/>
      <c r="K62340"/>
    </row>
    <row r="62341" spans="10:11">
      <c r="J62341" s="1"/>
      <c r="K62341"/>
    </row>
    <row r="62342" spans="10:11">
      <c r="J62342" s="1"/>
      <c r="K62342"/>
    </row>
    <row r="62343" spans="10:11">
      <c r="J62343" s="1"/>
      <c r="K62343"/>
    </row>
    <row r="62344" spans="10:11">
      <c r="J62344" s="1"/>
      <c r="K62344"/>
    </row>
    <row r="62345" spans="10:11">
      <c r="J62345" s="1"/>
      <c r="K62345"/>
    </row>
    <row r="62346" spans="10:11">
      <c r="J62346" s="1"/>
      <c r="K62346"/>
    </row>
    <row r="62347" spans="10:11">
      <c r="J62347" s="1"/>
      <c r="K62347"/>
    </row>
    <row r="62348" spans="10:11">
      <c r="J62348" s="1"/>
      <c r="K62348"/>
    </row>
    <row r="62349" spans="10:11">
      <c r="J62349" s="1"/>
      <c r="K62349"/>
    </row>
    <row r="62350" spans="10:11">
      <c r="J62350" s="1"/>
      <c r="K62350"/>
    </row>
    <row r="62351" spans="10:11">
      <c r="J62351" s="1"/>
      <c r="K62351"/>
    </row>
    <row r="62352" spans="10:11">
      <c r="J62352" s="1"/>
      <c r="K62352"/>
    </row>
    <row r="62353" spans="10:11">
      <c r="J62353" s="1"/>
      <c r="K62353"/>
    </row>
    <row r="62354" spans="10:11">
      <c r="J62354" s="1"/>
      <c r="K62354"/>
    </row>
    <row r="62355" spans="10:11">
      <c r="J62355" s="1"/>
      <c r="K62355"/>
    </row>
    <row r="62356" spans="10:11">
      <c r="J62356" s="1"/>
      <c r="K62356"/>
    </row>
    <row r="62357" spans="10:11">
      <c r="J62357" s="1"/>
      <c r="K62357"/>
    </row>
    <row r="62358" spans="10:11">
      <c r="J62358" s="1"/>
      <c r="K62358"/>
    </row>
    <row r="62359" spans="10:11">
      <c r="J62359" s="1"/>
      <c r="K62359"/>
    </row>
    <row r="62360" spans="10:11">
      <c r="J62360" s="1"/>
      <c r="K62360"/>
    </row>
    <row r="62361" spans="10:11">
      <c r="J62361" s="1"/>
      <c r="K62361"/>
    </row>
    <row r="62362" spans="10:11">
      <c r="J62362" s="1"/>
      <c r="K62362"/>
    </row>
    <row r="62363" spans="10:11">
      <c r="J62363" s="1"/>
      <c r="K62363"/>
    </row>
    <row r="62364" spans="10:11">
      <c r="J62364" s="1"/>
      <c r="K62364"/>
    </row>
    <row r="62365" spans="10:11">
      <c r="J62365" s="1"/>
      <c r="K62365"/>
    </row>
    <row r="62366" spans="10:11">
      <c r="J62366" s="1"/>
      <c r="K62366"/>
    </row>
    <row r="62367" spans="10:11">
      <c r="J62367" s="1"/>
      <c r="K62367"/>
    </row>
    <row r="62368" spans="10:11">
      <c r="J62368" s="1"/>
      <c r="K62368"/>
    </row>
    <row r="62369" spans="10:11">
      <c r="J62369" s="1"/>
      <c r="K62369"/>
    </row>
    <row r="62370" spans="10:11">
      <c r="J62370" s="1"/>
      <c r="K62370"/>
    </row>
    <row r="62371" spans="10:11">
      <c r="J62371" s="1"/>
      <c r="K62371"/>
    </row>
    <row r="62372" spans="10:11">
      <c r="J62372" s="1"/>
      <c r="K62372"/>
    </row>
    <row r="62373" spans="10:11">
      <c r="J62373" s="1"/>
      <c r="K62373"/>
    </row>
    <row r="62374" spans="10:11">
      <c r="J62374" s="1"/>
      <c r="K62374"/>
    </row>
    <row r="62375" spans="10:11">
      <c r="J62375" s="1"/>
      <c r="K62375"/>
    </row>
    <row r="62376" spans="10:11">
      <c r="J62376" s="1"/>
      <c r="K62376"/>
    </row>
    <row r="62377" spans="10:11">
      <c r="J62377" s="1"/>
      <c r="K62377"/>
    </row>
    <row r="62378" spans="10:11">
      <c r="J62378" s="1"/>
      <c r="K62378"/>
    </row>
    <row r="62379" spans="10:11">
      <c r="J62379" s="1"/>
      <c r="K62379"/>
    </row>
    <row r="62380" spans="10:11">
      <c r="J62380" s="1"/>
      <c r="K62380"/>
    </row>
    <row r="62381" spans="10:11">
      <c r="J62381" s="1"/>
      <c r="K62381"/>
    </row>
    <row r="62382" spans="10:11">
      <c r="J62382" s="1"/>
      <c r="K62382"/>
    </row>
    <row r="62383" spans="10:11">
      <c r="J62383" s="1"/>
      <c r="K62383"/>
    </row>
    <row r="62384" spans="10:11">
      <c r="J62384" s="1"/>
      <c r="K62384"/>
    </row>
    <row r="62385" spans="10:11">
      <c r="J62385" s="1"/>
      <c r="K62385"/>
    </row>
    <row r="62386" spans="10:11">
      <c r="J62386" s="1"/>
      <c r="K62386"/>
    </row>
    <row r="62387" spans="10:11">
      <c r="J62387" s="1"/>
      <c r="K62387"/>
    </row>
    <row r="62388" spans="10:11">
      <c r="J62388" s="1"/>
      <c r="K62388"/>
    </row>
    <row r="62389" spans="10:11">
      <c r="J62389" s="1"/>
      <c r="K62389"/>
    </row>
    <row r="62390" spans="10:11">
      <c r="J62390" s="1"/>
      <c r="K62390"/>
    </row>
    <row r="62391" spans="10:11">
      <c r="J62391" s="1"/>
      <c r="K62391"/>
    </row>
    <row r="62392" spans="10:11">
      <c r="J62392" s="1"/>
      <c r="K62392"/>
    </row>
    <row r="62393" spans="10:11">
      <c r="J62393" s="1"/>
      <c r="K62393"/>
    </row>
    <row r="62394" spans="10:11">
      <c r="J62394" s="1"/>
      <c r="K62394"/>
    </row>
    <row r="62395" spans="10:11">
      <c r="J62395" s="1"/>
      <c r="K62395"/>
    </row>
    <row r="62396" spans="10:11">
      <c r="J62396" s="1"/>
      <c r="K62396"/>
    </row>
    <row r="62397" spans="10:11">
      <c r="J62397" s="1"/>
      <c r="K62397"/>
    </row>
    <row r="62398" spans="10:11">
      <c r="J62398" s="1"/>
      <c r="K62398"/>
    </row>
    <row r="62399" spans="10:11">
      <c r="J62399" s="1"/>
      <c r="K62399"/>
    </row>
    <row r="62400" spans="10:11">
      <c r="J62400" s="1"/>
      <c r="K62400"/>
    </row>
    <row r="62401" spans="10:11">
      <c r="J62401" s="1"/>
      <c r="K62401"/>
    </row>
    <row r="62402" spans="10:11">
      <c r="J62402" s="1"/>
      <c r="K62402"/>
    </row>
    <row r="62403" spans="10:11">
      <c r="J62403" s="1"/>
      <c r="K62403"/>
    </row>
    <row r="62404" spans="10:11">
      <c r="J62404" s="1"/>
      <c r="K62404"/>
    </row>
    <row r="62405" spans="10:11">
      <c r="J62405" s="1"/>
      <c r="K62405"/>
    </row>
    <row r="62406" spans="10:11">
      <c r="J62406" s="1"/>
      <c r="K62406"/>
    </row>
    <row r="62407" spans="10:11">
      <c r="J62407" s="1"/>
      <c r="K62407"/>
    </row>
    <row r="62408" spans="10:11">
      <c r="J62408" s="1"/>
      <c r="K62408"/>
    </row>
    <row r="62409" spans="10:11">
      <c r="J62409" s="1"/>
      <c r="K62409"/>
    </row>
    <row r="62410" spans="10:11">
      <c r="J62410" s="1"/>
      <c r="K62410"/>
    </row>
    <row r="62411" spans="10:11">
      <c r="J62411" s="1"/>
      <c r="K62411"/>
    </row>
    <row r="62412" spans="10:11">
      <c r="J62412" s="1"/>
      <c r="K62412"/>
    </row>
    <row r="62413" spans="10:11">
      <c r="J62413" s="1"/>
      <c r="K62413"/>
    </row>
    <row r="62414" spans="10:11">
      <c r="J62414" s="1"/>
      <c r="K62414"/>
    </row>
    <row r="62415" spans="10:11">
      <c r="J62415" s="1"/>
      <c r="K62415"/>
    </row>
    <row r="62416" spans="10:11">
      <c r="J62416" s="1"/>
      <c r="K62416"/>
    </row>
    <row r="62417" spans="10:11">
      <c r="J62417" s="1"/>
      <c r="K62417"/>
    </row>
    <row r="62418" spans="10:11">
      <c r="J62418" s="1"/>
      <c r="K62418"/>
    </row>
    <row r="62419" spans="10:11">
      <c r="J62419" s="1"/>
      <c r="K62419"/>
    </row>
    <row r="62420" spans="10:11">
      <c r="J62420" s="1"/>
      <c r="K62420"/>
    </row>
    <row r="62421" spans="10:11">
      <c r="J62421" s="1"/>
      <c r="K62421"/>
    </row>
    <row r="62422" spans="10:11">
      <c r="J62422" s="1"/>
      <c r="K62422"/>
    </row>
    <row r="62423" spans="10:11">
      <c r="J62423" s="1"/>
      <c r="K62423"/>
    </row>
    <row r="62424" spans="10:11">
      <c r="J62424" s="1"/>
      <c r="K62424"/>
    </row>
    <row r="62425" spans="10:11">
      <c r="J62425" s="1"/>
      <c r="K62425"/>
    </row>
    <row r="62426" spans="10:11">
      <c r="J62426" s="1"/>
      <c r="K62426"/>
    </row>
    <row r="62427" spans="10:11">
      <c r="J62427" s="1"/>
      <c r="K62427"/>
    </row>
    <row r="62428" spans="10:11">
      <c r="J62428" s="1"/>
      <c r="K62428"/>
    </row>
    <row r="62429" spans="10:11">
      <c r="J62429" s="1"/>
      <c r="K62429"/>
    </row>
    <row r="62430" spans="10:11">
      <c r="J62430" s="1"/>
      <c r="K62430"/>
    </row>
    <row r="62431" spans="10:11">
      <c r="J62431" s="1"/>
      <c r="K62431"/>
    </row>
    <row r="62432" spans="10:11">
      <c r="J62432" s="1"/>
      <c r="K62432"/>
    </row>
    <row r="62433" spans="10:11">
      <c r="J62433" s="1"/>
      <c r="K62433"/>
    </row>
    <row r="62434" spans="10:11">
      <c r="J62434" s="1"/>
      <c r="K62434"/>
    </row>
    <row r="62435" spans="10:11">
      <c r="J62435" s="1"/>
      <c r="K62435"/>
    </row>
    <row r="62436" spans="10:11">
      <c r="J62436" s="1"/>
      <c r="K62436"/>
    </row>
    <row r="62437" spans="10:11">
      <c r="J62437" s="1"/>
      <c r="K62437"/>
    </row>
    <row r="62438" spans="10:11">
      <c r="J62438" s="1"/>
      <c r="K62438"/>
    </row>
    <row r="62439" spans="10:11">
      <c r="J62439" s="1"/>
      <c r="K62439"/>
    </row>
    <row r="62440" spans="10:11">
      <c r="J62440" s="1"/>
      <c r="K62440"/>
    </row>
    <row r="62441" spans="10:11">
      <c r="J62441" s="1"/>
      <c r="K62441"/>
    </row>
    <row r="62442" spans="10:11">
      <c r="J62442" s="1"/>
      <c r="K62442"/>
    </row>
    <row r="62443" spans="10:11">
      <c r="J62443" s="1"/>
      <c r="K62443"/>
    </row>
    <row r="62444" spans="10:11">
      <c r="J62444" s="1"/>
      <c r="K62444"/>
    </row>
    <row r="62445" spans="10:11">
      <c r="J62445" s="1"/>
      <c r="K62445"/>
    </row>
    <row r="62446" spans="10:11">
      <c r="J62446" s="1"/>
      <c r="K62446"/>
    </row>
    <row r="62447" spans="10:11">
      <c r="J62447" s="1"/>
      <c r="K62447"/>
    </row>
    <row r="62448" spans="10:11">
      <c r="J62448" s="1"/>
      <c r="K62448"/>
    </row>
    <row r="62449" spans="10:11">
      <c r="J62449" s="1"/>
      <c r="K62449"/>
    </row>
    <row r="62450" spans="10:11">
      <c r="J62450" s="1"/>
      <c r="K62450"/>
    </row>
    <row r="62451" spans="10:11">
      <c r="J62451" s="1"/>
      <c r="K62451"/>
    </row>
    <row r="62452" spans="10:11">
      <c r="J62452" s="1"/>
      <c r="K62452"/>
    </row>
    <row r="62453" spans="10:11">
      <c r="J62453" s="1"/>
      <c r="K62453"/>
    </row>
    <row r="62454" spans="10:11">
      <c r="J62454" s="1"/>
      <c r="K62454"/>
    </row>
    <row r="62455" spans="10:11">
      <c r="J62455" s="1"/>
      <c r="K62455"/>
    </row>
    <row r="62456" spans="10:11">
      <c r="J62456" s="1"/>
      <c r="K62456"/>
    </row>
    <row r="62457" spans="10:11">
      <c r="J62457" s="1"/>
      <c r="K62457"/>
    </row>
    <row r="62458" spans="10:11">
      <c r="J62458" s="1"/>
      <c r="K62458"/>
    </row>
    <row r="62459" spans="10:11">
      <c r="J62459" s="1"/>
      <c r="K62459"/>
    </row>
    <row r="62460" spans="10:11">
      <c r="J62460" s="1"/>
      <c r="K62460"/>
    </row>
    <row r="62461" spans="10:11">
      <c r="J62461" s="1"/>
      <c r="K62461"/>
    </row>
    <row r="62462" spans="10:11">
      <c r="J62462" s="1"/>
      <c r="K62462"/>
    </row>
    <row r="62463" spans="10:11">
      <c r="J62463" s="1"/>
      <c r="K62463"/>
    </row>
    <row r="62464" spans="10:11">
      <c r="J62464" s="1"/>
      <c r="K62464"/>
    </row>
    <row r="62465" spans="10:11">
      <c r="J62465" s="1"/>
      <c r="K62465"/>
    </row>
    <row r="62466" spans="10:11">
      <c r="J62466" s="1"/>
      <c r="K62466"/>
    </row>
    <row r="62467" spans="10:11">
      <c r="J62467" s="1"/>
      <c r="K62467"/>
    </row>
    <row r="62468" spans="10:11">
      <c r="J62468" s="1"/>
      <c r="K62468"/>
    </row>
    <row r="62469" spans="10:11">
      <c r="J62469" s="1"/>
      <c r="K62469"/>
    </row>
    <row r="62470" spans="10:11">
      <c r="J62470" s="1"/>
      <c r="K62470"/>
    </row>
    <row r="62471" spans="10:11">
      <c r="J62471" s="1"/>
      <c r="K62471"/>
    </row>
    <row r="62472" spans="10:11">
      <c r="J62472" s="1"/>
      <c r="K62472"/>
    </row>
    <row r="62473" spans="10:11">
      <c r="J62473" s="1"/>
      <c r="K62473"/>
    </row>
    <row r="62474" spans="10:11">
      <c r="J62474" s="1"/>
      <c r="K62474"/>
    </row>
    <row r="62475" spans="10:11">
      <c r="J62475" s="1"/>
      <c r="K62475"/>
    </row>
    <row r="62476" spans="10:11">
      <c r="J62476" s="1"/>
      <c r="K62476"/>
    </row>
    <row r="62477" spans="10:11">
      <c r="J62477" s="1"/>
      <c r="K62477"/>
    </row>
    <row r="62478" spans="10:11">
      <c r="J62478" s="1"/>
      <c r="K62478"/>
    </row>
    <row r="62479" spans="10:11">
      <c r="J62479" s="1"/>
      <c r="K62479"/>
    </row>
    <row r="62480" spans="10:11">
      <c r="J62480" s="1"/>
      <c r="K62480"/>
    </row>
    <row r="62481" spans="10:11">
      <c r="J62481" s="1"/>
      <c r="K62481"/>
    </row>
    <row r="62482" spans="10:11">
      <c r="J62482" s="1"/>
      <c r="K62482"/>
    </row>
    <row r="62483" spans="10:11">
      <c r="J62483" s="1"/>
      <c r="K62483"/>
    </row>
    <row r="62484" spans="10:11">
      <c r="J62484" s="1"/>
      <c r="K62484"/>
    </row>
    <row r="62485" spans="10:11">
      <c r="J62485" s="1"/>
      <c r="K62485"/>
    </row>
    <row r="62486" spans="10:11">
      <c r="J62486" s="1"/>
      <c r="K62486"/>
    </row>
    <row r="62487" spans="10:11">
      <c r="J62487" s="1"/>
      <c r="K62487"/>
    </row>
    <row r="62488" spans="10:11">
      <c r="J62488" s="1"/>
      <c r="K62488"/>
    </row>
    <row r="62489" spans="10:11">
      <c r="J62489" s="1"/>
      <c r="K62489"/>
    </row>
    <row r="62490" spans="10:11">
      <c r="J62490" s="1"/>
      <c r="K62490"/>
    </row>
    <row r="62491" spans="10:11">
      <c r="J62491" s="1"/>
      <c r="K62491"/>
    </row>
    <row r="62492" spans="10:11">
      <c r="J62492" s="1"/>
      <c r="K62492"/>
    </row>
    <row r="62493" spans="10:11">
      <c r="J62493" s="1"/>
      <c r="K62493"/>
    </row>
    <row r="62494" spans="10:11">
      <c r="J62494" s="1"/>
      <c r="K62494"/>
    </row>
    <row r="62495" spans="10:11">
      <c r="J62495" s="1"/>
      <c r="K62495"/>
    </row>
    <row r="62496" spans="10:11">
      <c r="J62496" s="1"/>
      <c r="K62496"/>
    </row>
    <row r="62497" spans="10:11">
      <c r="J62497" s="1"/>
      <c r="K62497"/>
    </row>
    <row r="62498" spans="10:11">
      <c r="J62498" s="1"/>
      <c r="K62498"/>
    </row>
    <row r="62499" spans="10:11">
      <c r="J62499" s="1"/>
      <c r="K62499"/>
    </row>
    <row r="62500" spans="10:11">
      <c r="J62500" s="1"/>
      <c r="K62500"/>
    </row>
    <row r="62501" spans="10:11">
      <c r="J62501" s="1"/>
      <c r="K62501"/>
    </row>
    <row r="62502" spans="10:11">
      <c r="J62502" s="1"/>
      <c r="K62502"/>
    </row>
    <row r="62503" spans="10:11">
      <c r="J62503" s="1"/>
      <c r="K62503"/>
    </row>
    <row r="62504" spans="10:11">
      <c r="J62504" s="1"/>
      <c r="K62504"/>
    </row>
    <row r="62505" spans="10:11">
      <c r="J62505" s="1"/>
      <c r="K62505"/>
    </row>
    <row r="62506" spans="10:11">
      <c r="J62506" s="1"/>
      <c r="K62506"/>
    </row>
    <row r="62507" spans="10:11">
      <c r="J62507" s="1"/>
      <c r="K62507"/>
    </row>
    <row r="62508" spans="10:11">
      <c r="J62508" s="1"/>
      <c r="K62508"/>
    </row>
    <row r="62509" spans="10:11">
      <c r="J62509" s="1"/>
      <c r="K62509"/>
    </row>
    <row r="62510" spans="10:11">
      <c r="J62510" s="1"/>
      <c r="K62510"/>
    </row>
    <row r="62511" spans="10:11">
      <c r="J62511" s="1"/>
      <c r="K62511"/>
    </row>
    <row r="62512" spans="10:11">
      <c r="J62512" s="1"/>
      <c r="K62512"/>
    </row>
    <row r="62513" spans="10:11">
      <c r="J62513" s="1"/>
      <c r="K62513"/>
    </row>
    <row r="62514" spans="10:11">
      <c r="J62514" s="1"/>
      <c r="K62514"/>
    </row>
    <row r="62515" spans="10:11">
      <c r="J62515" s="1"/>
      <c r="K62515"/>
    </row>
    <row r="62516" spans="10:11">
      <c r="J62516" s="1"/>
      <c r="K62516"/>
    </row>
    <row r="62517" spans="10:11">
      <c r="J62517" s="1"/>
      <c r="K62517"/>
    </row>
    <row r="62518" spans="10:11">
      <c r="J62518" s="1"/>
      <c r="K62518"/>
    </row>
    <row r="62519" spans="10:11">
      <c r="J62519" s="1"/>
      <c r="K62519"/>
    </row>
    <row r="62520" spans="10:11">
      <c r="J62520" s="1"/>
      <c r="K62520"/>
    </row>
    <row r="62521" spans="10:11">
      <c r="J62521" s="1"/>
      <c r="K62521"/>
    </row>
    <row r="62522" spans="10:11">
      <c r="J62522" s="1"/>
      <c r="K62522"/>
    </row>
    <row r="62523" spans="10:11">
      <c r="J62523" s="1"/>
      <c r="K62523"/>
    </row>
    <row r="62524" spans="10:11">
      <c r="J62524" s="1"/>
      <c r="K62524"/>
    </row>
    <row r="62525" spans="10:11">
      <c r="J62525" s="1"/>
      <c r="K62525"/>
    </row>
    <row r="62526" spans="10:11">
      <c r="J62526" s="1"/>
      <c r="K62526"/>
    </row>
    <row r="62527" spans="10:11">
      <c r="J62527" s="1"/>
      <c r="K62527"/>
    </row>
    <row r="62528" spans="10:11">
      <c r="J62528" s="1"/>
      <c r="K62528"/>
    </row>
    <row r="62529" spans="10:11">
      <c r="J62529" s="1"/>
      <c r="K62529"/>
    </row>
    <row r="62530" spans="10:11">
      <c r="J62530" s="1"/>
      <c r="K62530"/>
    </row>
    <row r="62531" spans="10:11">
      <c r="J62531" s="1"/>
      <c r="K62531"/>
    </row>
    <row r="62532" spans="10:11">
      <c r="J62532" s="1"/>
      <c r="K62532"/>
    </row>
    <row r="62533" spans="10:11">
      <c r="J62533" s="1"/>
      <c r="K62533"/>
    </row>
    <row r="62534" spans="10:11">
      <c r="J62534" s="1"/>
      <c r="K62534"/>
    </row>
    <row r="62535" spans="10:11">
      <c r="J62535" s="1"/>
      <c r="K62535"/>
    </row>
    <row r="62536" spans="10:11">
      <c r="J62536" s="1"/>
      <c r="K62536"/>
    </row>
    <row r="62537" spans="10:11">
      <c r="J62537" s="1"/>
      <c r="K62537"/>
    </row>
    <row r="62538" spans="10:11">
      <c r="J62538" s="1"/>
      <c r="K62538"/>
    </row>
    <row r="62539" spans="10:11">
      <c r="J62539" s="1"/>
      <c r="K62539"/>
    </row>
    <row r="62540" spans="10:11">
      <c r="J62540" s="1"/>
      <c r="K62540"/>
    </row>
    <row r="62541" spans="10:11">
      <c r="J62541" s="1"/>
      <c r="K62541"/>
    </row>
    <row r="62542" spans="10:11">
      <c r="J62542" s="1"/>
      <c r="K62542"/>
    </row>
    <row r="62543" spans="10:11">
      <c r="J62543" s="1"/>
      <c r="K62543"/>
    </row>
    <row r="62544" spans="10:11">
      <c r="J62544" s="1"/>
      <c r="K62544"/>
    </row>
    <row r="62545" spans="10:11">
      <c r="J62545" s="1"/>
      <c r="K62545"/>
    </row>
    <row r="62546" spans="10:11">
      <c r="J62546" s="1"/>
      <c r="K62546"/>
    </row>
    <row r="62547" spans="10:11">
      <c r="J62547" s="1"/>
      <c r="K62547"/>
    </row>
    <row r="62548" spans="10:11">
      <c r="J62548" s="1"/>
      <c r="K62548"/>
    </row>
    <row r="62549" spans="10:11">
      <c r="J62549" s="1"/>
      <c r="K62549"/>
    </row>
    <row r="62550" spans="10:11">
      <c r="J62550" s="1"/>
      <c r="K62550"/>
    </row>
    <row r="62551" spans="10:11">
      <c r="J62551" s="1"/>
      <c r="K62551"/>
    </row>
    <row r="62552" spans="10:11">
      <c r="J62552" s="1"/>
      <c r="K62552"/>
    </row>
    <row r="62553" spans="10:11">
      <c r="J62553" s="1"/>
      <c r="K62553"/>
    </row>
    <row r="62554" spans="10:11">
      <c r="J62554" s="1"/>
      <c r="K62554"/>
    </row>
    <row r="62555" spans="10:11">
      <c r="J62555" s="1"/>
      <c r="K62555"/>
    </row>
    <row r="62556" spans="10:11">
      <c r="J62556" s="1"/>
      <c r="K62556"/>
    </row>
    <row r="62557" spans="10:11">
      <c r="J62557" s="1"/>
      <c r="K62557"/>
    </row>
    <row r="62558" spans="10:11">
      <c r="J62558" s="1"/>
      <c r="K62558"/>
    </row>
    <row r="62559" spans="10:11">
      <c r="J62559" s="1"/>
      <c r="K62559"/>
    </row>
    <row r="62560" spans="10:11">
      <c r="J62560" s="1"/>
      <c r="K62560"/>
    </row>
    <row r="62561" spans="10:11">
      <c r="J62561" s="1"/>
      <c r="K62561"/>
    </row>
    <row r="62562" spans="10:11">
      <c r="J62562" s="1"/>
      <c r="K62562"/>
    </row>
    <row r="62563" spans="10:11">
      <c r="J62563" s="1"/>
      <c r="K62563"/>
    </row>
    <row r="62564" spans="10:11">
      <c r="J62564" s="1"/>
      <c r="K62564"/>
    </row>
    <row r="62565" spans="10:11">
      <c r="J62565" s="1"/>
      <c r="K62565"/>
    </row>
    <row r="62566" spans="10:11">
      <c r="J62566" s="1"/>
      <c r="K62566"/>
    </row>
    <row r="62567" spans="10:11">
      <c r="J62567" s="1"/>
      <c r="K62567"/>
    </row>
    <row r="62568" spans="10:11">
      <c r="J62568" s="1"/>
      <c r="K62568"/>
    </row>
    <row r="62569" spans="10:11">
      <c r="J62569" s="1"/>
      <c r="K62569"/>
    </row>
    <row r="62570" spans="10:11">
      <c r="J62570" s="1"/>
      <c r="K62570"/>
    </row>
    <row r="62571" spans="10:11">
      <c r="J62571" s="1"/>
      <c r="K62571"/>
    </row>
    <row r="62572" spans="10:11">
      <c r="J62572" s="1"/>
      <c r="K62572"/>
    </row>
    <row r="62573" spans="10:11">
      <c r="J62573" s="1"/>
      <c r="K62573"/>
    </row>
    <row r="62574" spans="10:11">
      <c r="J62574" s="1"/>
      <c r="K62574"/>
    </row>
    <row r="62575" spans="10:11">
      <c r="J62575" s="1"/>
      <c r="K62575"/>
    </row>
    <row r="62576" spans="10:11">
      <c r="J62576" s="1"/>
      <c r="K62576"/>
    </row>
    <row r="62577" spans="10:11">
      <c r="J62577" s="1"/>
      <c r="K62577"/>
    </row>
    <row r="62578" spans="10:11">
      <c r="J62578" s="1"/>
      <c r="K62578"/>
    </row>
    <row r="62579" spans="10:11">
      <c r="J62579" s="1"/>
      <c r="K62579"/>
    </row>
    <row r="62580" spans="10:11">
      <c r="J62580" s="1"/>
      <c r="K62580"/>
    </row>
    <row r="62581" spans="10:11">
      <c r="J62581" s="1"/>
      <c r="K62581"/>
    </row>
    <row r="62582" spans="10:11">
      <c r="J62582" s="1"/>
      <c r="K62582"/>
    </row>
    <row r="62583" spans="10:11">
      <c r="J62583" s="1"/>
      <c r="K62583"/>
    </row>
    <row r="62584" spans="10:11">
      <c r="J62584" s="1"/>
      <c r="K62584"/>
    </row>
    <row r="62585" spans="10:11">
      <c r="J62585" s="1"/>
      <c r="K62585"/>
    </row>
    <row r="62586" spans="10:11">
      <c r="J62586" s="1"/>
      <c r="K62586"/>
    </row>
    <row r="62587" spans="10:11">
      <c r="J62587" s="1"/>
      <c r="K62587"/>
    </row>
    <row r="62588" spans="10:11">
      <c r="J62588" s="1"/>
      <c r="K62588"/>
    </row>
    <row r="62589" spans="10:11">
      <c r="J62589" s="1"/>
      <c r="K62589"/>
    </row>
    <row r="62590" spans="10:11">
      <c r="J62590" s="1"/>
      <c r="K62590"/>
    </row>
    <row r="62591" spans="10:11">
      <c r="J62591" s="1"/>
      <c r="K62591"/>
    </row>
    <row r="62592" spans="10:11">
      <c r="J62592" s="1"/>
      <c r="K62592"/>
    </row>
    <row r="62593" spans="10:11">
      <c r="J62593" s="1"/>
      <c r="K62593"/>
    </row>
    <row r="62594" spans="10:11">
      <c r="J62594" s="1"/>
      <c r="K62594"/>
    </row>
    <row r="62595" spans="10:11">
      <c r="J62595" s="1"/>
      <c r="K62595"/>
    </row>
    <row r="62596" spans="10:11">
      <c r="J62596" s="1"/>
      <c r="K62596"/>
    </row>
    <row r="62597" spans="10:11">
      <c r="J62597" s="1"/>
      <c r="K62597"/>
    </row>
    <row r="62598" spans="10:11">
      <c r="J62598" s="1"/>
      <c r="K62598"/>
    </row>
    <row r="62599" spans="10:11">
      <c r="J62599" s="1"/>
      <c r="K62599"/>
    </row>
    <row r="62600" spans="10:11">
      <c r="J62600" s="1"/>
      <c r="K62600"/>
    </row>
    <row r="62601" spans="10:11">
      <c r="J62601" s="1"/>
      <c r="K62601"/>
    </row>
    <row r="62602" spans="10:11">
      <c r="J62602" s="1"/>
      <c r="K62602"/>
    </row>
    <row r="62603" spans="10:11">
      <c r="J62603" s="1"/>
      <c r="K62603"/>
    </row>
    <row r="62604" spans="10:11">
      <c r="J62604" s="1"/>
      <c r="K62604"/>
    </row>
    <row r="62605" spans="10:11">
      <c r="J62605" s="1"/>
      <c r="K62605"/>
    </row>
    <row r="62606" spans="10:11">
      <c r="J62606" s="1"/>
      <c r="K62606"/>
    </row>
    <row r="62607" spans="10:11">
      <c r="J62607" s="1"/>
      <c r="K62607"/>
    </row>
    <row r="62608" spans="10:11">
      <c r="J62608" s="1"/>
      <c r="K62608"/>
    </row>
    <row r="62609" spans="10:11">
      <c r="J62609" s="1"/>
      <c r="K62609"/>
    </row>
    <row r="62610" spans="10:11">
      <c r="J62610" s="1"/>
      <c r="K62610"/>
    </row>
    <row r="62611" spans="10:11">
      <c r="J62611" s="1"/>
      <c r="K62611"/>
    </row>
    <row r="62612" spans="10:11">
      <c r="J62612" s="1"/>
      <c r="K62612"/>
    </row>
    <row r="62613" spans="10:11">
      <c r="J62613" s="1"/>
      <c r="K62613"/>
    </row>
    <row r="62614" spans="10:11">
      <c r="J62614" s="1"/>
      <c r="K62614"/>
    </row>
    <row r="62615" spans="10:11">
      <c r="J62615" s="1"/>
      <c r="K62615"/>
    </row>
    <row r="62616" spans="10:11">
      <c r="J62616" s="1"/>
      <c r="K62616"/>
    </row>
    <row r="62617" spans="10:11">
      <c r="J62617" s="1"/>
      <c r="K62617"/>
    </row>
    <row r="62618" spans="10:11">
      <c r="J62618" s="1"/>
      <c r="K62618"/>
    </row>
    <row r="62619" spans="10:11">
      <c r="J62619" s="1"/>
      <c r="K62619"/>
    </row>
    <row r="62620" spans="10:11">
      <c r="J62620" s="1"/>
      <c r="K62620"/>
    </row>
    <row r="62621" spans="10:11">
      <c r="J62621" s="1"/>
      <c r="K62621"/>
    </row>
    <row r="62622" spans="10:11">
      <c r="J62622" s="1"/>
      <c r="K62622"/>
    </row>
    <row r="62623" spans="10:11">
      <c r="J62623" s="1"/>
      <c r="K62623"/>
    </row>
    <row r="62624" spans="10:11">
      <c r="J62624" s="1"/>
      <c r="K62624"/>
    </row>
    <row r="62625" spans="10:11">
      <c r="J62625" s="1"/>
      <c r="K62625"/>
    </row>
    <row r="62626" spans="10:11">
      <c r="J62626" s="1"/>
      <c r="K62626"/>
    </row>
    <row r="62627" spans="10:11">
      <c r="J62627" s="1"/>
      <c r="K62627"/>
    </row>
    <row r="62628" spans="10:11">
      <c r="J62628" s="1"/>
      <c r="K62628"/>
    </row>
    <row r="62629" spans="10:11">
      <c r="J62629" s="1"/>
      <c r="K62629"/>
    </row>
    <row r="62630" spans="10:11">
      <c r="J62630" s="1"/>
      <c r="K62630"/>
    </row>
    <row r="62631" spans="10:11">
      <c r="J62631" s="1"/>
      <c r="K62631"/>
    </row>
    <row r="62632" spans="10:11">
      <c r="J62632" s="1"/>
      <c r="K62632"/>
    </row>
    <row r="62633" spans="10:11">
      <c r="J62633" s="1"/>
      <c r="K62633"/>
    </row>
    <row r="62634" spans="10:11">
      <c r="J62634" s="1"/>
      <c r="K62634"/>
    </row>
    <row r="62635" spans="10:11">
      <c r="J62635" s="1"/>
      <c r="K62635"/>
    </row>
    <row r="62636" spans="10:11">
      <c r="J62636" s="1"/>
      <c r="K62636"/>
    </row>
    <row r="62637" spans="10:11">
      <c r="J62637" s="1"/>
      <c r="K62637"/>
    </row>
    <row r="62638" spans="10:11">
      <c r="J62638" s="1"/>
      <c r="K62638"/>
    </row>
    <row r="62639" spans="10:11">
      <c r="J62639" s="1"/>
      <c r="K62639"/>
    </row>
    <row r="62640" spans="10:11">
      <c r="J62640" s="1"/>
      <c r="K62640"/>
    </row>
    <row r="62641" spans="10:11">
      <c r="J62641" s="1"/>
      <c r="K62641"/>
    </row>
    <row r="62642" spans="10:11">
      <c r="J62642" s="1"/>
      <c r="K62642"/>
    </row>
    <row r="62643" spans="10:11">
      <c r="J62643" s="1"/>
      <c r="K62643"/>
    </row>
    <row r="62644" spans="10:11">
      <c r="J62644" s="1"/>
      <c r="K62644"/>
    </row>
    <row r="62645" spans="10:11">
      <c r="J62645" s="1"/>
      <c r="K62645"/>
    </row>
    <row r="62646" spans="10:11">
      <c r="J62646" s="1"/>
      <c r="K62646"/>
    </row>
    <row r="62647" spans="10:11">
      <c r="J62647" s="1"/>
      <c r="K62647"/>
    </row>
    <row r="62648" spans="10:11">
      <c r="J62648" s="1"/>
      <c r="K62648"/>
    </row>
    <row r="62649" spans="10:11">
      <c r="J62649" s="1"/>
      <c r="K62649"/>
    </row>
    <row r="62650" spans="10:11">
      <c r="J62650" s="1"/>
      <c r="K62650"/>
    </row>
    <row r="62651" spans="10:11">
      <c r="J62651" s="1"/>
      <c r="K62651"/>
    </row>
    <row r="62652" spans="10:11">
      <c r="J62652" s="1"/>
      <c r="K62652"/>
    </row>
    <row r="62653" spans="10:11">
      <c r="J62653" s="1"/>
      <c r="K62653"/>
    </row>
    <row r="62654" spans="10:11">
      <c r="J62654" s="1"/>
      <c r="K62654"/>
    </row>
    <row r="62655" spans="10:11">
      <c r="J62655" s="1"/>
      <c r="K62655"/>
    </row>
    <row r="62656" spans="10:11">
      <c r="J62656" s="1"/>
      <c r="K62656"/>
    </row>
    <row r="62657" spans="10:11">
      <c r="J62657" s="1"/>
      <c r="K62657"/>
    </row>
    <row r="62658" spans="10:11">
      <c r="J62658" s="1"/>
      <c r="K62658"/>
    </row>
    <row r="62659" spans="10:11">
      <c r="J62659" s="1"/>
      <c r="K62659"/>
    </row>
    <row r="62660" spans="10:11">
      <c r="J62660" s="1"/>
      <c r="K62660"/>
    </row>
    <row r="62661" spans="10:11">
      <c r="J62661" s="1"/>
      <c r="K62661"/>
    </row>
    <row r="62662" spans="10:11">
      <c r="J62662" s="1"/>
      <c r="K62662"/>
    </row>
    <row r="62663" spans="10:11">
      <c r="J62663" s="1"/>
      <c r="K62663"/>
    </row>
    <row r="62664" spans="10:11">
      <c r="J62664" s="1"/>
      <c r="K62664"/>
    </row>
    <row r="62665" spans="10:11">
      <c r="J62665" s="1"/>
      <c r="K62665"/>
    </row>
    <row r="62666" spans="10:11">
      <c r="J62666" s="1"/>
      <c r="K62666"/>
    </row>
    <row r="62667" spans="10:11">
      <c r="J62667" s="1"/>
      <c r="K62667"/>
    </row>
    <row r="62668" spans="10:11">
      <c r="J62668" s="1"/>
      <c r="K62668"/>
    </row>
    <row r="62669" spans="10:11">
      <c r="J62669" s="1"/>
      <c r="K62669"/>
    </row>
    <row r="62670" spans="10:11">
      <c r="J62670" s="1"/>
      <c r="K62670"/>
    </row>
    <row r="62671" spans="10:11">
      <c r="J62671" s="1"/>
      <c r="K62671"/>
    </row>
    <row r="62672" spans="10:11">
      <c r="J62672" s="1"/>
      <c r="K62672"/>
    </row>
    <row r="62673" spans="10:11">
      <c r="J62673" s="1"/>
      <c r="K62673"/>
    </row>
    <row r="62674" spans="10:11">
      <c r="J62674" s="1"/>
      <c r="K62674"/>
    </row>
    <row r="62675" spans="10:11">
      <c r="J62675" s="1"/>
      <c r="K62675"/>
    </row>
    <row r="62676" spans="10:11">
      <c r="J62676" s="1"/>
      <c r="K62676"/>
    </row>
    <row r="62677" spans="10:11">
      <c r="J62677" s="1"/>
      <c r="K62677"/>
    </row>
    <row r="62678" spans="10:11">
      <c r="J62678" s="1"/>
      <c r="K62678"/>
    </row>
    <row r="62679" spans="10:11">
      <c r="J62679" s="1"/>
      <c r="K62679"/>
    </row>
    <row r="62680" spans="10:11">
      <c r="J62680" s="1"/>
      <c r="K62680"/>
    </row>
    <row r="62681" spans="10:11">
      <c r="J62681" s="1"/>
      <c r="K62681"/>
    </row>
    <row r="62682" spans="10:11">
      <c r="J62682" s="1"/>
      <c r="K62682"/>
    </row>
    <row r="62683" spans="10:11">
      <c r="J62683" s="1"/>
      <c r="K62683"/>
    </row>
    <row r="62684" spans="10:11">
      <c r="J62684" s="1"/>
      <c r="K62684"/>
    </row>
    <row r="62685" spans="10:11">
      <c r="J62685" s="1"/>
      <c r="K62685"/>
    </row>
    <row r="62686" spans="10:11">
      <c r="J62686" s="1"/>
      <c r="K62686"/>
    </row>
    <row r="62687" spans="10:11">
      <c r="J62687" s="1"/>
      <c r="K62687"/>
    </row>
    <row r="62688" spans="10:11">
      <c r="J62688" s="1"/>
      <c r="K62688"/>
    </row>
    <row r="62689" spans="10:11">
      <c r="J62689" s="1"/>
      <c r="K62689"/>
    </row>
    <row r="62690" spans="10:11">
      <c r="J62690" s="1"/>
      <c r="K62690"/>
    </row>
    <row r="62691" spans="10:11">
      <c r="J62691" s="1"/>
      <c r="K62691"/>
    </row>
    <row r="62692" spans="10:11">
      <c r="J62692" s="1"/>
      <c r="K62692"/>
    </row>
    <row r="62693" spans="10:11">
      <c r="J62693" s="1"/>
      <c r="K62693"/>
    </row>
    <row r="62694" spans="10:11">
      <c r="J62694" s="1"/>
      <c r="K62694"/>
    </row>
    <row r="62695" spans="10:11">
      <c r="J62695" s="1"/>
      <c r="K62695"/>
    </row>
    <row r="62696" spans="10:11">
      <c r="J62696" s="1"/>
      <c r="K62696"/>
    </row>
    <row r="62697" spans="10:11">
      <c r="J62697" s="1"/>
      <c r="K62697"/>
    </row>
    <row r="62698" spans="10:11">
      <c r="J62698" s="1"/>
      <c r="K62698"/>
    </row>
    <row r="62699" spans="10:11">
      <c r="J62699" s="1"/>
      <c r="K62699"/>
    </row>
    <row r="62700" spans="10:11">
      <c r="J62700" s="1"/>
      <c r="K62700"/>
    </row>
    <row r="62701" spans="10:11">
      <c r="J62701" s="1"/>
      <c r="K62701"/>
    </row>
    <row r="62702" spans="10:11">
      <c r="J62702" s="1"/>
      <c r="K62702"/>
    </row>
    <row r="62703" spans="10:11">
      <c r="J62703" s="1"/>
      <c r="K62703"/>
    </row>
    <row r="62704" spans="10:11">
      <c r="J62704" s="1"/>
      <c r="K62704"/>
    </row>
    <row r="62705" spans="10:11">
      <c r="J62705" s="1"/>
      <c r="K62705"/>
    </row>
    <row r="62706" spans="10:11">
      <c r="J62706" s="1"/>
      <c r="K62706"/>
    </row>
    <row r="62707" spans="10:11">
      <c r="J62707" s="1"/>
      <c r="K62707"/>
    </row>
    <row r="62708" spans="10:11">
      <c r="J62708" s="1"/>
      <c r="K62708"/>
    </row>
    <row r="62709" spans="10:11">
      <c r="J62709" s="1"/>
      <c r="K62709"/>
    </row>
    <row r="62710" spans="10:11">
      <c r="J62710" s="1"/>
      <c r="K62710"/>
    </row>
    <row r="62711" spans="10:11">
      <c r="J62711" s="1"/>
      <c r="K62711"/>
    </row>
    <row r="62712" spans="10:11">
      <c r="J62712" s="1"/>
      <c r="K62712"/>
    </row>
    <row r="62713" spans="10:11">
      <c r="J62713" s="1"/>
      <c r="K62713"/>
    </row>
    <row r="62714" spans="10:11">
      <c r="J62714" s="1"/>
      <c r="K62714"/>
    </row>
    <row r="62715" spans="10:11">
      <c r="J62715" s="1"/>
      <c r="K62715"/>
    </row>
    <row r="62716" spans="10:11">
      <c r="J62716" s="1"/>
      <c r="K62716"/>
    </row>
    <row r="62717" spans="10:11">
      <c r="J62717" s="1"/>
      <c r="K62717"/>
    </row>
    <row r="62718" spans="10:11">
      <c r="J62718" s="1"/>
      <c r="K62718"/>
    </row>
    <row r="62719" spans="10:11">
      <c r="J62719" s="1"/>
      <c r="K62719"/>
    </row>
    <row r="62720" spans="10:11">
      <c r="J62720" s="1"/>
      <c r="K62720"/>
    </row>
    <row r="62721" spans="10:11">
      <c r="J62721" s="1"/>
      <c r="K62721"/>
    </row>
    <row r="62722" spans="10:11">
      <c r="J62722" s="1"/>
      <c r="K62722"/>
    </row>
    <row r="62723" spans="10:11">
      <c r="J62723" s="1"/>
      <c r="K62723"/>
    </row>
    <row r="62724" spans="10:11">
      <c r="J62724" s="1"/>
      <c r="K62724"/>
    </row>
    <row r="62725" spans="10:11">
      <c r="J62725" s="1"/>
      <c r="K62725"/>
    </row>
    <row r="62726" spans="10:11">
      <c r="J62726" s="1"/>
      <c r="K62726"/>
    </row>
    <row r="62727" spans="10:11">
      <c r="J62727" s="1"/>
      <c r="K62727"/>
    </row>
    <row r="62728" spans="10:11">
      <c r="J62728" s="1"/>
      <c r="K62728"/>
    </row>
    <row r="62729" spans="10:11">
      <c r="J62729" s="1"/>
      <c r="K62729"/>
    </row>
    <row r="62730" spans="10:11">
      <c r="J62730" s="1"/>
      <c r="K62730"/>
    </row>
    <row r="62731" spans="10:11">
      <c r="J62731" s="1"/>
      <c r="K62731"/>
    </row>
    <row r="62732" spans="10:11">
      <c r="J62732" s="1"/>
      <c r="K62732"/>
    </row>
    <row r="62733" spans="10:11">
      <c r="J62733" s="1"/>
      <c r="K62733"/>
    </row>
    <row r="62734" spans="10:11">
      <c r="J62734" s="1"/>
      <c r="K62734"/>
    </row>
    <row r="62735" spans="10:11">
      <c r="J62735" s="1"/>
      <c r="K62735"/>
    </row>
    <row r="62736" spans="10:11">
      <c r="J62736" s="1"/>
      <c r="K62736"/>
    </row>
    <row r="62737" spans="10:11">
      <c r="J62737" s="1"/>
      <c r="K62737"/>
    </row>
    <row r="62738" spans="10:11">
      <c r="J62738" s="1"/>
      <c r="K62738"/>
    </row>
    <row r="62739" spans="10:11">
      <c r="J62739" s="1"/>
      <c r="K62739"/>
    </row>
    <row r="62740" spans="10:11">
      <c r="J62740" s="1"/>
      <c r="K62740"/>
    </row>
    <row r="62741" spans="10:11">
      <c r="J62741" s="1"/>
      <c r="K62741"/>
    </row>
    <row r="62742" spans="10:11">
      <c r="J62742" s="1"/>
      <c r="K62742"/>
    </row>
    <row r="62743" spans="10:11">
      <c r="J62743" s="1"/>
      <c r="K62743"/>
    </row>
    <row r="62744" spans="10:11">
      <c r="J62744" s="1"/>
      <c r="K62744"/>
    </row>
    <row r="62745" spans="10:11">
      <c r="J62745" s="1"/>
      <c r="K62745"/>
    </row>
    <row r="62746" spans="10:11">
      <c r="J62746" s="1"/>
      <c r="K62746"/>
    </row>
    <row r="62747" spans="10:11">
      <c r="J62747" s="1"/>
      <c r="K62747"/>
    </row>
    <row r="62748" spans="10:11">
      <c r="J62748" s="1"/>
      <c r="K62748"/>
    </row>
    <row r="62749" spans="10:11">
      <c r="J62749" s="1"/>
      <c r="K62749"/>
    </row>
    <row r="62750" spans="10:11">
      <c r="J62750" s="1"/>
      <c r="K62750"/>
    </row>
    <row r="62751" spans="10:11">
      <c r="J62751" s="1"/>
      <c r="K62751"/>
    </row>
    <row r="62752" spans="10:11">
      <c r="J62752" s="1"/>
      <c r="K62752"/>
    </row>
    <row r="62753" spans="10:11">
      <c r="J62753" s="1"/>
      <c r="K62753"/>
    </row>
    <row r="62754" spans="10:11">
      <c r="J62754" s="1"/>
      <c r="K62754"/>
    </row>
    <row r="62755" spans="10:11">
      <c r="J62755" s="1"/>
      <c r="K62755"/>
    </row>
    <row r="62756" spans="10:11">
      <c r="J62756" s="1"/>
      <c r="K62756"/>
    </row>
    <row r="62757" spans="10:11">
      <c r="J62757" s="1"/>
      <c r="K62757"/>
    </row>
    <row r="62758" spans="10:11">
      <c r="J62758" s="1"/>
      <c r="K62758"/>
    </row>
    <row r="62759" spans="10:11">
      <c r="J62759" s="1"/>
      <c r="K62759"/>
    </row>
    <row r="62760" spans="10:11">
      <c r="J62760" s="1"/>
      <c r="K62760"/>
    </row>
    <row r="62761" spans="10:11">
      <c r="J62761" s="1"/>
      <c r="K62761"/>
    </row>
    <row r="62762" spans="10:11">
      <c r="J62762" s="1"/>
      <c r="K62762"/>
    </row>
    <row r="62763" spans="10:11">
      <c r="J62763" s="1"/>
      <c r="K62763"/>
    </row>
    <row r="62764" spans="10:11">
      <c r="J62764" s="1"/>
      <c r="K62764"/>
    </row>
    <row r="62765" spans="10:11">
      <c r="J62765" s="1"/>
      <c r="K62765"/>
    </row>
    <row r="62766" spans="10:11">
      <c r="J62766" s="1"/>
      <c r="K62766"/>
    </row>
    <row r="62767" spans="10:11">
      <c r="J62767" s="1"/>
      <c r="K62767"/>
    </row>
    <row r="62768" spans="10:11">
      <c r="J62768" s="1"/>
      <c r="K62768"/>
    </row>
    <row r="62769" spans="10:11">
      <c r="J62769" s="1"/>
      <c r="K62769"/>
    </row>
    <row r="62770" spans="10:11">
      <c r="J62770" s="1"/>
      <c r="K62770"/>
    </row>
    <row r="62771" spans="10:11">
      <c r="J62771" s="1"/>
      <c r="K62771"/>
    </row>
    <row r="62772" spans="10:11">
      <c r="J62772" s="1"/>
      <c r="K62772"/>
    </row>
    <row r="62773" spans="10:11">
      <c r="J62773" s="1"/>
      <c r="K62773"/>
    </row>
    <row r="62774" spans="10:11">
      <c r="J62774" s="1"/>
      <c r="K62774"/>
    </row>
    <row r="62775" spans="10:11">
      <c r="J62775" s="1"/>
      <c r="K62775"/>
    </row>
    <row r="62776" spans="10:11">
      <c r="J62776" s="1"/>
      <c r="K62776"/>
    </row>
    <row r="62777" spans="10:11">
      <c r="J62777" s="1"/>
      <c r="K62777"/>
    </row>
    <row r="62778" spans="10:11">
      <c r="J62778" s="1"/>
      <c r="K62778"/>
    </row>
    <row r="62779" spans="10:11">
      <c r="J62779" s="1"/>
      <c r="K62779"/>
    </row>
    <row r="62780" spans="10:11">
      <c r="J62780" s="1"/>
      <c r="K62780"/>
    </row>
    <row r="62781" spans="10:11">
      <c r="J62781" s="1"/>
      <c r="K62781"/>
    </row>
    <row r="62782" spans="10:11">
      <c r="J62782" s="1"/>
      <c r="K62782"/>
    </row>
    <row r="62783" spans="10:11">
      <c r="J62783" s="1"/>
      <c r="K62783"/>
    </row>
    <row r="62784" spans="10:11">
      <c r="J62784" s="1"/>
      <c r="K62784"/>
    </row>
    <row r="62785" spans="10:11">
      <c r="J62785" s="1"/>
      <c r="K62785"/>
    </row>
    <row r="62786" spans="10:11">
      <c r="J62786" s="1"/>
      <c r="K62786"/>
    </row>
    <row r="62787" spans="10:11">
      <c r="J62787" s="1"/>
      <c r="K62787"/>
    </row>
    <row r="62788" spans="10:11">
      <c r="J62788" s="1"/>
      <c r="K62788"/>
    </row>
    <row r="62789" spans="10:11">
      <c r="J62789" s="1"/>
      <c r="K62789"/>
    </row>
    <row r="62790" spans="10:11">
      <c r="J62790" s="1"/>
      <c r="K62790"/>
    </row>
    <row r="62791" spans="10:11">
      <c r="J62791" s="1"/>
      <c r="K62791"/>
    </row>
    <row r="62792" spans="10:11">
      <c r="J62792" s="1"/>
      <c r="K62792"/>
    </row>
    <row r="62793" spans="10:11">
      <c r="J62793" s="1"/>
      <c r="K62793"/>
    </row>
    <row r="62794" spans="10:11">
      <c r="J62794" s="1"/>
      <c r="K62794"/>
    </row>
    <row r="62795" spans="10:11">
      <c r="J62795" s="1"/>
      <c r="K62795"/>
    </row>
    <row r="62796" spans="10:11">
      <c r="J62796" s="1"/>
      <c r="K62796"/>
    </row>
    <row r="62797" spans="10:11">
      <c r="J62797" s="1"/>
      <c r="K62797"/>
    </row>
    <row r="62798" spans="10:11">
      <c r="J62798" s="1"/>
      <c r="K62798"/>
    </row>
    <row r="62799" spans="10:11">
      <c r="J62799" s="1"/>
      <c r="K62799"/>
    </row>
    <row r="62800" spans="10:11">
      <c r="J62800" s="1"/>
      <c r="K62800"/>
    </row>
    <row r="62801" spans="10:11">
      <c r="J62801" s="1"/>
      <c r="K62801"/>
    </row>
    <row r="62802" spans="10:11">
      <c r="J62802" s="1"/>
      <c r="K62802"/>
    </row>
    <row r="62803" spans="10:11">
      <c r="J62803" s="1"/>
      <c r="K62803"/>
    </row>
    <row r="62804" spans="10:11">
      <c r="J62804" s="1"/>
      <c r="K62804"/>
    </row>
    <row r="62805" spans="10:11">
      <c r="J62805" s="1"/>
      <c r="K62805"/>
    </row>
    <row r="62806" spans="10:11">
      <c r="J62806" s="1"/>
      <c r="K62806"/>
    </row>
    <row r="62807" spans="10:11">
      <c r="J62807" s="1"/>
      <c r="K62807"/>
    </row>
    <row r="62808" spans="10:11">
      <c r="J62808" s="1"/>
      <c r="K62808"/>
    </row>
    <row r="62809" spans="10:11">
      <c r="J62809" s="1"/>
      <c r="K62809"/>
    </row>
    <row r="62810" spans="10:11">
      <c r="J62810" s="1"/>
      <c r="K62810"/>
    </row>
    <row r="62811" spans="10:11">
      <c r="J62811" s="1"/>
      <c r="K62811"/>
    </row>
    <row r="62812" spans="10:11">
      <c r="J62812" s="1"/>
      <c r="K62812"/>
    </row>
    <row r="62813" spans="10:11">
      <c r="J62813" s="1"/>
      <c r="K62813"/>
    </row>
    <row r="62814" spans="10:11">
      <c r="J62814" s="1"/>
      <c r="K62814"/>
    </row>
    <row r="62815" spans="10:11">
      <c r="J62815" s="1"/>
      <c r="K62815"/>
    </row>
    <row r="62816" spans="10:11">
      <c r="J62816" s="1"/>
      <c r="K62816"/>
    </row>
    <row r="62817" spans="10:11">
      <c r="J62817" s="1"/>
      <c r="K62817"/>
    </row>
    <row r="62818" spans="10:11">
      <c r="J62818" s="1"/>
      <c r="K62818"/>
    </row>
    <row r="62819" spans="10:11">
      <c r="J62819" s="1"/>
      <c r="K62819"/>
    </row>
    <row r="62820" spans="10:11">
      <c r="J62820" s="1"/>
      <c r="K62820"/>
    </row>
    <row r="62821" spans="10:11">
      <c r="J62821" s="1"/>
      <c r="K62821"/>
    </row>
    <row r="62822" spans="10:11">
      <c r="J62822" s="1"/>
      <c r="K62822"/>
    </row>
    <row r="62823" spans="10:11">
      <c r="J62823" s="1"/>
      <c r="K62823"/>
    </row>
    <row r="62824" spans="10:11">
      <c r="J62824" s="1"/>
      <c r="K62824"/>
    </row>
    <row r="62825" spans="10:11">
      <c r="J62825" s="1"/>
      <c r="K62825"/>
    </row>
    <row r="62826" spans="10:11">
      <c r="J62826" s="1"/>
      <c r="K62826"/>
    </row>
    <row r="62827" spans="10:11">
      <c r="J62827" s="1"/>
      <c r="K62827"/>
    </row>
    <row r="62828" spans="10:11">
      <c r="J62828" s="1"/>
      <c r="K62828"/>
    </row>
    <row r="62829" spans="10:11">
      <c r="J62829" s="1"/>
      <c r="K62829"/>
    </row>
    <row r="62830" spans="10:11">
      <c r="J62830" s="1"/>
      <c r="K62830"/>
    </row>
    <row r="62831" spans="10:11">
      <c r="J62831" s="1"/>
      <c r="K62831"/>
    </row>
    <row r="62832" spans="10:11">
      <c r="J62832" s="1"/>
      <c r="K62832"/>
    </row>
    <row r="62833" spans="10:11">
      <c r="J62833" s="1"/>
      <c r="K62833"/>
    </row>
    <row r="62834" spans="10:11">
      <c r="J62834" s="1"/>
      <c r="K62834"/>
    </row>
    <row r="62835" spans="10:11">
      <c r="J62835" s="1"/>
      <c r="K62835"/>
    </row>
    <row r="62836" spans="10:11">
      <c r="J62836" s="1"/>
      <c r="K62836"/>
    </row>
    <row r="62837" spans="10:11">
      <c r="J62837" s="1"/>
      <c r="K62837"/>
    </row>
    <row r="62838" spans="10:11">
      <c r="J62838" s="1"/>
      <c r="K62838"/>
    </row>
    <row r="62839" spans="10:11">
      <c r="J62839" s="1"/>
      <c r="K62839"/>
    </row>
    <row r="62840" spans="10:11">
      <c r="J62840" s="1"/>
      <c r="K62840"/>
    </row>
    <row r="62841" spans="10:11">
      <c r="J62841" s="1"/>
      <c r="K62841"/>
    </row>
    <row r="62842" spans="10:11">
      <c r="J62842" s="1"/>
      <c r="K62842"/>
    </row>
    <row r="62843" spans="10:11">
      <c r="J62843" s="1"/>
      <c r="K62843"/>
    </row>
    <row r="62844" spans="10:11">
      <c r="J62844" s="1"/>
      <c r="K62844"/>
    </row>
    <row r="62845" spans="10:11">
      <c r="J62845" s="1"/>
      <c r="K62845"/>
    </row>
    <row r="62846" spans="10:11">
      <c r="J62846" s="1"/>
      <c r="K62846"/>
    </row>
    <row r="62847" spans="10:11">
      <c r="J62847" s="1"/>
      <c r="K62847"/>
    </row>
    <row r="62848" spans="10:11">
      <c r="J62848" s="1"/>
      <c r="K62848"/>
    </row>
    <row r="62849" spans="10:11">
      <c r="J62849" s="1"/>
      <c r="K62849"/>
    </row>
    <row r="62850" spans="10:11">
      <c r="J62850" s="1"/>
      <c r="K62850"/>
    </row>
    <row r="62851" spans="10:11">
      <c r="J62851" s="1"/>
      <c r="K62851"/>
    </row>
    <row r="62852" spans="10:11">
      <c r="J62852" s="1"/>
      <c r="K62852"/>
    </row>
    <row r="62853" spans="10:11">
      <c r="J62853" s="1"/>
      <c r="K62853"/>
    </row>
    <row r="62854" spans="10:11">
      <c r="J62854" s="1"/>
      <c r="K62854"/>
    </row>
    <row r="62855" spans="10:11">
      <c r="J62855" s="1"/>
      <c r="K62855"/>
    </row>
    <row r="62856" spans="10:11">
      <c r="J62856" s="1"/>
      <c r="K62856"/>
    </row>
    <row r="62857" spans="10:11">
      <c r="J62857" s="1"/>
      <c r="K62857"/>
    </row>
    <row r="62858" spans="10:11">
      <c r="J62858" s="1"/>
      <c r="K62858"/>
    </row>
    <row r="62859" spans="10:11">
      <c r="J62859" s="1"/>
      <c r="K62859"/>
    </row>
    <row r="62860" spans="10:11">
      <c r="J62860" s="1"/>
      <c r="K62860"/>
    </row>
    <row r="62861" spans="10:11">
      <c r="J62861" s="1"/>
      <c r="K62861"/>
    </row>
    <row r="62862" spans="10:11">
      <c r="J62862" s="1"/>
      <c r="K62862"/>
    </row>
    <row r="62863" spans="10:11">
      <c r="J62863" s="1"/>
      <c r="K62863"/>
    </row>
    <row r="62864" spans="10:11">
      <c r="J62864" s="1"/>
      <c r="K62864"/>
    </row>
    <row r="62865" spans="10:11">
      <c r="J62865" s="1"/>
      <c r="K62865"/>
    </row>
    <row r="62866" spans="10:11">
      <c r="J62866" s="1"/>
      <c r="K62866"/>
    </row>
    <row r="62867" spans="10:11">
      <c r="J62867" s="1"/>
      <c r="K62867"/>
    </row>
    <row r="62868" spans="10:11">
      <c r="J62868" s="1"/>
      <c r="K62868"/>
    </row>
    <row r="62869" spans="10:11">
      <c r="J62869" s="1"/>
      <c r="K62869"/>
    </row>
    <row r="62870" spans="10:11">
      <c r="J62870" s="1"/>
      <c r="K62870"/>
    </row>
    <row r="62871" spans="10:11">
      <c r="J62871" s="1"/>
      <c r="K62871"/>
    </row>
    <row r="62872" spans="10:11">
      <c r="J62872" s="1"/>
      <c r="K62872"/>
    </row>
    <row r="62873" spans="10:11">
      <c r="J62873" s="1"/>
      <c r="K62873"/>
    </row>
    <row r="62874" spans="10:11">
      <c r="J62874" s="1"/>
      <c r="K62874"/>
    </row>
    <row r="62875" spans="10:11">
      <c r="J62875" s="1"/>
      <c r="K62875"/>
    </row>
    <row r="62876" spans="10:11">
      <c r="J62876" s="1"/>
      <c r="K62876"/>
    </row>
    <row r="62877" spans="10:11">
      <c r="J62877" s="1"/>
      <c r="K62877"/>
    </row>
    <row r="62878" spans="10:11">
      <c r="J62878" s="1"/>
      <c r="K62878"/>
    </row>
    <row r="62879" spans="10:11">
      <c r="J62879" s="1"/>
      <c r="K62879"/>
    </row>
    <row r="62880" spans="10:11">
      <c r="J62880" s="1"/>
      <c r="K62880"/>
    </row>
    <row r="62881" spans="10:11">
      <c r="J62881" s="1"/>
      <c r="K62881"/>
    </row>
    <row r="62882" spans="10:11">
      <c r="J62882" s="1"/>
      <c r="K62882"/>
    </row>
    <row r="62883" spans="10:11">
      <c r="J62883" s="1"/>
      <c r="K62883"/>
    </row>
    <row r="62884" spans="10:11">
      <c r="J62884" s="1"/>
      <c r="K62884"/>
    </row>
    <row r="62885" spans="10:11">
      <c r="J62885" s="1"/>
      <c r="K62885"/>
    </row>
    <row r="62886" spans="10:11">
      <c r="J62886" s="1"/>
      <c r="K62886"/>
    </row>
    <row r="62887" spans="10:11">
      <c r="J62887" s="1"/>
      <c r="K62887"/>
    </row>
    <row r="62888" spans="10:11">
      <c r="J62888" s="1"/>
      <c r="K62888"/>
    </row>
    <row r="62889" spans="10:11">
      <c r="J62889" s="1"/>
      <c r="K62889"/>
    </row>
    <row r="62890" spans="10:11">
      <c r="J62890" s="1"/>
      <c r="K62890"/>
    </row>
    <row r="62891" spans="10:11">
      <c r="J62891" s="1"/>
      <c r="K62891"/>
    </row>
    <row r="62892" spans="10:11">
      <c r="J62892" s="1"/>
      <c r="K62892"/>
    </row>
    <row r="62893" spans="10:11">
      <c r="J62893" s="1"/>
      <c r="K62893"/>
    </row>
    <row r="62894" spans="10:11">
      <c r="J62894" s="1"/>
      <c r="K62894"/>
    </row>
    <row r="62895" spans="10:11">
      <c r="J62895" s="1"/>
      <c r="K62895"/>
    </row>
    <row r="62896" spans="10:11">
      <c r="J62896" s="1"/>
      <c r="K62896"/>
    </row>
    <row r="62897" spans="10:11">
      <c r="J62897" s="1"/>
      <c r="K62897"/>
    </row>
    <row r="62898" spans="10:11">
      <c r="J62898" s="1"/>
      <c r="K62898"/>
    </row>
    <row r="62899" spans="10:11">
      <c r="J62899" s="1"/>
      <c r="K62899"/>
    </row>
    <row r="62900" spans="10:11">
      <c r="J62900" s="1"/>
      <c r="K62900"/>
    </row>
    <row r="62901" spans="10:11">
      <c r="J62901" s="1"/>
      <c r="K62901"/>
    </row>
    <row r="62902" spans="10:11">
      <c r="J62902" s="1"/>
      <c r="K62902"/>
    </row>
    <row r="62903" spans="10:11">
      <c r="J62903" s="1"/>
      <c r="K62903"/>
    </row>
    <row r="62904" spans="10:11">
      <c r="J62904" s="1"/>
      <c r="K62904"/>
    </row>
    <row r="62905" spans="10:11">
      <c r="J62905" s="1"/>
      <c r="K62905"/>
    </row>
    <row r="62906" spans="10:11">
      <c r="J62906" s="1"/>
      <c r="K62906"/>
    </row>
    <row r="62907" spans="10:11">
      <c r="J62907" s="1"/>
      <c r="K62907"/>
    </row>
    <row r="62908" spans="10:11">
      <c r="J62908" s="1"/>
      <c r="K62908"/>
    </row>
    <row r="62909" spans="10:11">
      <c r="J62909" s="1"/>
      <c r="K62909"/>
    </row>
    <row r="62910" spans="10:11">
      <c r="J62910" s="1"/>
      <c r="K62910"/>
    </row>
    <row r="62911" spans="10:11">
      <c r="J62911" s="1"/>
      <c r="K62911"/>
    </row>
    <row r="62912" spans="10:11">
      <c r="J62912" s="1"/>
      <c r="K62912"/>
    </row>
    <row r="62913" spans="10:11">
      <c r="J62913" s="1"/>
      <c r="K62913"/>
    </row>
    <row r="62914" spans="10:11">
      <c r="J62914" s="1"/>
      <c r="K62914"/>
    </row>
    <row r="62915" spans="10:11">
      <c r="J62915" s="1"/>
      <c r="K62915"/>
    </row>
    <row r="62916" spans="10:11">
      <c r="J62916" s="1"/>
      <c r="K62916"/>
    </row>
    <row r="62917" spans="10:11">
      <c r="J62917" s="1"/>
      <c r="K62917"/>
    </row>
    <row r="62918" spans="10:11">
      <c r="J62918" s="1"/>
      <c r="K62918"/>
    </row>
    <row r="62919" spans="10:11">
      <c r="J62919" s="1"/>
      <c r="K62919"/>
    </row>
    <row r="62920" spans="10:11">
      <c r="J62920" s="1"/>
      <c r="K62920"/>
    </row>
    <row r="62921" spans="10:11">
      <c r="J62921" s="1"/>
      <c r="K62921"/>
    </row>
    <row r="62922" spans="10:11">
      <c r="J62922" s="1"/>
      <c r="K62922"/>
    </row>
    <row r="62923" spans="10:11">
      <c r="J62923" s="1"/>
      <c r="K62923"/>
    </row>
    <row r="62924" spans="10:11">
      <c r="J62924" s="1"/>
      <c r="K62924"/>
    </row>
    <row r="62925" spans="10:11">
      <c r="J62925" s="1"/>
      <c r="K62925"/>
    </row>
    <row r="62926" spans="10:11">
      <c r="J62926" s="1"/>
      <c r="K62926"/>
    </row>
    <row r="62927" spans="10:11">
      <c r="J62927" s="1"/>
      <c r="K62927"/>
    </row>
    <row r="62928" spans="10:11">
      <c r="J62928" s="1"/>
      <c r="K62928"/>
    </row>
    <row r="62929" spans="10:11">
      <c r="J62929" s="1"/>
      <c r="K62929"/>
    </row>
    <row r="62930" spans="10:11">
      <c r="J62930" s="1"/>
      <c r="K62930"/>
    </row>
    <row r="62931" spans="10:11">
      <c r="J62931" s="1"/>
      <c r="K62931"/>
    </row>
    <row r="62932" spans="10:11">
      <c r="J62932" s="1"/>
      <c r="K62932"/>
    </row>
    <row r="62933" spans="10:11">
      <c r="J62933" s="1"/>
      <c r="K62933"/>
    </row>
    <row r="62934" spans="10:11">
      <c r="J62934" s="1"/>
      <c r="K62934"/>
    </row>
    <row r="62935" spans="10:11">
      <c r="J62935" s="1"/>
      <c r="K62935"/>
    </row>
    <row r="62936" spans="10:11">
      <c r="J62936" s="1"/>
      <c r="K62936"/>
    </row>
    <row r="62937" spans="10:11">
      <c r="J62937" s="1"/>
      <c r="K62937"/>
    </row>
    <row r="62938" spans="10:11">
      <c r="J62938" s="1"/>
      <c r="K62938"/>
    </row>
    <row r="62939" spans="10:11">
      <c r="J62939" s="1"/>
      <c r="K62939"/>
    </row>
    <row r="62940" spans="10:11">
      <c r="J62940" s="1"/>
      <c r="K62940"/>
    </row>
    <row r="62941" spans="10:11">
      <c r="J62941" s="1"/>
      <c r="K62941"/>
    </row>
    <row r="62942" spans="10:11">
      <c r="J62942" s="1"/>
      <c r="K62942"/>
    </row>
    <row r="62943" spans="10:11">
      <c r="J62943" s="1"/>
      <c r="K62943"/>
    </row>
    <row r="62944" spans="10:11">
      <c r="J62944" s="1"/>
      <c r="K62944"/>
    </row>
    <row r="62945" spans="10:11">
      <c r="J62945" s="1"/>
      <c r="K62945"/>
    </row>
    <row r="62946" spans="10:11">
      <c r="J62946" s="1"/>
      <c r="K62946"/>
    </row>
    <row r="62947" spans="10:11">
      <c r="J62947" s="1"/>
      <c r="K62947"/>
    </row>
    <row r="62948" spans="10:11">
      <c r="J62948" s="1"/>
      <c r="K62948"/>
    </row>
    <row r="62949" spans="10:11">
      <c r="J62949" s="1"/>
      <c r="K62949"/>
    </row>
    <row r="62950" spans="10:11">
      <c r="J62950" s="1"/>
      <c r="K62950"/>
    </row>
    <row r="62951" spans="10:11">
      <c r="J62951" s="1"/>
      <c r="K62951"/>
    </row>
    <row r="62952" spans="10:11">
      <c r="J62952" s="1"/>
      <c r="K62952"/>
    </row>
    <row r="62953" spans="10:11">
      <c r="J62953" s="1"/>
      <c r="K62953"/>
    </row>
    <row r="62954" spans="10:11">
      <c r="J62954" s="1"/>
      <c r="K62954"/>
    </row>
    <row r="62955" spans="10:11">
      <c r="J62955" s="1"/>
      <c r="K62955"/>
    </row>
    <row r="62956" spans="10:11">
      <c r="J62956" s="1"/>
      <c r="K62956"/>
    </row>
    <row r="62957" spans="10:11">
      <c r="J62957" s="1"/>
      <c r="K62957"/>
    </row>
    <row r="62958" spans="10:11">
      <c r="J62958" s="1"/>
      <c r="K62958"/>
    </row>
    <row r="62959" spans="10:11">
      <c r="J62959" s="1"/>
      <c r="K62959"/>
    </row>
    <row r="62960" spans="10:11">
      <c r="J62960" s="1"/>
      <c r="K62960"/>
    </row>
    <row r="62961" spans="10:11">
      <c r="J62961" s="1"/>
      <c r="K62961"/>
    </row>
    <row r="62962" spans="10:11">
      <c r="J62962" s="1"/>
      <c r="K62962"/>
    </row>
    <row r="62963" spans="10:11">
      <c r="J62963" s="1"/>
      <c r="K62963"/>
    </row>
    <row r="62964" spans="10:11">
      <c r="J62964" s="1"/>
      <c r="K62964"/>
    </row>
    <row r="62965" spans="10:11">
      <c r="J62965" s="1"/>
      <c r="K62965"/>
    </row>
    <row r="62966" spans="10:11">
      <c r="J62966" s="1"/>
      <c r="K62966"/>
    </row>
    <row r="62967" spans="10:11">
      <c r="J62967" s="1"/>
      <c r="K62967"/>
    </row>
    <row r="62968" spans="10:11">
      <c r="J62968" s="1"/>
      <c r="K62968"/>
    </row>
    <row r="62969" spans="10:11">
      <c r="J62969" s="1"/>
      <c r="K62969"/>
    </row>
    <row r="62970" spans="10:11">
      <c r="J62970" s="1"/>
      <c r="K62970"/>
    </row>
    <row r="62971" spans="10:11">
      <c r="J62971" s="1"/>
      <c r="K62971"/>
    </row>
    <row r="62972" spans="10:11">
      <c r="J62972" s="1"/>
      <c r="K62972"/>
    </row>
    <row r="62973" spans="10:11">
      <c r="J62973" s="1"/>
      <c r="K62973"/>
    </row>
    <row r="62974" spans="10:11">
      <c r="J62974" s="1"/>
      <c r="K62974"/>
    </row>
    <row r="62975" spans="10:11">
      <c r="J62975" s="1"/>
      <c r="K62975"/>
    </row>
    <row r="62976" spans="10:11">
      <c r="J62976" s="1"/>
      <c r="K62976"/>
    </row>
    <row r="62977" spans="10:11">
      <c r="J62977" s="1"/>
      <c r="K62977"/>
    </row>
    <row r="62978" spans="10:11">
      <c r="J62978" s="1"/>
      <c r="K62978"/>
    </row>
    <row r="62979" spans="10:11">
      <c r="J62979" s="1"/>
      <c r="K62979"/>
    </row>
    <row r="62980" spans="10:11">
      <c r="J62980" s="1"/>
      <c r="K62980"/>
    </row>
    <row r="62981" spans="10:11">
      <c r="J62981" s="1"/>
      <c r="K62981"/>
    </row>
    <row r="62982" spans="10:11">
      <c r="J62982" s="1"/>
      <c r="K62982"/>
    </row>
    <row r="62983" spans="10:11">
      <c r="J62983" s="1"/>
      <c r="K62983"/>
    </row>
    <row r="62984" spans="10:11">
      <c r="J62984" s="1"/>
      <c r="K62984"/>
    </row>
    <row r="62985" spans="10:11">
      <c r="J62985" s="1"/>
      <c r="K62985"/>
    </row>
    <row r="62986" spans="10:11">
      <c r="J62986" s="1"/>
      <c r="K62986"/>
    </row>
    <row r="62987" spans="10:11">
      <c r="J62987" s="1"/>
      <c r="K62987"/>
    </row>
    <row r="62988" spans="10:11">
      <c r="J62988" s="1"/>
      <c r="K62988"/>
    </row>
    <row r="62989" spans="10:11">
      <c r="J62989" s="1"/>
      <c r="K62989"/>
    </row>
    <row r="62990" spans="10:11">
      <c r="J62990" s="1"/>
      <c r="K62990"/>
    </row>
    <row r="62991" spans="10:11">
      <c r="J62991" s="1"/>
      <c r="K62991"/>
    </row>
    <row r="62992" spans="10:11">
      <c r="J62992" s="1"/>
      <c r="K62992"/>
    </row>
    <row r="62993" spans="10:11">
      <c r="J62993" s="1"/>
      <c r="K62993"/>
    </row>
    <row r="62994" spans="10:11">
      <c r="J62994" s="1"/>
      <c r="K62994"/>
    </row>
    <row r="62995" spans="10:11">
      <c r="J62995" s="1"/>
      <c r="K62995"/>
    </row>
    <row r="62996" spans="10:11">
      <c r="J62996" s="1"/>
      <c r="K62996"/>
    </row>
    <row r="62997" spans="10:11">
      <c r="J62997" s="1"/>
      <c r="K62997"/>
    </row>
    <row r="62998" spans="10:11">
      <c r="J62998" s="1"/>
      <c r="K62998"/>
    </row>
    <row r="62999" spans="10:11">
      <c r="J62999" s="1"/>
      <c r="K62999"/>
    </row>
    <row r="63000" spans="10:11">
      <c r="J63000" s="1"/>
      <c r="K63000"/>
    </row>
    <row r="63001" spans="10:11">
      <c r="J63001" s="1"/>
      <c r="K63001"/>
    </row>
    <row r="63002" spans="10:11">
      <c r="J63002" s="1"/>
      <c r="K63002"/>
    </row>
    <row r="63003" spans="10:11">
      <c r="J63003" s="1"/>
      <c r="K63003"/>
    </row>
    <row r="63004" spans="10:11">
      <c r="J63004" s="1"/>
      <c r="K63004"/>
    </row>
    <row r="63005" spans="10:11">
      <c r="J63005" s="1"/>
      <c r="K63005"/>
    </row>
    <row r="63006" spans="10:11">
      <c r="J63006" s="1"/>
      <c r="K63006"/>
    </row>
    <row r="63007" spans="10:11">
      <c r="J63007" s="1"/>
      <c r="K63007"/>
    </row>
    <row r="63008" spans="10:11">
      <c r="J63008" s="1"/>
      <c r="K63008"/>
    </row>
    <row r="63009" spans="10:11">
      <c r="J63009" s="1"/>
      <c r="K63009"/>
    </row>
    <row r="63010" spans="10:11">
      <c r="J63010" s="1"/>
      <c r="K63010"/>
    </row>
    <row r="63011" spans="10:11">
      <c r="J63011" s="1"/>
      <c r="K63011"/>
    </row>
    <row r="63012" spans="10:11">
      <c r="J63012" s="1"/>
      <c r="K63012"/>
    </row>
    <row r="63013" spans="10:11">
      <c r="J63013" s="1"/>
      <c r="K63013"/>
    </row>
    <row r="63014" spans="10:11">
      <c r="J63014" s="1"/>
      <c r="K63014"/>
    </row>
    <row r="63015" spans="10:11">
      <c r="J63015" s="1"/>
      <c r="K63015"/>
    </row>
    <row r="63016" spans="10:11">
      <c r="J63016" s="1"/>
      <c r="K63016"/>
    </row>
    <row r="63017" spans="10:11">
      <c r="J63017" s="1"/>
      <c r="K63017"/>
    </row>
    <row r="63018" spans="10:11">
      <c r="J63018" s="1"/>
      <c r="K63018"/>
    </row>
    <row r="63019" spans="10:11">
      <c r="J63019" s="1"/>
      <c r="K63019"/>
    </row>
    <row r="63020" spans="10:11">
      <c r="J63020" s="1"/>
      <c r="K63020"/>
    </row>
    <row r="63021" spans="10:11">
      <c r="J63021" s="1"/>
      <c r="K63021"/>
    </row>
    <row r="63022" spans="10:11">
      <c r="J63022" s="1"/>
      <c r="K63022"/>
    </row>
    <row r="63023" spans="10:11">
      <c r="J63023" s="1"/>
      <c r="K63023"/>
    </row>
    <row r="63024" spans="10:11">
      <c r="J63024" s="1"/>
      <c r="K63024"/>
    </row>
    <row r="63025" spans="10:11">
      <c r="J63025" s="1"/>
      <c r="K63025"/>
    </row>
    <row r="63026" spans="10:11">
      <c r="J63026" s="1"/>
      <c r="K63026"/>
    </row>
    <row r="63027" spans="10:11">
      <c r="J63027" s="1"/>
      <c r="K63027"/>
    </row>
    <row r="63028" spans="10:11">
      <c r="J63028" s="1"/>
      <c r="K63028"/>
    </row>
    <row r="63029" spans="10:11">
      <c r="J63029" s="1"/>
      <c r="K63029"/>
    </row>
    <row r="63030" spans="10:11">
      <c r="J63030" s="1"/>
      <c r="K63030"/>
    </row>
    <row r="63031" spans="10:11">
      <c r="J63031" s="1"/>
      <c r="K63031"/>
    </row>
    <row r="63032" spans="10:11">
      <c r="J63032" s="1"/>
      <c r="K63032"/>
    </row>
    <row r="63033" spans="10:11">
      <c r="J63033" s="1"/>
      <c r="K63033"/>
    </row>
    <row r="63034" spans="10:11">
      <c r="J63034" s="1"/>
      <c r="K63034"/>
    </row>
    <row r="63035" spans="10:11">
      <c r="J63035" s="1"/>
      <c r="K63035"/>
    </row>
    <row r="63036" spans="10:11">
      <c r="J63036" s="1"/>
      <c r="K63036"/>
    </row>
    <row r="63037" spans="10:11">
      <c r="J63037" s="1"/>
      <c r="K63037"/>
    </row>
    <row r="63038" spans="10:11">
      <c r="J63038" s="1"/>
      <c r="K63038"/>
    </row>
    <row r="63039" spans="10:11">
      <c r="J63039" s="1"/>
      <c r="K63039"/>
    </row>
    <row r="63040" spans="10:11">
      <c r="J63040" s="1"/>
      <c r="K63040"/>
    </row>
    <row r="63041" spans="10:11">
      <c r="J63041" s="1"/>
      <c r="K63041"/>
    </row>
    <row r="63042" spans="10:11">
      <c r="J63042" s="1"/>
      <c r="K63042"/>
    </row>
    <row r="63043" spans="10:11">
      <c r="J63043" s="1"/>
      <c r="K63043"/>
    </row>
    <row r="63044" spans="10:11">
      <c r="J63044" s="1"/>
      <c r="K63044"/>
    </row>
    <row r="63045" spans="10:11">
      <c r="J63045" s="1"/>
      <c r="K63045"/>
    </row>
    <row r="63046" spans="10:11">
      <c r="J63046" s="1"/>
      <c r="K63046"/>
    </row>
    <row r="63047" spans="10:11">
      <c r="J63047" s="1"/>
      <c r="K63047"/>
    </row>
    <row r="63048" spans="10:11">
      <c r="J63048" s="1"/>
      <c r="K63048"/>
    </row>
    <row r="63049" spans="10:11">
      <c r="J63049" s="1"/>
      <c r="K63049"/>
    </row>
    <row r="63050" spans="10:11">
      <c r="J63050" s="1"/>
      <c r="K63050"/>
    </row>
    <row r="63051" spans="10:11">
      <c r="J63051" s="1"/>
      <c r="K63051"/>
    </row>
    <row r="63052" spans="10:11">
      <c r="J63052" s="1"/>
      <c r="K63052"/>
    </row>
    <row r="63053" spans="10:11">
      <c r="J63053" s="1"/>
      <c r="K63053"/>
    </row>
    <row r="63054" spans="10:11">
      <c r="J63054" s="1"/>
      <c r="K63054"/>
    </row>
    <row r="63055" spans="10:11">
      <c r="J63055" s="1"/>
      <c r="K63055"/>
    </row>
    <row r="63056" spans="10:11">
      <c r="J63056" s="1"/>
      <c r="K63056"/>
    </row>
    <row r="63057" spans="10:11">
      <c r="J63057" s="1"/>
      <c r="K63057"/>
    </row>
    <row r="63058" spans="10:11">
      <c r="J63058" s="1"/>
      <c r="K63058"/>
    </row>
    <row r="63059" spans="10:11">
      <c r="J63059" s="1"/>
      <c r="K63059"/>
    </row>
    <row r="63060" spans="10:11">
      <c r="J63060" s="1"/>
      <c r="K63060"/>
    </row>
    <row r="63061" spans="10:11">
      <c r="J63061" s="1"/>
      <c r="K63061"/>
    </row>
    <row r="63062" spans="10:11">
      <c r="J63062" s="1"/>
      <c r="K63062"/>
    </row>
    <row r="63063" spans="10:11">
      <c r="J63063" s="1"/>
      <c r="K63063"/>
    </row>
    <row r="63064" spans="10:11">
      <c r="J63064" s="1"/>
      <c r="K63064"/>
    </row>
    <row r="63065" spans="10:11">
      <c r="J63065" s="1"/>
      <c r="K63065"/>
    </row>
    <row r="63066" spans="10:11">
      <c r="J63066" s="1"/>
      <c r="K63066"/>
    </row>
    <row r="63067" spans="10:11">
      <c r="J63067" s="1"/>
      <c r="K63067"/>
    </row>
    <row r="63068" spans="10:11">
      <c r="J63068" s="1"/>
      <c r="K63068"/>
    </row>
    <row r="63069" spans="10:11">
      <c r="J63069" s="1"/>
      <c r="K63069"/>
    </row>
    <row r="63070" spans="10:11">
      <c r="J63070" s="1"/>
      <c r="K63070"/>
    </row>
    <row r="63071" spans="10:11">
      <c r="J63071" s="1"/>
      <c r="K63071"/>
    </row>
    <row r="63072" spans="10:11">
      <c r="J63072" s="1"/>
      <c r="K63072"/>
    </row>
    <row r="63073" spans="10:11">
      <c r="J63073" s="1"/>
      <c r="K63073"/>
    </row>
    <row r="63074" spans="10:11">
      <c r="J63074" s="1"/>
      <c r="K63074"/>
    </row>
    <row r="63075" spans="10:11">
      <c r="J63075" s="1"/>
      <c r="K63075"/>
    </row>
    <row r="63076" spans="10:11">
      <c r="J63076" s="1"/>
      <c r="K63076"/>
    </row>
    <row r="63077" spans="10:11">
      <c r="J63077" s="1"/>
      <c r="K63077"/>
    </row>
    <row r="63078" spans="10:11">
      <c r="J63078" s="1"/>
      <c r="K63078"/>
    </row>
    <row r="63079" spans="10:11">
      <c r="J63079" s="1"/>
      <c r="K63079"/>
    </row>
    <row r="63080" spans="10:11">
      <c r="J63080" s="1"/>
      <c r="K63080"/>
    </row>
    <row r="63081" spans="10:11">
      <c r="J63081" s="1"/>
      <c r="K63081"/>
    </row>
    <row r="63082" spans="10:11">
      <c r="J63082" s="1"/>
      <c r="K63082"/>
    </row>
    <row r="63083" spans="10:11">
      <c r="J63083" s="1"/>
      <c r="K63083"/>
    </row>
    <row r="63084" spans="10:11">
      <c r="J63084" s="1"/>
      <c r="K63084"/>
    </row>
    <row r="63085" spans="10:11">
      <c r="J63085" s="1"/>
      <c r="K63085"/>
    </row>
    <row r="63086" spans="10:11">
      <c r="J63086" s="1"/>
      <c r="K63086"/>
    </row>
    <row r="63087" spans="10:11">
      <c r="J63087" s="1"/>
      <c r="K63087"/>
    </row>
    <row r="63088" spans="10:11">
      <c r="J63088" s="1"/>
      <c r="K63088"/>
    </row>
    <row r="63089" spans="10:11">
      <c r="J63089" s="1"/>
      <c r="K63089"/>
    </row>
    <row r="63090" spans="10:11">
      <c r="J63090" s="1"/>
      <c r="K63090"/>
    </row>
    <row r="63091" spans="10:11">
      <c r="J63091" s="1"/>
      <c r="K63091"/>
    </row>
    <row r="63092" spans="10:11">
      <c r="J63092" s="1"/>
      <c r="K63092"/>
    </row>
    <row r="63093" spans="10:11">
      <c r="J63093" s="1"/>
      <c r="K63093"/>
    </row>
    <row r="63094" spans="10:11">
      <c r="J63094" s="1"/>
      <c r="K63094"/>
    </row>
    <row r="63095" spans="10:11">
      <c r="J63095" s="1"/>
      <c r="K63095"/>
    </row>
    <row r="63096" spans="10:11">
      <c r="J63096" s="1"/>
      <c r="K63096"/>
    </row>
    <row r="63097" spans="10:11">
      <c r="J63097" s="1"/>
      <c r="K63097"/>
    </row>
    <row r="63098" spans="10:11">
      <c r="J63098" s="1"/>
      <c r="K63098"/>
    </row>
    <row r="63099" spans="10:11">
      <c r="J63099" s="1"/>
      <c r="K63099"/>
    </row>
    <row r="63100" spans="10:11">
      <c r="J63100" s="1"/>
      <c r="K63100"/>
    </row>
    <row r="63101" spans="10:11">
      <c r="J63101" s="1"/>
      <c r="K63101"/>
    </row>
    <row r="63102" spans="10:11">
      <c r="J63102" s="1"/>
      <c r="K63102"/>
    </row>
    <row r="63103" spans="10:11">
      <c r="J63103" s="1"/>
      <c r="K63103"/>
    </row>
    <row r="63104" spans="10:11">
      <c r="J63104" s="1"/>
      <c r="K63104"/>
    </row>
    <row r="63105" spans="10:11">
      <c r="J63105" s="1"/>
      <c r="K63105"/>
    </row>
    <row r="63106" spans="10:11">
      <c r="J63106" s="1"/>
      <c r="K63106"/>
    </row>
    <row r="63107" spans="10:11">
      <c r="J63107" s="1"/>
      <c r="K63107"/>
    </row>
    <row r="63108" spans="10:11">
      <c r="J63108" s="1"/>
      <c r="K63108"/>
    </row>
    <row r="63109" spans="10:11">
      <c r="J63109" s="1"/>
      <c r="K63109"/>
    </row>
    <row r="63110" spans="10:11">
      <c r="J63110" s="1"/>
      <c r="K63110"/>
    </row>
    <row r="63111" spans="10:11">
      <c r="J63111" s="1"/>
      <c r="K63111"/>
    </row>
    <row r="63112" spans="10:11">
      <c r="J63112" s="1"/>
      <c r="K63112"/>
    </row>
    <row r="63113" spans="10:11">
      <c r="J63113" s="1"/>
      <c r="K63113"/>
    </row>
    <row r="63114" spans="10:11">
      <c r="J63114" s="1"/>
      <c r="K63114"/>
    </row>
    <row r="63115" spans="10:11">
      <c r="J63115" s="1"/>
      <c r="K63115"/>
    </row>
    <row r="63116" spans="10:11">
      <c r="J63116" s="1"/>
      <c r="K63116"/>
    </row>
    <row r="63117" spans="10:11">
      <c r="J63117" s="1"/>
      <c r="K63117"/>
    </row>
    <row r="63118" spans="10:11">
      <c r="J63118" s="1"/>
      <c r="K63118"/>
    </row>
    <row r="63119" spans="10:11">
      <c r="J63119" s="1"/>
      <c r="K63119"/>
    </row>
    <row r="63120" spans="10:11">
      <c r="J63120" s="1"/>
      <c r="K63120"/>
    </row>
    <row r="63121" spans="10:11">
      <c r="J63121" s="1"/>
      <c r="K63121"/>
    </row>
    <row r="63122" spans="10:11">
      <c r="J63122" s="1"/>
      <c r="K63122"/>
    </row>
    <row r="63123" spans="10:11">
      <c r="J63123" s="1"/>
      <c r="K63123"/>
    </row>
    <row r="63124" spans="10:11">
      <c r="J63124" s="1"/>
      <c r="K63124"/>
    </row>
    <row r="63125" spans="10:11">
      <c r="J63125" s="1"/>
      <c r="K63125"/>
    </row>
    <row r="63126" spans="10:11">
      <c r="J63126" s="1"/>
      <c r="K63126"/>
    </row>
    <row r="63127" spans="10:11">
      <c r="J63127" s="1"/>
      <c r="K63127"/>
    </row>
    <row r="63128" spans="10:11">
      <c r="J63128" s="1"/>
      <c r="K63128"/>
    </row>
    <row r="63129" spans="10:11">
      <c r="J63129" s="1"/>
      <c r="K63129"/>
    </row>
    <row r="63130" spans="10:11">
      <c r="J63130" s="1"/>
      <c r="K63130"/>
    </row>
    <row r="63131" spans="10:11">
      <c r="J63131" s="1"/>
      <c r="K63131"/>
    </row>
    <row r="63132" spans="10:11">
      <c r="J63132" s="1"/>
      <c r="K63132"/>
    </row>
    <row r="63133" spans="10:11">
      <c r="J63133" s="1"/>
      <c r="K63133"/>
    </row>
    <row r="63134" spans="10:11">
      <c r="J63134" s="1"/>
      <c r="K63134"/>
    </row>
    <row r="63135" spans="10:11">
      <c r="J63135" s="1"/>
      <c r="K63135"/>
    </row>
    <row r="63136" spans="10:11">
      <c r="J63136" s="1"/>
      <c r="K63136"/>
    </row>
    <row r="63137" spans="10:11">
      <c r="J63137" s="1"/>
      <c r="K63137"/>
    </row>
    <row r="63138" spans="10:11">
      <c r="J63138" s="1"/>
      <c r="K63138"/>
    </row>
    <row r="63139" spans="10:11">
      <c r="J63139" s="1"/>
      <c r="K63139"/>
    </row>
    <row r="63140" spans="10:11">
      <c r="J63140" s="1"/>
      <c r="K63140"/>
    </row>
    <row r="63141" spans="10:11">
      <c r="J63141" s="1"/>
      <c r="K63141"/>
    </row>
    <row r="63142" spans="10:11">
      <c r="J63142" s="1"/>
      <c r="K63142"/>
    </row>
    <row r="63143" spans="10:11">
      <c r="J63143" s="1"/>
      <c r="K63143"/>
    </row>
    <row r="63144" spans="10:11">
      <c r="J63144" s="1"/>
      <c r="K63144"/>
    </row>
    <row r="63145" spans="10:11">
      <c r="J63145" s="1"/>
      <c r="K63145"/>
    </row>
    <row r="63146" spans="10:11">
      <c r="J63146" s="1"/>
      <c r="K63146"/>
    </row>
    <row r="63147" spans="10:11">
      <c r="J63147" s="1"/>
      <c r="K63147"/>
    </row>
    <row r="63148" spans="10:11">
      <c r="J63148" s="1"/>
      <c r="K63148"/>
    </row>
    <row r="63149" spans="10:11">
      <c r="J63149" s="1"/>
      <c r="K63149"/>
    </row>
    <row r="63150" spans="10:11">
      <c r="J63150" s="1"/>
      <c r="K63150"/>
    </row>
    <row r="63151" spans="10:11">
      <c r="J63151" s="1"/>
      <c r="K63151"/>
    </row>
    <row r="63152" spans="10:11">
      <c r="J63152" s="1"/>
      <c r="K63152"/>
    </row>
    <row r="63153" spans="10:11">
      <c r="J63153" s="1"/>
      <c r="K63153"/>
    </row>
    <row r="63154" spans="10:11">
      <c r="J63154" s="1"/>
      <c r="K63154"/>
    </row>
    <row r="63155" spans="10:11">
      <c r="J63155" s="1"/>
      <c r="K63155"/>
    </row>
    <row r="63156" spans="10:11">
      <c r="J63156" s="1"/>
      <c r="K63156"/>
    </row>
    <row r="63157" spans="10:11">
      <c r="J63157" s="1"/>
      <c r="K63157"/>
    </row>
    <row r="63158" spans="10:11">
      <c r="J63158" s="1"/>
      <c r="K63158"/>
    </row>
    <row r="63159" spans="10:11">
      <c r="J63159" s="1"/>
      <c r="K63159"/>
    </row>
    <row r="63160" spans="10:11">
      <c r="J63160" s="1"/>
      <c r="K63160"/>
    </row>
    <row r="63161" spans="10:11">
      <c r="J63161" s="1"/>
      <c r="K63161"/>
    </row>
    <row r="63162" spans="10:11">
      <c r="J63162" s="1"/>
      <c r="K63162"/>
    </row>
    <row r="63163" spans="10:11">
      <c r="J63163" s="1"/>
      <c r="K63163"/>
    </row>
    <row r="63164" spans="10:11">
      <c r="J63164" s="1"/>
      <c r="K63164"/>
    </row>
    <row r="63165" spans="10:11">
      <c r="J63165" s="1"/>
      <c r="K63165"/>
    </row>
    <row r="63166" spans="10:11">
      <c r="J63166" s="1"/>
      <c r="K63166"/>
    </row>
    <row r="63167" spans="10:11">
      <c r="J63167" s="1"/>
      <c r="K63167"/>
    </row>
    <row r="63168" spans="10:11">
      <c r="J63168" s="1"/>
      <c r="K63168"/>
    </row>
    <row r="63169" spans="10:11">
      <c r="J63169" s="1"/>
      <c r="K63169"/>
    </row>
    <row r="63170" spans="10:11">
      <c r="J63170" s="1"/>
      <c r="K63170"/>
    </row>
    <row r="63171" spans="10:11">
      <c r="J63171" s="1"/>
      <c r="K63171"/>
    </row>
    <row r="63172" spans="10:11">
      <c r="J63172" s="1"/>
      <c r="K63172"/>
    </row>
    <row r="63173" spans="10:11">
      <c r="J63173" s="1"/>
      <c r="K63173"/>
    </row>
    <row r="63174" spans="10:11">
      <c r="J63174" s="1"/>
      <c r="K63174"/>
    </row>
    <row r="63175" spans="10:11">
      <c r="J63175" s="1"/>
      <c r="K63175"/>
    </row>
    <row r="63176" spans="10:11">
      <c r="J63176" s="1"/>
      <c r="K63176"/>
    </row>
    <row r="63177" spans="10:11">
      <c r="J63177" s="1"/>
      <c r="K63177"/>
    </row>
    <row r="63178" spans="10:11">
      <c r="J63178" s="1"/>
      <c r="K63178"/>
    </row>
    <row r="63179" spans="10:11">
      <c r="J63179" s="1"/>
      <c r="K63179"/>
    </row>
    <row r="63180" spans="10:11">
      <c r="J63180" s="1"/>
      <c r="K63180"/>
    </row>
    <row r="63181" spans="10:11">
      <c r="J63181" s="1"/>
      <c r="K63181"/>
    </row>
    <row r="63182" spans="10:11">
      <c r="J63182" s="1"/>
      <c r="K63182"/>
    </row>
    <row r="63183" spans="10:11">
      <c r="J63183" s="1"/>
      <c r="K63183"/>
    </row>
    <row r="63184" spans="10:11">
      <c r="J63184" s="1"/>
      <c r="K63184"/>
    </row>
    <row r="63185" spans="10:11">
      <c r="J63185" s="1"/>
      <c r="K63185"/>
    </row>
    <row r="63186" spans="10:11">
      <c r="J63186" s="1"/>
      <c r="K63186"/>
    </row>
    <row r="63187" spans="10:11">
      <c r="J63187" s="1"/>
      <c r="K63187"/>
    </row>
    <row r="63188" spans="10:11">
      <c r="J63188" s="1"/>
      <c r="K63188"/>
    </row>
    <row r="63189" spans="10:11">
      <c r="J63189" s="1"/>
      <c r="K63189"/>
    </row>
    <row r="63190" spans="10:11">
      <c r="J63190" s="1"/>
      <c r="K63190"/>
    </row>
    <row r="63191" spans="10:11">
      <c r="J63191" s="1"/>
      <c r="K63191"/>
    </row>
    <row r="63192" spans="10:11">
      <c r="J63192" s="1"/>
      <c r="K63192"/>
    </row>
    <row r="63193" spans="10:11">
      <c r="J63193" s="1"/>
      <c r="K63193"/>
    </row>
    <row r="63194" spans="10:11">
      <c r="J63194" s="1"/>
      <c r="K63194"/>
    </row>
    <row r="63195" spans="10:11">
      <c r="J63195" s="1"/>
      <c r="K63195"/>
    </row>
    <row r="63196" spans="10:11">
      <c r="J63196" s="1"/>
      <c r="K63196"/>
    </row>
    <row r="63197" spans="10:11">
      <c r="J63197" s="1"/>
      <c r="K63197"/>
    </row>
    <row r="63198" spans="10:11">
      <c r="J63198" s="1"/>
      <c r="K63198"/>
    </row>
    <row r="63199" spans="10:11">
      <c r="J63199" s="1"/>
      <c r="K63199"/>
    </row>
    <row r="63200" spans="10:11">
      <c r="J63200" s="1"/>
      <c r="K63200"/>
    </row>
    <row r="63201" spans="10:11">
      <c r="J63201" s="1"/>
      <c r="K63201"/>
    </row>
    <row r="63202" spans="10:11">
      <c r="J63202" s="1"/>
      <c r="K63202"/>
    </row>
    <row r="63203" spans="10:11">
      <c r="J63203" s="1"/>
      <c r="K63203"/>
    </row>
    <row r="63204" spans="10:11">
      <c r="J63204" s="1"/>
      <c r="K63204"/>
    </row>
    <row r="63205" spans="10:11">
      <c r="J63205" s="1"/>
      <c r="K63205"/>
    </row>
    <row r="63206" spans="10:11">
      <c r="J63206" s="1"/>
      <c r="K63206"/>
    </row>
    <row r="63207" spans="10:11">
      <c r="J63207" s="1"/>
      <c r="K63207"/>
    </row>
    <row r="63208" spans="10:11">
      <c r="J63208" s="1"/>
      <c r="K63208"/>
    </row>
    <row r="63209" spans="10:11">
      <c r="J63209" s="1"/>
      <c r="K63209"/>
    </row>
    <row r="63210" spans="10:11">
      <c r="J63210" s="1"/>
      <c r="K63210"/>
    </row>
    <row r="63211" spans="10:11">
      <c r="J63211" s="1"/>
      <c r="K63211"/>
    </row>
    <row r="63212" spans="10:11">
      <c r="J63212" s="1"/>
      <c r="K63212"/>
    </row>
    <row r="63213" spans="10:11">
      <c r="J63213" s="1"/>
      <c r="K63213"/>
    </row>
    <row r="63214" spans="10:11">
      <c r="J63214" s="1"/>
      <c r="K63214"/>
    </row>
    <row r="63215" spans="10:11">
      <c r="J63215" s="1"/>
      <c r="K63215"/>
    </row>
    <row r="63216" spans="10:11">
      <c r="J63216" s="1"/>
      <c r="K63216"/>
    </row>
    <row r="63217" spans="10:11">
      <c r="J63217" s="1"/>
      <c r="K63217"/>
    </row>
    <row r="63218" spans="10:11">
      <c r="J63218" s="1"/>
      <c r="K63218"/>
    </row>
    <row r="63219" spans="10:11">
      <c r="J63219" s="1"/>
      <c r="K63219"/>
    </row>
    <row r="63220" spans="10:11">
      <c r="J63220" s="1"/>
      <c r="K63220"/>
    </row>
    <row r="63221" spans="10:11">
      <c r="J63221" s="1"/>
      <c r="K63221"/>
    </row>
    <row r="63222" spans="10:11">
      <c r="J63222" s="1"/>
      <c r="K63222"/>
    </row>
    <row r="63223" spans="10:11">
      <c r="J63223" s="1"/>
      <c r="K63223"/>
    </row>
    <row r="63224" spans="10:11">
      <c r="J63224" s="1"/>
      <c r="K63224"/>
    </row>
    <row r="63225" spans="10:11">
      <c r="J63225" s="1"/>
      <c r="K63225"/>
    </row>
    <row r="63226" spans="10:11">
      <c r="J63226" s="1"/>
      <c r="K63226"/>
    </row>
    <row r="63227" spans="10:11">
      <c r="J63227" s="1"/>
      <c r="K63227"/>
    </row>
    <row r="63228" spans="10:11">
      <c r="J63228" s="1"/>
      <c r="K63228"/>
    </row>
    <row r="63229" spans="10:11">
      <c r="J63229" s="1"/>
      <c r="K63229"/>
    </row>
    <row r="63230" spans="10:11">
      <c r="J63230" s="1"/>
      <c r="K63230"/>
    </row>
    <row r="63231" spans="10:11">
      <c r="J63231" s="1"/>
      <c r="K63231"/>
    </row>
    <row r="63232" spans="10:11">
      <c r="J63232" s="1"/>
      <c r="K63232"/>
    </row>
    <row r="63233" spans="10:11">
      <c r="J63233" s="1"/>
      <c r="K63233"/>
    </row>
    <row r="63234" spans="10:11">
      <c r="J63234" s="1"/>
      <c r="K63234"/>
    </row>
    <row r="63235" spans="10:11">
      <c r="J63235" s="1"/>
      <c r="K63235"/>
    </row>
    <row r="63236" spans="10:11">
      <c r="J63236" s="1"/>
      <c r="K63236"/>
    </row>
    <row r="63237" spans="10:11">
      <c r="J63237" s="1"/>
      <c r="K63237"/>
    </row>
    <row r="63238" spans="10:11">
      <c r="J63238" s="1"/>
      <c r="K63238"/>
    </row>
    <row r="63239" spans="10:11">
      <c r="J63239" s="1"/>
      <c r="K63239"/>
    </row>
    <row r="63240" spans="10:11">
      <c r="J63240" s="1"/>
      <c r="K63240"/>
    </row>
    <row r="63241" spans="10:11">
      <c r="J63241" s="1"/>
      <c r="K63241"/>
    </row>
    <row r="63242" spans="10:11">
      <c r="J63242" s="1"/>
      <c r="K63242"/>
    </row>
    <row r="63243" spans="10:11">
      <c r="J63243" s="1"/>
      <c r="K63243"/>
    </row>
    <row r="63244" spans="10:11">
      <c r="J63244" s="1"/>
      <c r="K63244"/>
    </row>
    <row r="63245" spans="10:11">
      <c r="J63245" s="1"/>
      <c r="K63245"/>
    </row>
    <row r="63246" spans="10:11">
      <c r="J63246" s="1"/>
      <c r="K63246"/>
    </row>
    <row r="63247" spans="10:11">
      <c r="J63247" s="1"/>
      <c r="K63247"/>
    </row>
    <row r="63248" spans="10:11">
      <c r="J63248" s="1"/>
      <c r="K63248"/>
    </row>
    <row r="63249" spans="10:11">
      <c r="J63249" s="1"/>
      <c r="K63249"/>
    </row>
    <row r="63250" spans="10:11">
      <c r="J63250" s="1"/>
      <c r="K63250"/>
    </row>
    <row r="63251" spans="10:11">
      <c r="J63251" s="1"/>
      <c r="K63251"/>
    </row>
    <row r="63252" spans="10:11">
      <c r="J63252" s="1"/>
      <c r="K63252"/>
    </row>
    <row r="63253" spans="10:11">
      <c r="J63253" s="1"/>
      <c r="K63253"/>
    </row>
    <row r="63254" spans="10:11">
      <c r="J63254" s="1"/>
      <c r="K63254"/>
    </row>
    <row r="63255" spans="10:11">
      <c r="J63255" s="1"/>
      <c r="K63255"/>
    </row>
    <row r="63256" spans="10:11">
      <c r="J63256" s="1"/>
      <c r="K63256"/>
    </row>
    <row r="63257" spans="10:11">
      <c r="J63257" s="1"/>
      <c r="K63257"/>
    </row>
    <row r="63258" spans="10:11">
      <c r="J63258" s="1"/>
      <c r="K63258"/>
    </row>
    <row r="63259" spans="10:11">
      <c r="J63259" s="1"/>
      <c r="K63259"/>
    </row>
    <row r="63260" spans="10:11">
      <c r="J63260" s="1"/>
      <c r="K63260"/>
    </row>
    <row r="63261" spans="10:11">
      <c r="J63261" s="1"/>
      <c r="K63261"/>
    </row>
    <row r="63262" spans="10:11">
      <c r="J63262" s="1"/>
      <c r="K63262"/>
    </row>
    <row r="63263" spans="10:11">
      <c r="J63263" s="1"/>
      <c r="K63263"/>
    </row>
    <row r="63264" spans="10:11">
      <c r="J63264" s="1"/>
      <c r="K63264"/>
    </row>
    <row r="63265" spans="10:11">
      <c r="J63265" s="1"/>
      <c r="K63265"/>
    </row>
    <row r="63266" spans="10:11">
      <c r="J63266" s="1"/>
      <c r="K63266"/>
    </row>
    <row r="63267" spans="10:11">
      <c r="J63267" s="1"/>
      <c r="K63267"/>
    </row>
    <row r="63268" spans="10:11">
      <c r="J63268" s="1"/>
      <c r="K63268"/>
    </row>
    <row r="63269" spans="10:11">
      <c r="J63269" s="1"/>
      <c r="K63269"/>
    </row>
    <row r="63270" spans="10:11">
      <c r="J63270" s="1"/>
      <c r="K63270"/>
    </row>
    <row r="63271" spans="10:11">
      <c r="J63271" s="1"/>
      <c r="K63271"/>
    </row>
    <row r="63272" spans="10:11">
      <c r="J63272" s="1"/>
      <c r="K63272"/>
    </row>
    <row r="63273" spans="10:11">
      <c r="J63273" s="1"/>
      <c r="K63273"/>
    </row>
    <row r="63274" spans="10:11">
      <c r="J63274" s="1"/>
      <c r="K63274"/>
    </row>
    <row r="63275" spans="10:11">
      <c r="J63275" s="1"/>
      <c r="K63275"/>
    </row>
    <row r="63276" spans="10:11">
      <c r="J63276" s="1"/>
      <c r="K63276"/>
    </row>
    <row r="63277" spans="10:11">
      <c r="J63277" s="1"/>
      <c r="K63277"/>
    </row>
    <row r="63278" spans="10:11">
      <c r="J63278" s="1"/>
      <c r="K63278"/>
    </row>
    <row r="63279" spans="10:11">
      <c r="J63279" s="1"/>
      <c r="K63279"/>
    </row>
    <row r="63280" spans="10:11">
      <c r="J63280" s="1"/>
      <c r="K63280"/>
    </row>
    <row r="63281" spans="10:11">
      <c r="J63281" s="1"/>
      <c r="K63281"/>
    </row>
    <row r="63282" spans="10:11">
      <c r="J63282" s="1"/>
      <c r="K63282"/>
    </row>
    <row r="63283" spans="10:11">
      <c r="J63283" s="1"/>
      <c r="K63283"/>
    </row>
    <row r="63284" spans="10:11">
      <c r="J63284" s="1"/>
      <c r="K63284"/>
    </row>
    <row r="63285" spans="10:11">
      <c r="J63285" s="1"/>
      <c r="K63285"/>
    </row>
    <row r="63286" spans="10:11">
      <c r="J63286" s="1"/>
      <c r="K63286"/>
    </row>
    <row r="63287" spans="10:11">
      <c r="J63287" s="1"/>
      <c r="K63287"/>
    </row>
    <row r="63288" spans="10:11">
      <c r="J63288" s="1"/>
      <c r="K63288"/>
    </row>
    <row r="63289" spans="10:11">
      <c r="J63289" s="1"/>
      <c r="K63289"/>
    </row>
    <row r="63290" spans="10:11">
      <c r="J63290" s="1"/>
      <c r="K63290"/>
    </row>
    <row r="63291" spans="10:11">
      <c r="J63291" s="1"/>
      <c r="K63291"/>
    </row>
    <row r="63292" spans="10:11">
      <c r="J63292" s="1"/>
      <c r="K63292"/>
    </row>
    <row r="63293" spans="10:11">
      <c r="J63293" s="1"/>
      <c r="K63293"/>
    </row>
    <row r="63294" spans="10:11">
      <c r="J63294" s="1"/>
      <c r="K63294"/>
    </row>
    <row r="63295" spans="10:11">
      <c r="J63295" s="1"/>
      <c r="K63295"/>
    </row>
    <row r="63296" spans="10:11">
      <c r="J63296" s="1"/>
      <c r="K63296"/>
    </row>
    <row r="63297" spans="10:11">
      <c r="J63297" s="1"/>
      <c r="K63297"/>
    </row>
    <row r="63298" spans="10:11">
      <c r="J63298" s="1"/>
      <c r="K63298"/>
    </row>
    <row r="63299" spans="10:11">
      <c r="J63299" s="1"/>
      <c r="K63299"/>
    </row>
    <row r="63300" spans="10:11">
      <c r="J63300" s="1"/>
      <c r="K63300"/>
    </row>
    <row r="63301" spans="10:11">
      <c r="J63301" s="1"/>
      <c r="K63301"/>
    </row>
    <row r="63302" spans="10:11">
      <c r="J63302" s="1"/>
      <c r="K63302"/>
    </row>
    <row r="63303" spans="10:11">
      <c r="J63303" s="1"/>
      <c r="K63303"/>
    </row>
    <row r="63304" spans="10:11">
      <c r="J63304" s="1"/>
      <c r="K63304"/>
    </row>
    <row r="63305" spans="10:11">
      <c r="J63305" s="1"/>
      <c r="K63305"/>
    </row>
    <row r="63306" spans="10:11">
      <c r="J63306" s="1"/>
      <c r="K63306"/>
    </row>
    <row r="63307" spans="10:11">
      <c r="J63307" s="1"/>
      <c r="K63307"/>
    </row>
    <row r="63308" spans="10:11">
      <c r="J63308" s="1"/>
      <c r="K63308"/>
    </row>
    <row r="63309" spans="10:11">
      <c r="J63309" s="1"/>
      <c r="K63309"/>
    </row>
    <row r="63310" spans="10:11">
      <c r="J63310" s="1"/>
      <c r="K63310"/>
    </row>
    <row r="63311" spans="10:11">
      <c r="J63311" s="1"/>
      <c r="K63311"/>
    </row>
    <row r="63312" spans="10:11">
      <c r="J63312" s="1"/>
      <c r="K63312"/>
    </row>
    <row r="63313" spans="10:11">
      <c r="J63313" s="1"/>
      <c r="K63313"/>
    </row>
    <row r="63314" spans="10:11">
      <c r="J63314" s="1"/>
      <c r="K63314"/>
    </row>
    <row r="63315" spans="10:11">
      <c r="J63315" s="1"/>
      <c r="K63315"/>
    </row>
    <row r="63316" spans="10:11">
      <c r="J63316" s="1"/>
      <c r="K63316"/>
    </row>
    <row r="63317" spans="10:11">
      <c r="J63317" s="1"/>
      <c r="K63317"/>
    </row>
    <row r="63318" spans="10:11">
      <c r="J63318" s="1"/>
      <c r="K63318"/>
    </row>
    <row r="63319" spans="10:11">
      <c r="J63319" s="1"/>
      <c r="K63319"/>
    </row>
    <row r="63320" spans="10:11">
      <c r="J63320" s="1"/>
      <c r="K63320"/>
    </row>
    <row r="63321" spans="10:11">
      <c r="J63321" s="1"/>
      <c r="K63321"/>
    </row>
    <row r="63322" spans="10:11">
      <c r="J63322" s="1"/>
      <c r="K63322"/>
    </row>
    <row r="63323" spans="10:11">
      <c r="J63323" s="1"/>
      <c r="K63323"/>
    </row>
    <row r="63324" spans="10:11">
      <c r="J63324" s="1"/>
      <c r="K63324"/>
    </row>
    <row r="63325" spans="10:11">
      <c r="J63325" s="1"/>
      <c r="K63325"/>
    </row>
    <row r="63326" spans="10:11">
      <c r="J63326" s="1"/>
      <c r="K63326"/>
    </row>
    <row r="63327" spans="10:11">
      <c r="J63327" s="1"/>
      <c r="K63327"/>
    </row>
    <row r="63328" spans="10:11">
      <c r="J63328" s="1"/>
      <c r="K63328"/>
    </row>
    <row r="63329" spans="10:11">
      <c r="J63329" s="1"/>
      <c r="K63329"/>
    </row>
    <row r="63330" spans="10:11">
      <c r="J63330" s="1"/>
      <c r="K63330"/>
    </row>
    <row r="63331" spans="10:11">
      <c r="J63331" s="1"/>
      <c r="K63331"/>
    </row>
    <row r="63332" spans="10:11">
      <c r="J63332" s="1"/>
      <c r="K63332"/>
    </row>
    <row r="63333" spans="10:11">
      <c r="J63333" s="1"/>
      <c r="K63333"/>
    </row>
    <row r="63334" spans="10:11">
      <c r="J63334" s="1"/>
      <c r="K63334"/>
    </row>
    <row r="63335" spans="10:11">
      <c r="J63335" s="1"/>
      <c r="K63335"/>
    </row>
    <row r="63336" spans="10:11">
      <c r="J63336" s="1"/>
      <c r="K63336"/>
    </row>
    <row r="63337" spans="10:11">
      <c r="J63337" s="1"/>
      <c r="K63337"/>
    </row>
    <row r="63338" spans="10:11">
      <c r="J63338" s="1"/>
      <c r="K63338"/>
    </row>
    <row r="63339" spans="10:11">
      <c r="J63339" s="1"/>
      <c r="K63339"/>
    </row>
    <row r="63340" spans="10:11">
      <c r="J63340" s="1"/>
      <c r="K63340"/>
    </row>
    <row r="63341" spans="10:11">
      <c r="J63341" s="1"/>
      <c r="K63341"/>
    </row>
    <row r="63342" spans="10:11">
      <c r="J63342" s="1"/>
      <c r="K63342"/>
    </row>
    <row r="63343" spans="10:11">
      <c r="J63343" s="1"/>
      <c r="K63343"/>
    </row>
    <row r="63344" spans="10:11">
      <c r="J63344" s="1"/>
      <c r="K63344"/>
    </row>
    <row r="63345" spans="10:11">
      <c r="J63345" s="1"/>
      <c r="K63345"/>
    </row>
    <row r="63346" spans="10:11">
      <c r="J63346" s="1"/>
      <c r="K63346"/>
    </row>
    <row r="63347" spans="10:11">
      <c r="J63347" s="1"/>
      <c r="K63347"/>
    </row>
    <row r="63348" spans="10:11">
      <c r="J63348" s="1"/>
      <c r="K63348"/>
    </row>
    <row r="63349" spans="10:11">
      <c r="J63349" s="1"/>
      <c r="K63349"/>
    </row>
    <row r="63350" spans="10:11">
      <c r="J63350" s="1"/>
      <c r="K63350"/>
    </row>
    <row r="63351" spans="10:11">
      <c r="J63351" s="1"/>
      <c r="K63351"/>
    </row>
    <row r="63352" spans="10:11">
      <c r="J63352" s="1"/>
      <c r="K63352"/>
    </row>
    <row r="63353" spans="10:11">
      <c r="J63353" s="1"/>
      <c r="K63353"/>
    </row>
    <row r="63354" spans="10:11">
      <c r="J63354" s="1"/>
      <c r="K63354"/>
    </row>
    <row r="63355" spans="10:11">
      <c r="J63355" s="1"/>
      <c r="K63355"/>
    </row>
    <row r="63356" spans="10:11">
      <c r="J63356" s="1"/>
      <c r="K63356"/>
    </row>
    <row r="63357" spans="10:11">
      <c r="J63357" s="1"/>
      <c r="K63357"/>
    </row>
    <row r="63358" spans="10:11">
      <c r="J63358" s="1"/>
      <c r="K63358"/>
    </row>
    <row r="63359" spans="10:11">
      <c r="J63359" s="1"/>
      <c r="K63359"/>
    </row>
    <row r="63360" spans="10:11">
      <c r="J63360" s="1"/>
      <c r="K63360"/>
    </row>
    <row r="63361" spans="10:11">
      <c r="J63361" s="1"/>
      <c r="K63361"/>
    </row>
    <row r="63362" spans="10:11">
      <c r="J63362" s="1"/>
      <c r="K63362"/>
    </row>
    <row r="63363" spans="10:11">
      <c r="J63363" s="1"/>
      <c r="K63363"/>
    </row>
    <row r="63364" spans="10:11">
      <c r="J63364" s="1"/>
      <c r="K63364"/>
    </row>
    <row r="63365" spans="10:11">
      <c r="J63365" s="1"/>
      <c r="K63365"/>
    </row>
    <row r="63366" spans="10:11">
      <c r="J63366" s="1"/>
      <c r="K63366"/>
    </row>
    <row r="63367" spans="10:11">
      <c r="J63367" s="1"/>
      <c r="K63367"/>
    </row>
    <row r="63368" spans="10:11">
      <c r="J63368" s="1"/>
      <c r="K63368"/>
    </row>
    <row r="63369" spans="10:11">
      <c r="J63369" s="1"/>
      <c r="K63369"/>
    </row>
    <row r="63370" spans="10:11">
      <c r="J63370" s="1"/>
      <c r="K63370"/>
    </row>
    <row r="63371" spans="10:11">
      <c r="J63371" s="1"/>
      <c r="K63371"/>
    </row>
    <row r="63372" spans="10:11">
      <c r="J63372" s="1"/>
      <c r="K63372"/>
    </row>
    <row r="63373" spans="10:11">
      <c r="J63373" s="1"/>
      <c r="K63373"/>
    </row>
    <row r="63374" spans="10:11">
      <c r="J63374" s="1"/>
      <c r="K63374"/>
    </row>
    <row r="63375" spans="10:11">
      <c r="J63375" s="1"/>
      <c r="K63375"/>
    </row>
    <row r="63376" spans="10:11">
      <c r="J63376" s="1"/>
      <c r="K63376"/>
    </row>
    <row r="63377" spans="10:11">
      <c r="J63377" s="1"/>
      <c r="K63377"/>
    </row>
    <row r="63378" spans="10:11">
      <c r="J63378" s="1"/>
      <c r="K63378"/>
    </row>
    <row r="63379" spans="10:11">
      <c r="J63379" s="1"/>
      <c r="K63379"/>
    </row>
    <row r="63380" spans="10:11">
      <c r="J63380" s="1"/>
      <c r="K63380"/>
    </row>
    <row r="63381" spans="10:11">
      <c r="J63381" s="1"/>
      <c r="K63381"/>
    </row>
    <row r="63382" spans="10:11">
      <c r="J63382" s="1"/>
      <c r="K63382"/>
    </row>
    <row r="63383" spans="10:11">
      <c r="J63383" s="1"/>
      <c r="K63383"/>
    </row>
    <row r="63384" spans="10:11">
      <c r="J63384" s="1"/>
      <c r="K63384"/>
    </row>
    <row r="63385" spans="10:11">
      <c r="J63385" s="1"/>
      <c r="K63385"/>
    </row>
    <row r="63386" spans="10:11">
      <c r="J63386" s="1"/>
      <c r="K63386"/>
    </row>
    <row r="63387" spans="10:11">
      <c r="J63387" s="1"/>
      <c r="K63387"/>
    </row>
    <row r="63388" spans="10:11">
      <c r="J63388" s="1"/>
      <c r="K63388"/>
    </row>
    <row r="63389" spans="10:11">
      <c r="J63389" s="1"/>
      <c r="K63389"/>
    </row>
    <row r="63390" spans="10:11">
      <c r="J63390" s="1"/>
      <c r="K63390"/>
    </row>
    <row r="63391" spans="10:11">
      <c r="J63391" s="1"/>
      <c r="K63391"/>
    </row>
    <row r="63392" spans="10:11">
      <c r="J63392" s="1"/>
      <c r="K63392"/>
    </row>
    <row r="63393" spans="10:11">
      <c r="J63393" s="1"/>
      <c r="K63393"/>
    </row>
    <row r="63394" spans="10:11">
      <c r="J63394" s="1"/>
      <c r="K63394"/>
    </row>
    <row r="63395" spans="10:11">
      <c r="J63395" s="1"/>
      <c r="K63395"/>
    </row>
    <row r="63396" spans="10:11">
      <c r="J63396" s="1"/>
      <c r="K63396"/>
    </row>
    <row r="63397" spans="10:11">
      <c r="J63397" s="1"/>
      <c r="K63397"/>
    </row>
    <row r="63398" spans="10:11">
      <c r="J63398" s="1"/>
      <c r="K63398"/>
    </row>
    <row r="63399" spans="10:11">
      <c r="J63399" s="1"/>
      <c r="K63399"/>
    </row>
    <row r="63400" spans="10:11">
      <c r="J63400" s="1"/>
      <c r="K63400"/>
    </row>
    <row r="63401" spans="10:11">
      <c r="J63401" s="1"/>
      <c r="K63401"/>
    </row>
    <row r="63402" spans="10:11">
      <c r="J63402" s="1"/>
      <c r="K63402"/>
    </row>
    <row r="63403" spans="10:11">
      <c r="J63403" s="1"/>
      <c r="K63403"/>
    </row>
    <row r="63404" spans="10:11">
      <c r="J63404" s="1"/>
      <c r="K63404"/>
    </row>
    <row r="63405" spans="10:11">
      <c r="J63405" s="1"/>
      <c r="K63405"/>
    </row>
    <row r="63406" spans="10:11">
      <c r="J63406" s="1"/>
      <c r="K63406"/>
    </row>
    <row r="63407" spans="10:11">
      <c r="J63407" s="1"/>
      <c r="K63407"/>
    </row>
    <row r="63408" spans="10:11">
      <c r="J63408" s="1"/>
      <c r="K63408"/>
    </row>
    <row r="63409" spans="10:11">
      <c r="J63409" s="1"/>
      <c r="K63409"/>
    </row>
    <row r="63410" spans="10:11">
      <c r="J63410" s="1"/>
      <c r="K63410"/>
    </row>
    <row r="63411" spans="10:11">
      <c r="J63411" s="1"/>
      <c r="K63411"/>
    </row>
    <row r="63412" spans="10:11">
      <c r="J63412" s="1"/>
      <c r="K63412"/>
    </row>
    <row r="63413" spans="10:11">
      <c r="J63413" s="1"/>
      <c r="K63413"/>
    </row>
    <row r="63414" spans="10:11">
      <c r="J63414" s="1"/>
      <c r="K63414"/>
    </row>
    <row r="63415" spans="10:11">
      <c r="J63415" s="1"/>
      <c r="K63415"/>
    </row>
    <row r="63416" spans="10:11">
      <c r="J63416" s="1"/>
      <c r="K63416"/>
    </row>
    <row r="63417" spans="10:11">
      <c r="J63417" s="1"/>
      <c r="K63417"/>
    </row>
    <row r="63418" spans="10:11">
      <c r="J63418" s="1"/>
      <c r="K63418"/>
    </row>
    <row r="63419" spans="10:11">
      <c r="J63419" s="1"/>
      <c r="K63419"/>
    </row>
    <row r="63420" spans="10:11">
      <c r="J63420" s="1"/>
      <c r="K63420"/>
    </row>
    <row r="63421" spans="10:11">
      <c r="J63421" s="1"/>
      <c r="K63421"/>
    </row>
    <row r="63422" spans="10:11">
      <c r="J63422" s="1"/>
      <c r="K63422"/>
    </row>
    <row r="63423" spans="10:11">
      <c r="J63423" s="1"/>
      <c r="K63423"/>
    </row>
    <row r="63424" spans="10:11">
      <c r="J63424" s="1"/>
      <c r="K63424"/>
    </row>
    <row r="63425" spans="10:11">
      <c r="J63425" s="1"/>
      <c r="K63425"/>
    </row>
    <row r="63426" spans="10:11">
      <c r="J63426" s="1"/>
      <c r="K63426"/>
    </row>
    <row r="63427" spans="10:11">
      <c r="J63427" s="1"/>
      <c r="K63427"/>
    </row>
    <row r="63428" spans="10:11">
      <c r="J63428" s="1"/>
      <c r="K63428"/>
    </row>
    <row r="63429" spans="10:11">
      <c r="J63429" s="1"/>
      <c r="K63429"/>
    </row>
    <row r="63430" spans="10:11">
      <c r="J63430" s="1"/>
      <c r="K63430"/>
    </row>
    <row r="63431" spans="10:11">
      <c r="J63431" s="1"/>
      <c r="K63431"/>
    </row>
    <row r="63432" spans="10:11">
      <c r="J63432" s="1"/>
      <c r="K63432"/>
    </row>
    <row r="63433" spans="10:11">
      <c r="J63433" s="1"/>
      <c r="K63433"/>
    </row>
    <row r="63434" spans="10:11">
      <c r="J63434" s="1"/>
      <c r="K63434"/>
    </row>
    <row r="63435" spans="10:11">
      <c r="J63435" s="1"/>
      <c r="K63435"/>
    </row>
    <row r="63436" spans="10:11">
      <c r="J63436" s="1"/>
      <c r="K63436"/>
    </row>
    <row r="63437" spans="10:11">
      <c r="J63437" s="1"/>
      <c r="K63437"/>
    </row>
    <row r="63438" spans="10:11">
      <c r="J63438" s="1"/>
      <c r="K63438"/>
    </row>
    <row r="63439" spans="10:11">
      <c r="J63439" s="1"/>
      <c r="K63439"/>
    </row>
    <row r="63440" spans="10:11">
      <c r="J63440" s="1"/>
      <c r="K63440"/>
    </row>
    <row r="63441" spans="10:11">
      <c r="J63441" s="1"/>
      <c r="K63441"/>
    </row>
    <row r="63442" spans="10:11">
      <c r="J63442" s="1"/>
      <c r="K63442"/>
    </row>
    <row r="63443" spans="10:11">
      <c r="J63443" s="1"/>
      <c r="K63443"/>
    </row>
    <row r="63444" spans="10:11">
      <c r="J63444" s="1"/>
      <c r="K63444"/>
    </row>
    <row r="63445" spans="10:11">
      <c r="J63445" s="1"/>
      <c r="K63445"/>
    </row>
    <row r="63446" spans="10:11">
      <c r="J63446" s="1"/>
      <c r="K63446"/>
    </row>
    <row r="63447" spans="10:11">
      <c r="J63447" s="1"/>
      <c r="K63447"/>
    </row>
    <row r="63448" spans="10:11">
      <c r="J63448" s="1"/>
      <c r="K63448"/>
    </row>
    <row r="63449" spans="10:11">
      <c r="J63449" s="1"/>
      <c r="K63449"/>
    </row>
    <row r="63450" spans="10:11">
      <c r="J63450" s="1"/>
      <c r="K63450"/>
    </row>
    <row r="63451" spans="10:11">
      <c r="J63451" s="1"/>
      <c r="K63451"/>
    </row>
    <row r="63452" spans="10:11">
      <c r="J63452" s="1"/>
      <c r="K63452"/>
    </row>
    <row r="63453" spans="10:11">
      <c r="J63453" s="1"/>
      <c r="K63453"/>
    </row>
    <row r="63454" spans="10:11">
      <c r="J63454" s="1"/>
      <c r="K63454"/>
    </row>
    <row r="63455" spans="10:11">
      <c r="J63455" s="1"/>
      <c r="K63455"/>
    </row>
    <row r="63456" spans="10:11">
      <c r="J63456" s="1"/>
      <c r="K63456"/>
    </row>
    <row r="63457" spans="10:11">
      <c r="J63457" s="1"/>
      <c r="K63457"/>
    </row>
    <row r="63458" spans="10:11">
      <c r="J63458" s="1"/>
      <c r="K63458"/>
    </row>
    <row r="63459" spans="10:11">
      <c r="J63459" s="1"/>
      <c r="K63459"/>
    </row>
    <row r="63460" spans="10:11">
      <c r="J63460" s="1"/>
      <c r="K63460"/>
    </row>
    <row r="63461" spans="10:11">
      <c r="J63461" s="1"/>
      <c r="K63461"/>
    </row>
    <row r="63462" spans="10:11">
      <c r="J63462" s="1"/>
      <c r="K63462"/>
    </row>
    <row r="63463" spans="10:11">
      <c r="J63463" s="1"/>
      <c r="K63463"/>
    </row>
    <row r="63464" spans="10:11">
      <c r="J63464" s="1"/>
      <c r="K63464"/>
    </row>
    <row r="63465" spans="10:11">
      <c r="J63465" s="1"/>
      <c r="K63465"/>
    </row>
    <row r="63466" spans="10:11">
      <c r="J63466" s="1"/>
      <c r="K63466"/>
    </row>
    <row r="63467" spans="10:11">
      <c r="J63467" s="1"/>
      <c r="K63467"/>
    </row>
    <row r="63468" spans="10:11">
      <c r="J63468" s="1"/>
      <c r="K63468"/>
    </row>
    <row r="63469" spans="10:11">
      <c r="J63469" s="1"/>
      <c r="K63469"/>
    </row>
    <row r="63470" spans="10:11">
      <c r="J63470" s="1"/>
      <c r="K63470"/>
    </row>
    <row r="63471" spans="10:11">
      <c r="J63471" s="1"/>
      <c r="K63471"/>
    </row>
    <row r="63472" spans="10:11">
      <c r="J63472" s="1"/>
      <c r="K63472"/>
    </row>
    <row r="63473" spans="10:11">
      <c r="J63473" s="1"/>
      <c r="K63473"/>
    </row>
    <row r="63474" spans="10:11">
      <c r="J63474" s="1"/>
      <c r="K63474"/>
    </row>
    <row r="63475" spans="10:11">
      <c r="J63475" s="1"/>
      <c r="K63475"/>
    </row>
    <row r="63476" spans="10:11">
      <c r="J63476" s="1"/>
      <c r="K63476"/>
    </row>
    <row r="63477" spans="10:11">
      <c r="J63477" s="1"/>
      <c r="K63477"/>
    </row>
    <row r="63478" spans="10:11">
      <c r="J63478" s="1"/>
      <c r="K63478"/>
    </row>
    <row r="63479" spans="10:11">
      <c r="J63479" s="1"/>
      <c r="K63479"/>
    </row>
    <row r="63480" spans="10:11">
      <c r="J63480" s="1"/>
      <c r="K63480"/>
    </row>
    <row r="63481" spans="10:11">
      <c r="J63481" s="1"/>
      <c r="K63481"/>
    </row>
    <row r="63482" spans="10:11">
      <c r="J63482" s="1"/>
      <c r="K63482"/>
    </row>
    <row r="63483" spans="10:11">
      <c r="J63483" s="1"/>
      <c r="K63483"/>
    </row>
    <row r="63484" spans="10:11">
      <c r="J63484" s="1"/>
      <c r="K63484"/>
    </row>
    <row r="63485" spans="10:11">
      <c r="J63485" s="1"/>
      <c r="K63485"/>
    </row>
    <row r="63486" spans="10:11">
      <c r="J63486" s="1"/>
      <c r="K63486"/>
    </row>
    <row r="63487" spans="10:11">
      <c r="J63487" s="1"/>
      <c r="K63487"/>
    </row>
    <row r="63488" spans="10:11">
      <c r="J63488" s="1"/>
      <c r="K63488"/>
    </row>
    <row r="63489" spans="10:11">
      <c r="J63489" s="1"/>
      <c r="K63489"/>
    </row>
    <row r="63490" spans="10:11">
      <c r="J63490" s="1"/>
      <c r="K63490"/>
    </row>
    <row r="63491" spans="10:11">
      <c r="J63491" s="1"/>
      <c r="K63491"/>
    </row>
    <row r="63492" spans="10:11">
      <c r="J63492" s="1"/>
      <c r="K63492"/>
    </row>
    <row r="63493" spans="10:11">
      <c r="J63493" s="1"/>
      <c r="K63493"/>
    </row>
    <row r="63494" spans="10:11">
      <c r="J63494" s="1"/>
      <c r="K63494"/>
    </row>
    <row r="63495" spans="10:11">
      <c r="J63495" s="1"/>
      <c r="K63495"/>
    </row>
    <row r="63496" spans="10:11">
      <c r="J63496" s="1"/>
      <c r="K63496"/>
    </row>
    <row r="63497" spans="10:11">
      <c r="J63497" s="1"/>
      <c r="K63497"/>
    </row>
    <row r="63498" spans="10:11">
      <c r="J63498" s="1"/>
      <c r="K63498"/>
    </row>
    <row r="63499" spans="10:11">
      <c r="J63499" s="1"/>
      <c r="K63499"/>
    </row>
    <row r="63500" spans="10:11">
      <c r="J63500" s="1"/>
      <c r="K63500"/>
    </row>
    <row r="63501" spans="10:11">
      <c r="J63501" s="1"/>
      <c r="K63501"/>
    </row>
    <row r="63502" spans="10:11">
      <c r="J63502" s="1"/>
      <c r="K63502"/>
    </row>
    <row r="63503" spans="10:11">
      <c r="J63503" s="1"/>
      <c r="K63503"/>
    </row>
    <row r="63504" spans="10:11">
      <c r="J63504" s="1"/>
      <c r="K63504"/>
    </row>
    <row r="63505" spans="10:11">
      <c r="J63505" s="1"/>
      <c r="K63505"/>
    </row>
    <row r="63506" spans="10:11">
      <c r="J63506" s="1"/>
      <c r="K63506"/>
    </row>
    <row r="63507" spans="10:11">
      <c r="J63507" s="1"/>
      <c r="K63507"/>
    </row>
    <row r="63508" spans="10:11">
      <c r="J63508" s="1"/>
      <c r="K63508"/>
    </row>
    <row r="63509" spans="10:11">
      <c r="J63509" s="1"/>
      <c r="K63509"/>
    </row>
    <row r="63510" spans="10:11">
      <c r="J63510" s="1"/>
      <c r="K63510"/>
    </row>
    <row r="63511" spans="10:11">
      <c r="J63511" s="1"/>
      <c r="K63511"/>
    </row>
    <row r="63512" spans="10:11">
      <c r="J63512" s="1"/>
      <c r="K63512"/>
    </row>
    <row r="63513" spans="10:11">
      <c r="J63513" s="1"/>
      <c r="K63513"/>
    </row>
    <row r="63514" spans="10:11">
      <c r="J63514" s="1"/>
      <c r="K63514"/>
    </row>
    <row r="63515" spans="10:11">
      <c r="J63515" s="1"/>
      <c r="K63515"/>
    </row>
    <row r="63516" spans="10:11">
      <c r="J63516" s="1"/>
      <c r="K63516"/>
    </row>
    <row r="63517" spans="10:11">
      <c r="J63517" s="1"/>
      <c r="K63517"/>
    </row>
    <row r="63518" spans="10:11">
      <c r="J63518" s="1"/>
      <c r="K63518"/>
    </row>
    <row r="63519" spans="10:11">
      <c r="J63519" s="1"/>
      <c r="K63519"/>
    </row>
    <row r="63520" spans="10:11">
      <c r="J63520" s="1"/>
      <c r="K63520"/>
    </row>
    <row r="63521" spans="10:11">
      <c r="J63521" s="1"/>
      <c r="K63521"/>
    </row>
    <row r="63522" spans="10:11">
      <c r="J63522" s="1"/>
      <c r="K63522"/>
    </row>
    <row r="63523" spans="10:11">
      <c r="J63523" s="1"/>
      <c r="K63523"/>
    </row>
    <row r="63524" spans="10:11">
      <c r="J63524" s="1"/>
      <c r="K63524"/>
    </row>
    <row r="63525" spans="10:11">
      <c r="J63525" s="1"/>
      <c r="K63525"/>
    </row>
    <row r="63526" spans="10:11">
      <c r="J63526" s="1"/>
      <c r="K63526"/>
    </row>
    <row r="63527" spans="10:11">
      <c r="J63527" s="1"/>
      <c r="K63527"/>
    </row>
    <row r="63528" spans="10:11">
      <c r="J63528" s="1"/>
      <c r="K63528"/>
    </row>
    <row r="63529" spans="10:11">
      <c r="J63529" s="1"/>
      <c r="K63529"/>
    </row>
    <row r="63530" spans="10:11">
      <c r="J63530" s="1"/>
      <c r="K63530"/>
    </row>
    <row r="63531" spans="10:11">
      <c r="J63531" s="1"/>
      <c r="K63531"/>
    </row>
    <row r="63532" spans="10:11">
      <c r="J63532" s="1"/>
      <c r="K63532"/>
    </row>
    <row r="63533" spans="10:11">
      <c r="J63533" s="1"/>
      <c r="K63533"/>
    </row>
    <row r="63534" spans="10:11">
      <c r="J63534" s="1"/>
      <c r="K63534"/>
    </row>
    <row r="63535" spans="10:11">
      <c r="J63535" s="1"/>
      <c r="K63535"/>
    </row>
    <row r="63536" spans="10:11">
      <c r="J63536" s="1"/>
      <c r="K63536"/>
    </row>
    <row r="63537" spans="10:11">
      <c r="J63537" s="1"/>
      <c r="K63537"/>
    </row>
    <row r="63538" spans="10:11">
      <c r="J63538" s="1"/>
      <c r="K63538"/>
    </row>
    <row r="63539" spans="10:11">
      <c r="J63539" s="1"/>
      <c r="K63539"/>
    </row>
    <row r="63540" spans="10:11">
      <c r="J63540" s="1"/>
      <c r="K63540"/>
    </row>
    <row r="63541" spans="10:11">
      <c r="J63541" s="1"/>
      <c r="K63541"/>
    </row>
    <row r="63542" spans="10:11">
      <c r="J63542" s="1"/>
      <c r="K63542"/>
    </row>
    <row r="63543" spans="10:11">
      <c r="J63543" s="1"/>
      <c r="K63543"/>
    </row>
    <row r="63544" spans="10:11">
      <c r="J63544" s="1"/>
      <c r="K63544"/>
    </row>
    <row r="63545" spans="10:11">
      <c r="J63545" s="1"/>
      <c r="K63545"/>
    </row>
    <row r="63546" spans="10:11">
      <c r="J63546" s="1"/>
      <c r="K63546"/>
    </row>
    <row r="63547" spans="10:11">
      <c r="J63547" s="1"/>
      <c r="K63547"/>
    </row>
    <row r="63548" spans="10:11">
      <c r="J63548" s="1"/>
      <c r="K63548"/>
    </row>
    <row r="63549" spans="10:11">
      <c r="J63549" s="1"/>
      <c r="K63549"/>
    </row>
    <row r="63550" spans="10:11">
      <c r="J63550" s="1"/>
      <c r="K63550"/>
    </row>
    <row r="63551" spans="10:11">
      <c r="J63551" s="1"/>
      <c r="K63551"/>
    </row>
    <row r="63552" spans="10:11">
      <c r="J63552" s="1"/>
      <c r="K63552"/>
    </row>
    <row r="63553" spans="10:11">
      <c r="J63553" s="1"/>
      <c r="K63553"/>
    </row>
    <row r="63554" spans="10:11">
      <c r="J63554" s="1"/>
      <c r="K63554"/>
    </row>
    <row r="63555" spans="10:11">
      <c r="J63555" s="1"/>
      <c r="K63555"/>
    </row>
    <row r="63556" spans="10:11">
      <c r="J63556" s="1"/>
      <c r="K63556"/>
    </row>
    <row r="63557" spans="10:11">
      <c r="J63557" s="1"/>
      <c r="K63557"/>
    </row>
    <row r="63558" spans="10:11">
      <c r="J63558" s="1"/>
      <c r="K63558"/>
    </row>
    <row r="63559" spans="10:11">
      <c r="J63559" s="1"/>
      <c r="K63559"/>
    </row>
    <row r="63560" spans="10:11">
      <c r="J63560" s="1"/>
      <c r="K63560"/>
    </row>
    <row r="63561" spans="10:11">
      <c r="J63561" s="1"/>
      <c r="K63561"/>
    </row>
    <row r="63562" spans="10:11">
      <c r="J63562" s="1"/>
      <c r="K63562"/>
    </row>
    <row r="63563" spans="10:11">
      <c r="J63563" s="1"/>
      <c r="K63563"/>
    </row>
    <row r="63564" spans="10:11">
      <c r="J63564" s="1"/>
      <c r="K63564"/>
    </row>
    <row r="63565" spans="10:11">
      <c r="J63565" s="1"/>
      <c r="K63565"/>
    </row>
    <row r="63566" spans="10:11">
      <c r="J63566" s="1"/>
      <c r="K63566"/>
    </row>
    <row r="63567" spans="10:11">
      <c r="J63567" s="1"/>
      <c r="K63567"/>
    </row>
    <row r="63568" spans="10:11">
      <c r="J63568" s="1"/>
      <c r="K63568"/>
    </row>
    <row r="63569" spans="10:11">
      <c r="J63569" s="1"/>
      <c r="K63569"/>
    </row>
    <row r="63570" spans="10:11">
      <c r="J63570" s="1"/>
      <c r="K63570"/>
    </row>
    <row r="63571" spans="10:11">
      <c r="J63571" s="1"/>
      <c r="K63571"/>
    </row>
    <row r="63572" spans="10:11">
      <c r="J63572" s="1"/>
      <c r="K63572"/>
    </row>
    <row r="63573" spans="10:11">
      <c r="J63573" s="1"/>
      <c r="K63573"/>
    </row>
    <row r="63574" spans="10:11">
      <c r="J63574" s="1"/>
      <c r="K63574"/>
    </row>
    <row r="63575" spans="10:11">
      <c r="J63575" s="1"/>
      <c r="K63575"/>
    </row>
    <row r="63576" spans="10:11">
      <c r="J63576" s="1"/>
      <c r="K63576"/>
    </row>
    <row r="63577" spans="10:11">
      <c r="J63577" s="1"/>
      <c r="K63577"/>
    </row>
    <row r="63578" spans="10:11">
      <c r="J63578" s="1"/>
      <c r="K63578"/>
    </row>
    <row r="63579" spans="10:11">
      <c r="J63579" s="1"/>
      <c r="K63579"/>
    </row>
    <row r="63580" spans="10:11">
      <c r="J63580" s="1"/>
      <c r="K63580"/>
    </row>
    <row r="63581" spans="10:11">
      <c r="J63581" s="1"/>
      <c r="K63581"/>
    </row>
    <row r="63582" spans="10:11">
      <c r="J63582" s="1"/>
      <c r="K63582"/>
    </row>
    <row r="63583" spans="10:11">
      <c r="J63583" s="1"/>
      <c r="K63583"/>
    </row>
    <row r="63584" spans="10:11">
      <c r="J63584" s="1"/>
      <c r="K63584"/>
    </row>
    <row r="63585" spans="10:11">
      <c r="J63585" s="1"/>
      <c r="K63585"/>
    </row>
    <row r="63586" spans="10:11">
      <c r="J63586" s="1"/>
      <c r="K63586"/>
    </row>
    <row r="63587" spans="10:11">
      <c r="J63587" s="1"/>
      <c r="K63587"/>
    </row>
    <row r="63588" spans="10:11">
      <c r="J63588" s="1"/>
      <c r="K63588"/>
    </row>
    <row r="63589" spans="10:11">
      <c r="J63589" s="1"/>
      <c r="K63589"/>
    </row>
    <row r="63590" spans="10:11">
      <c r="J63590" s="1"/>
      <c r="K63590"/>
    </row>
    <row r="63591" spans="10:11">
      <c r="J63591" s="1"/>
      <c r="K63591"/>
    </row>
    <row r="63592" spans="10:11">
      <c r="J63592" s="1"/>
      <c r="K63592"/>
    </row>
    <row r="63593" spans="10:11">
      <c r="J63593" s="1"/>
      <c r="K63593"/>
    </row>
    <row r="63594" spans="10:11">
      <c r="J63594" s="1"/>
      <c r="K63594"/>
    </row>
    <row r="63595" spans="10:11">
      <c r="J63595" s="1"/>
      <c r="K63595"/>
    </row>
    <row r="63596" spans="10:11">
      <c r="J63596" s="1"/>
      <c r="K63596"/>
    </row>
    <row r="63597" spans="10:11">
      <c r="J63597" s="1"/>
      <c r="K63597"/>
    </row>
    <row r="63598" spans="10:11">
      <c r="J63598" s="1"/>
      <c r="K63598"/>
    </row>
    <row r="63599" spans="10:11">
      <c r="J63599" s="1"/>
      <c r="K63599"/>
    </row>
    <row r="63600" spans="10:11">
      <c r="J63600" s="1"/>
      <c r="K63600"/>
    </row>
    <row r="63601" spans="10:11">
      <c r="J63601" s="1"/>
      <c r="K63601"/>
    </row>
    <row r="63602" spans="10:11">
      <c r="J63602" s="1"/>
      <c r="K63602"/>
    </row>
    <row r="63603" spans="10:11">
      <c r="J63603" s="1"/>
      <c r="K63603"/>
    </row>
    <row r="63604" spans="10:11">
      <c r="J63604" s="1"/>
      <c r="K63604"/>
    </row>
    <row r="63605" spans="10:11">
      <c r="J63605" s="1"/>
      <c r="K63605"/>
    </row>
    <row r="63606" spans="10:11">
      <c r="J63606" s="1"/>
      <c r="K63606"/>
    </row>
    <row r="63607" spans="10:11">
      <c r="J63607" s="1"/>
      <c r="K63607"/>
    </row>
    <row r="63608" spans="10:11">
      <c r="J63608" s="1"/>
      <c r="K63608"/>
    </row>
    <row r="63609" spans="10:11">
      <c r="J63609" s="1"/>
      <c r="K63609"/>
    </row>
    <row r="63610" spans="10:11">
      <c r="J63610" s="1"/>
      <c r="K63610"/>
    </row>
    <row r="63611" spans="10:11">
      <c r="J63611" s="1"/>
      <c r="K63611"/>
    </row>
    <row r="63612" spans="10:11">
      <c r="J63612" s="1"/>
      <c r="K63612"/>
    </row>
    <row r="63613" spans="10:11">
      <c r="J63613" s="1"/>
      <c r="K63613"/>
    </row>
    <row r="63614" spans="10:11">
      <c r="J63614" s="1"/>
      <c r="K63614"/>
    </row>
    <row r="63615" spans="10:11">
      <c r="J63615" s="1"/>
      <c r="K63615"/>
    </row>
    <row r="63616" spans="10:11">
      <c r="J63616" s="1"/>
      <c r="K63616"/>
    </row>
    <row r="63617" spans="10:11">
      <c r="J63617" s="1"/>
      <c r="K63617"/>
    </row>
    <row r="63618" spans="10:11">
      <c r="J63618" s="1"/>
      <c r="K63618"/>
    </row>
    <row r="63619" spans="10:11">
      <c r="J63619" s="1"/>
      <c r="K63619"/>
    </row>
    <row r="63620" spans="10:11">
      <c r="J63620" s="1"/>
      <c r="K63620"/>
    </row>
    <row r="63621" spans="10:11">
      <c r="J63621" s="1"/>
      <c r="K63621"/>
    </row>
    <row r="63622" spans="10:11">
      <c r="J63622" s="1"/>
      <c r="K63622"/>
    </row>
    <row r="63623" spans="10:11">
      <c r="J63623" s="1"/>
      <c r="K63623"/>
    </row>
    <row r="63624" spans="10:11">
      <c r="J63624" s="1"/>
      <c r="K63624"/>
    </row>
    <row r="63625" spans="10:11">
      <c r="J63625" s="1"/>
      <c r="K63625"/>
    </row>
    <row r="63626" spans="10:11">
      <c r="J63626" s="1"/>
      <c r="K63626"/>
    </row>
    <row r="63627" spans="10:11">
      <c r="J63627" s="1"/>
      <c r="K63627"/>
    </row>
    <row r="63628" spans="10:11">
      <c r="J63628" s="1"/>
      <c r="K63628"/>
    </row>
    <row r="63629" spans="10:11">
      <c r="J63629" s="1"/>
      <c r="K63629"/>
    </row>
    <row r="63630" spans="10:11">
      <c r="J63630" s="1"/>
      <c r="K63630"/>
    </row>
    <row r="63631" spans="10:11">
      <c r="J63631" s="1"/>
      <c r="K63631"/>
    </row>
    <row r="63632" spans="10:11">
      <c r="J63632" s="1"/>
      <c r="K63632"/>
    </row>
    <row r="63633" spans="10:11">
      <c r="J63633" s="1"/>
      <c r="K63633"/>
    </row>
    <row r="63634" spans="10:11">
      <c r="J63634" s="1"/>
      <c r="K63634"/>
    </row>
    <row r="63635" spans="10:11">
      <c r="J63635" s="1"/>
      <c r="K63635"/>
    </row>
    <row r="63636" spans="10:11">
      <c r="J63636" s="1"/>
      <c r="K63636"/>
    </row>
    <row r="63637" spans="10:11">
      <c r="J63637" s="1"/>
      <c r="K63637"/>
    </row>
    <row r="63638" spans="10:11">
      <c r="J63638" s="1"/>
      <c r="K63638"/>
    </row>
    <row r="63639" spans="10:11">
      <c r="J63639" s="1"/>
      <c r="K63639"/>
    </row>
    <row r="63640" spans="10:11">
      <c r="J63640" s="1"/>
      <c r="K63640"/>
    </row>
    <row r="63641" spans="10:11">
      <c r="J63641" s="1"/>
      <c r="K63641"/>
    </row>
    <row r="63642" spans="10:11">
      <c r="J63642" s="1"/>
      <c r="K63642"/>
    </row>
    <row r="63643" spans="10:11">
      <c r="J63643" s="1"/>
      <c r="K63643"/>
    </row>
    <row r="63644" spans="10:11">
      <c r="J63644" s="1"/>
      <c r="K63644"/>
    </row>
    <row r="63645" spans="10:11">
      <c r="J63645" s="1"/>
      <c r="K63645"/>
    </row>
    <row r="63646" spans="10:11">
      <c r="J63646" s="1"/>
      <c r="K63646"/>
    </row>
    <row r="63647" spans="10:11">
      <c r="J63647" s="1"/>
      <c r="K63647"/>
    </row>
    <row r="63648" spans="10:11">
      <c r="J63648" s="1"/>
      <c r="K63648"/>
    </row>
    <row r="63649" spans="10:11">
      <c r="J63649" s="1"/>
      <c r="K63649"/>
    </row>
    <row r="63650" spans="10:11">
      <c r="J63650" s="1"/>
      <c r="K63650"/>
    </row>
    <row r="63651" spans="10:11">
      <c r="J63651" s="1"/>
      <c r="K63651"/>
    </row>
    <row r="63652" spans="10:11">
      <c r="J63652" s="1"/>
      <c r="K63652"/>
    </row>
    <row r="63653" spans="10:11">
      <c r="J63653" s="1"/>
      <c r="K63653"/>
    </row>
    <row r="63654" spans="10:11">
      <c r="J63654" s="1"/>
      <c r="K63654"/>
    </row>
    <row r="63655" spans="10:11">
      <c r="J63655" s="1"/>
      <c r="K63655"/>
    </row>
    <row r="63656" spans="10:11">
      <c r="J63656" s="1"/>
      <c r="K63656"/>
    </row>
    <row r="63657" spans="10:11">
      <c r="J63657" s="1"/>
      <c r="K63657"/>
    </row>
    <row r="63658" spans="10:11">
      <c r="J63658" s="1"/>
      <c r="K63658"/>
    </row>
    <row r="63659" spans="10:11">
      <c r="J63659" s="1"/>
      <c r="K63659"/>
    </row>
    <row r="63660" spans="10:11">
      <c r="J63660" s="1"/>
      <c r="K63660"/>
    </row>
    <row r="63661" spans="10:11">
      <c r="J63661" s="1"/>
      <c r="K63661"/>
    </row>
    <row r="63662" spans="10:11">
      <c r="J63662" s="1"/>
      <c r="K63662"/>
    </row>
    <row r="63663" spans="10:11">
      <c r="J63663" s="1"/>
      <c r="K63663"/>
    </row>
    <row r="63664" spans="10:11">
      <c r="J63664" s="1"/>
      <c r="K63664"/>
    </row>
    <row r="63665" spans="10:11">
      <c r="J63665" s="1"/>
      <c r="K63665"/>
    </row>
    <row r="63666" spans="10:11">
      <c r="J63666" s="1"/>
      <c r="K63666"/>
    </row>
    <row r="63667" spans="10:11">
      <c r="J63667" s="1"/>
      <c r="K63667"/>
    </row>
    <row r="63668" spans="10:11">
      <c r="J63668" s="1"/>
      <c r="K63668"/>
    </row>
    <row r="63669" spans="10:11">
      <c r="J63669" s="1"/>
      <c r="K63669"/>
    </row>
    <row r="63670" spans="10:11">
      <c r="J63670" s="1"/>
      <c r="K63670"/>
    </row>
    <row r="63671" spans="10:11">
      <c r="J63671" s="1"/>
      <c r="K63671"/>
    </row>
    <row r="63672" spans="10:11">
      <c r="J63672" s="1"/>
      <c r="K63672"/>
    </row>
    <row r="63673" spans="10:11">
      <c r="J63673" s="1"/>
      <c r="K63673"/>
    </row>
    <row r="63674" spans="10:11">
      <c r="J63674" s="1"/>
      <c r="K63674"/>
    </row>
    <row r="63675" spans="10:11">
      <c r="J63675" s="1"/>
      <c r="K63675"/>
    </row>
    <row r="63676" spans="10:11">
      <c r="J63676" s="1"/>
      <c r="K63676"/>
    </row>
    <row r="63677" spans="10:11">
      <c r="J63677" s="1"/>
      <c r="K63677"/>
    </row>
    <row r="63678" spans="10:11">
      <c r="J63678" s="1"/>
      <c r="K63678"/>
    </row>
    <row r="63679" spans="10:11">
      <c r="J63679" s="1"/>
      <c r="K63679"/>
    </row>
    <row r="63680" spans="10:11">
      <c r="J63680" s="1"/>
      <c r="K63680"/>
    </row>
    <row r="63681" spans="10:11">
      <c r="J63681" s="1"/>
      <c r="K63681"/>
    </row>
    <row r="63682" spans="10:11">
      <c r="J63682" s="1"/>
      <c r="K63682"/>
    </row>
    <row r="63683" spans="10:11">
      <c r="J63683" s="1"/>
      <c r="K63683"/>
    </row>
    <row r="63684" spans="10:11">
      <c r="J63684" s="1"/>
      <c r="K63684"/>
    </row>
    <row r="63685" spans="10:11">
      <c r="J63685" s="1"/>
      <c r="K63685"/>
    </row>
    <row r="63686" spans="10:11">
      <c r="J63686" s="1"/>
      <c r="K63686"/>
    </row>
    <row r="63687" spans="10:11">
      <c r="J63687" s="1"/>
      <c r="K63687"/>
    </row>
    <row r="63688" spans="10:11">
      <c r="J63688" s="1"/>
      <c r="K63688"/>
    </row>
    <row r="63689" spans="10:11">
      <c r="J63689" s="1"/>
      <c r="K63689"/>
    </row>
    <row r="63690" spans="10:11">
      <c r="J63690" s="1"/>
      <c r="K63690"/>
    </row>
    <row r="63691" spans="10:11">
      <c r="J63691" s="1"/>
      <c r="K63691"/>
    </row>
    <row r="63692" spans="10:11">
      <c r="J63692" s="1"/>
      <c r="K63692"/>
    </row>
    <row r="63693" spans="10:11">
      <c r="J63693" s="1"/>
      <c r="K63693"/>
    </row>
    <row r="63694" spans="10:11">
      <c r="J63694" s="1"/>
      <c r="K63694"/>
    </row>
    <row r="63695" spans="10:11">
      <c r="J63695" s="1"/>
      <c r="K63695"/>
    </row>
    <row r="63696" spans="10:11">
      <c r="J63696" s="1"/>
      <c r="K63696"/>
    </row>
    <row r="63697" spans="10:11">
      <c r="J63697" s="1"/>
      <c r="K63697"/>
    </row>
    <row r="63698" spans="10:11">
      <c r="J63698" s="1"/>
      <c r="K63698"/>
    </row>
    <row r="63699" spans="10:11">
      <c r="J63699" s="1"/>
      <c r="K63699"/>
    </row>
    <row r="63700" spans="10:11">
      <c r="J63700" s="1"/>
      <c r="K63700"/>
    </row>
    <row r="63701" spans="10:11">
      <c r="J63701" s="1"/>
      <c r="K63701"/>
    </row>
    <row r="63702" spans="10:11">
      <c r="J63702" s="1"/>
      <c r="K63702"/>
    </row>
    <row r="63703" spans="10:11">
      <c r="J63703" s="1"/>
      <c r="K63703"/>
    </row>
    <row r="63704" spans="10:11">
      <c r="J63704" s="1"/>
      <c r="K63704"/>
    </row>
    <row r="63705" spans="10:11">
      <c r="J63705" s="1"/>
      <c r="K63705"/>
    </row>
    <row r="63706" spans="10:11">
      <c r="J63706" s="1"/>
      <c r="K63706"/>
    </row>
    <row r="63707" spans="10:11">
      <c r="J63707" s="1"/>
      <c r="K63707"/>
    </row>
    <row r="63708" spans="10:11">
      <c r="J63708" s="1"/>
      <c r="K63708"/>
    </row>
    <row r="63709" spans="10:11">
      <c r="J63709" s="1"/>
      <c r="K63709"/>
    </row>
    <row r="63710" spans="10:11">
      <c r="J63710" s="1"/>
      <c r="K63710"/>
    </row>
    <row r="63711" spans="10:11">
      <c r="J63711" s="1"/>
      <c r="K63711"/>
    </row>
    <row r="63712" spans="10:11">
      <c r="J63712" s="1"/>
      <c r="K63712"/>
    </row>
    <row r="63713" spans="10:11">
      <c r="J63713" s="1"/>
      <c r="K63713"/>
    </row>
    <row r="63714" spans="10:11">
      <c r="J63714" s="1"/>
      <c r="K63714"/>
    </row>
    <row r="63715" spans="10:11">
      <c r="J63715" s="1"/>
      <c r="K63715"/>
    </row>
    <row r="63716" spans="10:11">
      <c r="J63716" s="1"/>
      <c r="K63716"/>
    </row>
    <row r="63717" spans="10:11">
      <c r="J63717" s="1"/>
      <c r="K63717"/>
    </row>
    <row r="63718" spans="10:11">
      <c r="J63718" s="1"/>
      <c r="K63718"/>
    </row>
    <row r="63719" spans="10:11">
      <c r="J63719" s="1"/>
      <c r="K63719"/>
    </row>
    <row r="63720" spans="10:11">
      <c r="J63720" s="1"/>
      <c r="K63720"/>
    </row>
    <row r="63721" spans="10:11">
      <c r="J63721" s="1"/>
      <c r="K63721"/>
    </row>
    <row r="63722" spans="10:11">
      <c r="J63722" s="1"/>
      <c r="K63722"/>
    </row>
    <row r="63723" spans="10:11">
      <c r="J63723" s="1"/>
      <c r="K63723"/>
    </row>
    <row r="63724" spans="10:11">
      <c r="J63724" s="1"/>
      <c r="K63724"/>
    </row>
    <row r="63725" spans="10:11">
      <c r="J63725" s="1"/>
      <c r="K63725"/>
    </row>
    <row r="63726" spans="10:11">
      <c r="J63726" s="1"/>
      <c r="K63726"/>
    </row>
    <row r="63727" spans="10:11">
      <c r="J63727" s="1"/>
      <c r="K63727"/>
    </row>
    <row r="63728" spans="10:11">
      <c r="J63728" s="1"/>
      <c r="K63728"/>
    </row>
    <row r="63729" spans="10:11">
      <c r="J63729" s="1"/>
      <c r="K63729"/>
    </row>
    <row r="63730" spans="10:11">
      <c r="J63730" s="1"/>
      <c r="K63730"/>
    </row>
    <row r="63731" spans="10:11">
      <c r="J63731" s="1"/>
      <c r="K63731"/>
    </row>
    <row r="63732" spans="10:11">
      <c r="J63732" s="1"/>
      <c r="K63732"/>
    </row>
    <row r="63733" spans="10:11">
      <c r="J63733" s="1"/>
      <c r="K63733"/>
    </row>
    <row r="63734" spans="10:11">
      <c r="J63734" s="1"/>
      <c r="K63734"/>
    </row>
    <row r="63735" spans="10:11">
      <c r="J63735" s="1"/>
      <c r="K63735"/>
    </row>
    <row r="63736" spans="10:11">
      <c r="J63736" s="1"/>
      <c r="K63736"/>
    </row>
    <row r="63737" spans="10:11">
      <c r="J63737" s="1"/>
      <c r="K63737"/>
    </row>
    <row r="63738" spans="10:11">
      <c r="J63738" s="1"/>
      <c r="K63738"/>
    </row>
    <row r="63739" spans="10:11">
      <c r="J63739" s="1"/>
      <c r="K63739"/>
    </row>
    <row r="63740" spans="10:11">
      <c r="J63740" s="1"/>
      <c r="K63740"/>
    </row>
    <row r="63741" spans="10:11">
      <c r="J63741" s="1"/>
      <c r="K63741"/>
    </row>
    <row r="63742" spans="10:11">
      <c r="J63742" s="1"/>
      <c r="K63742"/>
    </row>
    <row r="63743" spans="10:11">
      <c r="J63743" s="1"/>
      <c r="K63743"/>
    </row>
    <row r="63744" spans="10:11">
      <c r="J63744" s="1"/>
      <c r="K63744"/>
    </row>
    <row r="63745" spans="10:11">
      <c r="J63745" s="1"/>
      <c r="K63745"/>
    </row>
    <row r="63746" spans="10:11">
      <c r="J63746" s="1"/>
      <c r="K63746"/>
    </row>
    <row r="63747" spans="10:11">
      <c r="J63747" s="1"/>
      <c r="K63747"/>
    </row>
    <row r="63748" spans="10:11">
      <c r="J63748" s="1"/>
      <c r="K63748"/>
    </row>
    <row r="63749" spans="10:11">
      <c r="J63749" s="1"/>
      <c r="K63749"/>
    </row>
    <row r="63750" spans="10:11">
      <c r="J63750" s="1"/>
      <c r="K63750"/>
    </row>
    <row r="63751" spans="10:11">
      <c r="J63751" s="1"/>
      <c r="K63751"/>
    </row>
    <row r="63752" spans="10:11">
      <c r="J63752" s="1"/>
      <c r="K63752"/>
    </row>
    <row r="63753" spans="10:11">
      <c r="J63753" s="1"/>
      <c r="K63753"/>
    </row>
    <row r="63754" spans="10:11">
      <c r="J63754" s="1"/>
      <c r="K63754"/>
    </row>
    <row r="63755" spans="10:11">
      <c r="J63755" s="1"/>
      <c r="K63755"/>
    </row>
    <row r="63756" spans="10:11">
      <c r="J63756" s="1"/>
      <c r="K63756"/>
    </row>
    <row r="63757" spans="10:11">
      <c r="J63757" s="1"/>
      <c r="K63757"/>
    </row>
    <row r="63758" spans="10:11">
      <c r="J63758" s="1"/>
      <c r="K63758"/>
    </row>
    <row r="63759" spans="10:11">
      <c r="J63759" s="1"/>
      <c r="K63759"/>
    </row>
    <row r="63760" spans="10:11">
      <c r="J63760" s="1"/>
      <c r="K63760"/>
    </row>
    <row r="63761" spans="10:11">
      <c r="J63761" s="1"/>
      <c r="K63761"/>
    </row>
    <row r="63762" spans="10:11">
      <c r="J63762" s="1"/>
      <c r="K63762"/>
    </row>
    <row r="63763" spans="10:11">
      <c r="J63763" s="1"/>
      <c r="K63763"/>
    </row>
    <row r="63764" spans="10:11">
      <c r="J63764" s="1"/>
      <c r="K63764"/>
    </row>
    <row r="63765" spans="10:11">
      <c r="J63765" s="1"/>
      <c r="K63765"/>
    </row>
    <row r="63766" spans="10:11">
      <c r="J63766" s="1"/>
      <c r="K63766"/>
    </row>
    <row r="63767" spans="10:11">
      <c r="J63767" s="1"/>
      <c r="K63767"/>
    </row>
    <row r="63768" spans="10:11">
      <c r="J63768" s="1"/>
      <c r="K63768"/>
    </row>
    <row r="63769" spans="10:11">
      <c r="J63769" s="1"/>
      <c r="K63769"/>
    </row>
    <row r="63770" spans="10:11">
      <c r="J63770" s="1"/>
      <c r="K63770"/>
    </row>
    <row r="63771" spans="10:11">
      <c r="J63771" s="1"/>
      <c r="K63771"/>
    </row>
    <row r="63772" spans="10:11">
      <c r="J63772" s="1"/>
      <c r="K63772"/>
    </row>
    <row r="63773" spans="10:11">
      <c r="J63773" s="1"/>
      <c r="K63773"/>
    </row>
    <row r="63774" spans="10:11">
      <c r="J63774" s="1"/>
      <c r="K63774"/>
    </row>
    <row r="63775" spans="10:11">
      <c r="J63775" s="1"/>
      <c r="K63775"/>
    </row>
    <row r="63776" spans="10:11">
      <c r="J63776" s="1"/>
      <c r="K63776"/>
    </row>
    <row r="63777" spans="10:11">
      <c r="J63777" s="1"/>
      <c r="K63777"/>
    </row>
    <row r="63778" spans="10:11">
      <c r="J63778" s="1"/>
      <c r="K63778"/>
    </row>
    <row r="63779" spans="10:11">
      <c r="J63779" s="1"/>
      <c r="K63779"/>
    </row>
    <row r="63780" spans="10:11">
      <c r="J63780" s="1"/>
      <c r="K63780"/>
    </row>
    <row r="63781" spans="10:11">
      <c r="J63781" s="1"/>
      <c r="K63781"/>
    </row>
    <row r="63782" spans="10:11">
      <c r="J63782" s="1"/>
      <c r="K63782"/>
    </row>
    <row r="63783" spans="10:11">
      <c r="J63783" s="1"/>
      <c r="K63783"/>
    </row>
    <row r="63784" spans="10:11">
      <c r="J63784" s="1"/>
      <c r="K63784"/>
    </row>
    <row r="63785" spans="10:11">
      <c r="J63785" s="1"/>
      <c r="K63785"/>
    </row>
    <row r="63786" spans="10:11">
      <c r="J63786" s="1"/>
      <c r="K63786"/>
    </row>
    <row r="63787" spans="10:11">
      <c r="J63787" s="1"/>
      <c r="K63787"/>
    </row>
    <row r="63788" spans="10:11">
      <c r="J63788" s="1"/>
      <c r="K63788"/>
    </row>
    <row r="63789" spans="10:11">
      <c r="J63789" s="1"/>
      <c r="K63789"/>
    </row>
    <row r="63790" spans="10:11">
      <c r="J63790" s="1"/>
      <c r="K63790"/>
    </row>
    <row r="63791" spans="10:11">
      <c r="J63791" s="1"/>
      <c r="K63791"/>
    </row>
    <row r="63792" spans="10:11">
      <c r="J63792" s="1"/>
      <c r="K63792"/>
    </row>
    <row r="63793" spans="10:11">
      <c r="J63793" s="1"/>
      <c r="K63793"/>
    </row>
    <row r="63794" spans="10:11">
      <c r="J63794" s="1"/>
      <c r="K63794"/>
    </row>
    <row r="63795" spans="10:11">
      <c r="J63795" s="1"/>
      <c r="K63795"/>
    </row>
    <row r="63796" spans="10:11">
      <c r="J63796" s="1"/>
      <c r="K63796"/>
    </row>
    <row r="63797" spans="10:11">
      <c r="J63797" s="1"/>
      <c r="K63797"/>
    </row>
    <row r="63798" spans="10:11">
      <c r="J63798" s="1"/>
      <c r="K63798"/>
    </row>
    <row r="63799" spans="10:11">
      <c r="J63799" s="1"/>
      <c r="K63799"/>
    </row>
    <row r="63800" spans="10:11">
      <c r="J63800" s="1"/>
      <c r="K63800"/>
    </row>
    <row r="63801" spans="10:11">
      <c r="J63801" s="1"/>
      <c r="K63801"/>
    </row>
    <row r="63802" spans="10:11">
      <c r="J63802" s="1"/>
      <c r="K63802"/>
    </row>
    <row r="63803" spans="10:11">
      <c r="J63803" s="1"/>
      <c r="K63803"/>
    </row>
    <row r="63804" spans="10:11">
      <c r="J63804" s="1"/>
      <c r="K63804"/>
    </row>
    <row r="63805" spans="10:11">
      <c r="J63805" s="1"/>
      <c r="K63805"/>
    </row>
    <row r="63806" spans="10:11">
      <c r="J63806" s="1"/>
      <c r="K63806"/>
    </row>
    <row r="63807" spans="10:11">
      <c r="J63807" s="1"/>
      <c r="K63807"/>
    </row>
    <row r="63808" spans="10:11">
      <c r="J63808" s="1"/>
      <c r="K63808"/>
    </row>
    <row r="63809" spans="10:11">
      <c r="J63809" s="1"/>
      <c r="K63809"/>
    </row>
    <row r="63810" spans="10:11">
      <c r="J63810" s="1"/>
      <c r="K63810"/>
    </row>
    <row r="63811" spans="10:11">
      <c r="J63811" s="1"/>
      <c r="K63811"/>
    </row>
    <row r="63812" spans="10:11">
      <c r="J63812" s="1"/>
      <c r="K63812"/>
    </row>
    <row r="63813" spans="10:11">
      <c r="J63813" s="1"/>
      <c r="K63813"/>
    </row>
    <row r="63814" spans="10:11">
      <c r="J63814" s="1"/>
      <c r="K63814"/>
    </row>
    <row r="63815" spans="10:11">
      <c r="J63815" s="1"/>
      <c r="K63815"/>
    </row>
    <row r="63816" spans="10:11">
      <c r="J63816" s="1"/>
      <c r="K63816"/>
    </row>
    <row r="63817" spans="10:11">
      <c r="J63817" s="1"/>
      <c r="K63817"/>
    </row>
    <row r="63818" spans="10:11">
      <c r="J63818" s="1"/>
      <c r="K63818"/>
    </row>
    <row r="63819" spans="10:11">
      <c r="J63819" s="1"/>
      <c r="K63819"/>
    </row>
    <row r="63820" spans="10:11">
      <c r="J63820" s="1"/>
      <c r="K63820"/>
    </row>
    <row r="63821" spans="10:11">
      <c r="J63821" s="1"/>
      <c r="K63821"/>
    </row>
    <row r="63822" spans="10:11">
      <c r="J63822" s="1"/>
      <c r="K63822"/>
    </row>
    <row r="63823" spans="10:11">
      <c r="J63823" s="1"/>
      <c r="K63823"/>
    </row>
    <row r="63824" spans="10:11">
      <c r="J63824" s="1"/>
      <c r="K63824"/>
    </row>
    <row r="63825" spans="10:11">
      <c r="J63825" s="1"/>
      <c r="K63825"/>
    </row>
    <row r="63826" spans="10:11">
      <c r="J63826" s="1"/>
      <c r="K63826"/>
    </row>
    <row r="63827" spans="10:11">
      <c r="J63827" s="1"/>
      <c r="K63827"/>
    </row>
    <row r="63828" spans="10:11">
      <c r="J63828" s="1"/>
      <c r="K63828"/>
    </row>
    <row r="63829" spans="10:11">
      <c r="J63829" s="1"/>
      <c r="K63829"/>
    </row>
    <row r="63830" spans="10:11">
      <c r="J63830" s="1"/>
      <c r="K63830"/>
    </row>
    <row r="63831" spans="10:11">
      <c r="J63831" s="1"/>
      <c r="K63831"/>
    </row>
    <row r="63832" spans="10:11">
      <c r="J63832" s="1"/>
      <c r="K63832"/>
    </row>
    <row r="63833" spans="10:11">
      <c r="J63833" s="1"/>
      <c r="K63833"/>
    </row>
    <row r="63834" spans="10:11">
      <c r="J63834" s="1"/>
      <c r="K63834"/>
    </row>
    <row r="63835" spans="10:11">
      <c r="J63835" s="1"/>
      <c r="K63835"/>
    </row>
    <row r="63836" spans="10:11">
      <c r="J63836" s="1"/>
      <c r="K63836"/>
    </row>
    <row r="63837" spans="10:11">
      <c r="J63837" s="1"/>
      <c r="K63837"/>
    </row>
    <row r="63838" spans="10:11">
      <c r="J63838" s="1"/>
      <c r="K63838"/>
    </row>
    <row r="63839" spans="10:11">
      <c r="J63839" s="1"/>
      <c r="K63839"/>
    </row>
    <row r="63840" spans="10:11">
      <c r="J63840" s="1"/>
      <c r="K63840"/>
    </row>
    <row r="63841" spans="10:11">
      <c r="J63841" s="1"/>
      <c r="K63841"/>
    </row>
    <row r="63842" spans="10:11">
      <c r="J63842" s="1"/>
      <c r="K63842"/>
    </row>
    <row r="63843" spans="10:11">
      <c r="J63843" s="1"/>
      <c r="K63843"/>
    </row>
    <row r="63844" spans="10:11">
      <c r="J63844" s="1"/>
      <c r="K63844"/>
    </row>
    <row r="63845" spans="10:11">
      <c r="J63845" s="1"/>
      <c r="K63845"/>
    </row>
    <row r="63846" spans="10:11">
      <c r="J63846" s="1"/>
      <c r="K63846"/>
    </row>
    <row r="63847" spans="10:11">
      <c r="J63847" s="1"/>
      <c r="K63847"/>
    </row>
    <row r="63848" spans="10:11">
      <c r="J63848" s="1"/>
      <c r="K63848"/>
    </row>
    <row r="63849" spans="10:11">
      <c r="J63849" s="1"/>
      <c r="K63849"/>
    </row>
    <row r="63850" spans="10:11">
      <c r="J63850" s="1"/>
      <c r="K63850"/>
    </row>
    <row r="63851" spans="10:11">
      <c r="J63851" s="1"/>
      <c r="K63851"/>
    </row>
    <row r="63852" spans="10:11">
      <c r="J63852" s="1"/>
      <c r="K63852"/>
    </row>
    <row r="63853" spans="10:11">
      <c r="J63853" s="1"/>
      <c r="K63853"/>
    </row>
    <row r="63854" spans="10:11">
      <c r="J63854" s="1"/>
      <c r="K63854"/>
    </row>
    <row r="63855" spans="10:11">
      <c r="J63855" s="1"/>
      <c r="K63855"/>
    </row>
    <row r="63856" spans="10:11">
      <c r="J63856" s="1"/>
      <c r="K63856"/>
    </row>
    <row r="63857" spans="10:11">
      <c r="J63857" s="1"/>
      <c r="K63857"/>
    </row>
    <row r="63858" spans="10:11">
      <c r="J63858" s="1"/>
      <c r="K63858"/>
    </row>
    <row r="63859" spans="10:11">
      <c r="J63859" s="1"/>
      <c r="K63859"/>
    </row>
    <row r="63860" spans="10:11">
      <c r="J63860" s="1"/>
      <c r="K63860"/>
    </row>
    <row r="63861" spans="10:11">
      <c r="J63861" s="1"/>
      <c r="K63861"/>
    </row>
    <row r="63862" spans="10:11">
      <c r="J63862" s="1"/>
      <c r="K63862"/>
    </row>
    <row r="63863" spans="10:11">
      <c r="J63863" s="1"/>
      <c r="K63863"/>
    </row>
    <row r="63864" spans="10:11">
      <c r="J63864" s="1"/>
      <c r="K63864"/>
    </row>
    <row r="63865" spans="10:11">
      <c r="J63865" s="1"/>
      <c r="K63865"/>
    </row>
    <row r="63866" spans="10:11">
      <c r="J63866" s="1"/>
      <c r="K63866"/>
    </row>
    <row r="63867" spans="10:11">
      <c r="J63867" s="1"/>
      <c r="K63867"/>
    </row>
    <row r="63868" spans="10:11">
      <c r="J63868" s="1"/>
      <c r="K63868"/>
    </row>
    <row r="63869" spans="10:11">
      <c r="J63869" s="1"/>
      <c r="K63869"/>
    </row>
    <row r="63870" spans="10:11">
      <c r="J63870" s="1"/>
      <c r="K63870"/>
    </row>
    <row r="63871" spans="10:11">
      <c r="J63871" s="1"/>
      <c r="K63871"/>
    </row>
    <row r="63872" spans="10:11">
      <c r="J63872" s="1"/>
      <c r="K63872"/>
    </row>
    <row r="63873" spans="10:11">
      <c r="J63873" s="1"/>
      <c r="K63873"/>
    </row>
    <row r="63874" spans="10:11">
      <c r="J63874" s="1"/>
      <c r="K63874"/>
    </row>
    <row r="63875" spans="10:11">
      <c r="J63875" s="1"/>
      <c r="K63875"/>
    </row>
    <row r="63876" spans="10:11">
      <c r="J63876" s="1"/>
      <c r="K63876"/>
    </row>
    <row r="63877" spans="10:11">
      <c r="J63877" s="1"/>
      <c r="K63877"/>
    </row>
    <row r="63878" spans="10:11">
      <c r="J63878" s="1"/>
      <c r="K63878"/>
    </row>
    <row r="63879" spans="10:11">
      <c r="J63879" s="1"/>
      <c r="K63879"/>
    </row>
    <row r="63880" spans="10:11">
      <c r="J63880" s="1"/>
      <c r="K63880"/>
    </row>
    <row r="63881" spans="10:11">
      <c r="J63881" s="1"/>
      <c r="K63881"/>
    </row>
    <row r="63882" spans="10:11">
      <c r="J63882" s="1"/>
      <c r="K63882"/>
    </row>
    <row r="63883" spans="10:11">
      <c r="J63883" s="1"/>
      <c r="K63883"/>
    </row>
    <row r="63884" spans="10:11">
      <c r="J63884" s="1"/>
      <c r="K63884"/>
    </row>
    <row r="63885" spans="10:11">
      <c r="J63885" s="1"/>
      <c r="K63885"/>
    </row>
    <row r="63886" spans="10:11">
      <c r="J63886" s="1"/>
      <c r="K63886"/>
    </row>
    <row r="63887" spans="10:11">
      <c r="J63887" s="1"/>
      <c r="K63887"/>
    </row>
    <row r="63888" spans="10:11">
      <c r="J63888" s="1"/>
      <c r="K63888"/>
    </row>
    <row r="63889" spans="10:11">
      <c r="J63889" s="1"/>
      <c r="K63889"/>
    </row>
    <row r="63890" spans="10:11">
      <c r="J63890" s="1"/>
      <c r="K63890"/>
    </row>
    <row r="63891" spans="10:11">
      <c r="J63891" s="1"/>
      <c r="K63891"/>
    </row>
    <row r="63892" spans="10:11">
      <c r="J63892" s="1"/>
      <c r="K63892"/>
    </row>
    <row r="63893" spans="10:11">
      <c r="J63893" s="1"/>
      <c r="K63893"/>
    </row>
    <row r="63894" spans="10:11">
      <c r="J63894" s="1"/>
      <c r="K63894"/>
    </row>
    <row r="63895" spans="10:11">
      <c r="J63895" s="1"/>
      <c r="K63895"/>
    </row>
    <row r="63896" spans="10:11">
      <c r="J63896" s="1"/>
      <c r="K63896"/>
    </row>
    <row r="63897" spans="10:11">
      <c r="J63897" s="1"/>
      <c r="K63897"/>
    </row>
    <row r="63898" spans="10:11">
      <c r="J63898" s="1"/>
      <c r="K63898"/>
    </row>
    <row r="63899" spans="10:11">
      <c r="J63899" s="1"/>
      <c r="K63899"/>
    </row>
    <row r="63900" spans="10:11">
      <c r="J63900" s="1"/>
      <c r="K63900"/>
    </row>
    <row r="63901" spans="10:11">
      <c r="J63901" s="1"/>
      <c r="K63901"/>
    </row>
    <row r="63902" spans="10:11">
      <c r="J63902" s="1"/>
      <c r="K63902"/>
    </row>
    <row r="63903" spans="10:11">
      <c r="J63903" s="1"/>
      <c r="K63903"/>
    </row>
    <row r="63904" spans="10:11">
      <c r="J63904" s="1"/>
      <c r="K63904"/>
    </row>
    <row r="63905" spans="10:11">
      <c r="J63905" s="1"/>
      <c r="K63905"/>
    </row>
    <row r="63906" spans="10:11">
      <c r="J63906" s="1"/>
      <c r="K63906"/>
    </row>
    <row r="63907" spans="10:11">
      <c r="J63907" s="1"/>
      <c r="K63907"/>
    </row>
    <row r="63908" spans="10:11">
      <c r="J63908" s="1"/>
      <c r="K63908"/>
    </row>
    <row r="63909" spans="10:11">
      <c r="J63909" s="1"/>
      <c r="K63909"/>
    </row>
    <row r="63910" spans="10:11">
      <c r="J63910" s="1"/>
      <c r="K63910"/>
    </row>
    <row r="63911" spans="10:11">
      <c r="J63911" s="1"/>
      <c r="K63911"/>
    </row>
    <row r="63912" spans="10:11">
      <c r="J63912" s="1"/>
      <c r="K63912"/>
    </row>
    <row r="63913" spans="10:11">
      <c r="J63913" s="1"/>
      <c r="K63913"/>
    </row>
    <row r="63914" spans="10:11">
      <c r="J63914" s="1"/>
      <c r="K63914"/>
    </row>
    <row r="63915" spans="10:11">
      <c r="J63915" s="1"/>
      <c r="K63915"/>
    </row>
    <row r="63916" spans="10:11">
      <c r="J63916" s="1"/>
      <c r="K63916"/>
    </row>
    <row r="63917" spans="10:11">
      <c r="J63917" s="1"/>
      <c r="K63917"/>
    </row>
    <row r="63918" spans="10:11">
      <c r="J63918" s="1"/>
      <c r="K63918"/>
    </row>
    <row r="63919" spans="10:11">
      <c r="J63919" s="1"/>
      <c r="K63919"/>
    </row>
    <row r="63920" spans="10:11">
      <c r="J63920" s="1"/>
      <c r="K63920"/>
    </row>
    <row r="63921" spans="10:11">
      <c r="J63921" s="1"/>
      <c r="K63921"/>
    </row>
    <row r="63922" spans="10:11">
      <c r="J63922" s="1"/>
      <c r="K63922"/>
    </row>
    <row r="63923" spans="10:11">
      <c r="J63923" s="1"/>
      <c r="K63923"/>
    </row>
    <row r="63924" spans="10:11">
      <c r="J63924" s="1"/>
      <c r="K63924"/>
    </row>
    <row r="63925" spans="10:11">
      <c r="J63925" s="1"/>
      <c r="K63925"/>
    </row>
    <row r="63926" spans="10:11">
      <c r="J63926" s="1"/>
      <c r="K63926"/>
    </row>
    <row r="63927" spans="10:11">
      <c r="J63927" s="1"/>
      <c r="K63927"/>
    </row>
    <row r="63928" spans="10:11">
      <c r="J63928" s="1"/>
      <c r="K63928"/>
    </row>
    <row r="63929" spans="10:11">
      <c r="J63929" s="1"/>
      <c r="K63929"/>
    </row>
    <row r="63930" spans="10:11">
      <c r="J63930" s="1"/>
      <c r="K63930"/>
    </row>
    <row r="63931" spans="10:11">
      <c r="J63931" s="1"/>
      <c r="K63931"/>
    </row>
    <row r="63932" spans="10:11">
      <c r="J63932" s="1"/>
      <c r="K63932"/>
    </row>
    <row r="63933" spans="10:11">
      <c r="J63933" s="1"/>
      <c r="K63933"/>
    </row>
    <row r="63934" spans="10:11">
      <c r="J63934" s="1"/>
      <c r="K63934"/>
    </row>
    <row r="63935" spans="10:11">
      <c r="J63935" s="1"/>
      <c r="K63935"/>
    </row>
    <row r="63936" spans="10:11">
      <c r="J63936" s="1"/>
      <c r="K63936"/>
    </row>
    <row r="63937" spans="10:11">
      <c r="J63937" s="1"/>
      <c r="K63937"/>
    </row>
    <row r="63938" spans="10:11">
      <c r="J63938" s="1"/>
      <c r="K63938"/>
    </row>
    <row r="63939" spans="10:11">
      <c r="J63939" s="1"/>
      <c r="K63939"/>
    </row>
    <row r="63940" spans="10:11">
      <c r="J63940" s="1"/>
      <c r="K63940"/>
    </row>
    <row r="63941" spans="10:11">
      <c r="J63941" s="1"/>
      <c r="K63941"/>
    </row>
    <row r="63942" spans="10:11">
      <c r="J63942" s="1"/>
      <c r="K63942"/>
    </row>
    <row r="63943" spans="10:11">
      <c r="J63943" s="1"/>
      <c r="K63943"/>
    </row>
    <row r="63944" spans="10:11">
      <c r="J63944" s="1"/>
      <c r="K63944"/>
    </row>
    <row r="63945" spans="10:11">
      <c r="J63945" s="1"/>
      <c r="K63945"/>
    </row>
    <row r="63946" spans="10:11">
      <c r="J63946" s="1"/>
      <c r="K63946"/>
    </row>
    <row r="63947" spans="10:11">
      <c r="J63947" s="1"/>
      <c r="K63947"/>
    </row>
    <row r="63948" spans="10:11">
      <c r="J63948" s="1"/>
      <c r="K63948"/>
    </row>
    <row r="63949" spans="10:11">
      <c r="J63949" s="1"/>
      <c r="K63949"/>
    </row>
    <row r="63950" spans="10:11">
      <c r="J63950" s="1"/>
      <c r="K63950"/>
    </row>
    <row r="63951" spans="10:11">
      <c r="J63951" s="1"/>
      <c r="K63951"/>
    </row>
    <row r="63952" spans="10:11">
      <c r="J63952" s="1"/>
      <c r="K63952"/>
    </row>
    <row r="63953" spans="10:11">
      <c r="J63953" s="1"/>
      <c r="K63953"/>
    </row>
    <row r="63954" spans="10:11">
      <c r="J63954" s="1"/>
      <c r="K63954"/>
    </row>
    <row r="63955" spans="10:11">
      <c r="J63955" s="1"/>
      <c r="K63955"/>
    </row>
    <row r="63956" spans="10:11">
      <c r="J63956" s="1"/>
      <c r="K63956"/>
    </row>
    <row r="63957" spans="10:11">
      <c r="J63957" s="1"/>
      <c r="K63957"/>
    </row>
    <row r="63958" spans="10:11">
      <c r="J63958" s="1"/>
      <c r="K63958"/>
    </row>
    <row r="63959" spans="10:11">
      <c r="J63959" s="1"/>
      <c r="K63959"/>
    </row>
    <row r="63960" spans="10:11">
      <c r="J63960" s="1"/>
      <c r="K63960"/>
    </row>
    <row r="63961" spans="10:11">
      <c r="J63961" s="1"/>
      <c r="K63961"/>
    </row>
    <row r="63962" spans="10:11">
      <c r="J63962" s="1"/>
      <c r="K63962"/>
    </row>
    <row r="63963" spans="10:11">
      <c r="J63963" s="1"/>
      <c r="K63963"/>
    </row>
    <row r="63964" spans="10:11">
      <c r="J63964" s="1"/>
      <c r="K63964"/>
    </row>
    <row r="63965" spans="10:11">
      <c r="J63965" s="1"/>
      <c r="K63965"/>
    </row>
    <row r="63966" spans="10:11">
      <c r="J63966" s="1"/>
      <c r="K63966"/>
    </row>
    <row r="63967" spans="10:11">
      <c r="J63967" s="1"/>
      <c r="K63967"/>
    </row>
    <row r="63968" spans="10:11">
      <c r="J63968" s="1"/>
      <c r="K63968"/>
    </row>
    <row r="63969" spans="10:11">
      <c r="J63969" s="1"/>
      <c r="K63969"/>
    </row>
    <row r="63970" spans="10:11">
      <c r="J63970" s="1"/>
      <c r="K63970"/>
    </row>
    <row r="63971" spans="10:11">
      <c r="J63971" s="1"/>
      <c r="K63971"/>
    </row>
    <row r="63972" spans="10:11">
      <c r="J63972" s="1"/>
      <c r="K63972"/>
    </row>
    <row r="63973" spans="10:11">
      <c r="J63973" s="1"/>
      <c r="K63973"/>
    </row>
    <row r="63974" spans="10:11">
      <c r="J63974" s="1"/>
      <c r="K63974"/>
    </row>
    <row r="63975" spans="10:11">
      <c r="J63975" s="1"/>
      <c r="K63975"/>
    </row>
    <row r="63976" spans="10:11">
      <c r="J63976" s="1"/>
      <c r="K63976"/>
    </row>
    <row r="63977" spans="10:11">
      <c r="J63977" s="1"/>
      <c r="K63977"/>
    </row>
    <row r="63978" spans="10:11">
      <c r="J63978" s="1"/>
      <c r="K63978"/>
    </row>
    <row r="63979" spans="10:11">
      <c r="J63979" s="1"/>
      <c r="K63979"/>
    </row>
    <row r="63980" spans="10:11">
      <c r="J63980" s="1"/>
      <c r="K63980"/>
    </row>
    <row r="63981" spans="10:11">
      <c r="J63981" s="1"/>
      <c r="K63981"/>
    </row>
    <row r="63982" spans="10:11">
      <c r="J63982" s="1"/>
      <c r="K63982"/>
    </row>
    <row r="63983" spans="10:11">
      <c r="J63983" s="1"/>
      <c r="K63983"/>
    </row>
    <row r="63984" spans="10:11">
      <c r="J63984" s="1"/>
      <c r="K63984"/>
    </row>
    <row r="63985" spans="10:11">
      <c r="J63985" s="1"/>
      <c r="K63985"/>
    </row>
    <row r="63986" spans="10:11">
      <c r="J63986" s="1"/>
      <c r="K63986"/>
    </row>
    <row r="63987" spans="10:11">
      <c r="J63987" s="1"/>
      <c r="K63987"/>
    </row>
    <row r="63988" spans="10:11">
      <c r="J63988" s="1"/>
      <c r="K63988"/>
    </row>
    <row r="63989" spans="10:11">
      <c r="J63989" s="1"/>
      <c r="K63989"/>
    </row>
    <row r="63990" spans="10:11">
      <c r="J63990" s="1"/>
      <c r="K63990"/>
    </row>
    <row r="63991" spans="10:11">
      <c r="J63991" s="1"/>
      <c r="K63991"/>
    </row>
    <row r="63992" spans="10:11">
      <c r="J63992" s="1"/>
      <c r="K63992"/>
    </row>
    <row r="63993" spans="10:11">
      <c r="J63993" s="1"/>
      <c r="K63993"/>
    </row>
    <row r="63994" spans="10:11">
      <c r="J63994" s="1"/>
      <c r="K63994"/>
    </row>
    <row r="63995" spans="10:11">
      <c r="J63995" s="1"/>
      <c r="K63995"/>
    </row>
    <row r="63996" spans="10:11">
      <c r="J63996" s="1"/>
      <c r="K63996"/>
    </row>
    <row r="63997" spans="10:11">
      <c r="J63997" s="1"/>
      <c r="K63997"/>
    </row>
    <row r="63998" spans="10:11">
      <c r="J63998" s="1"/>
      <c r="K63998"/>
    </row>
    <row r="63999" spans="10:11">
      <c r="J63999" s="1"/>
      <c r="K63999"/>
    </row>
    <row r="64000" spans="10:11">
      <c r="J64000" s="1"/>
      <c r="K64000"/>
    </row>
    <row r="64001" spans="10:11">
      <c r="J64001" s="1"/>
      <c r="K64001"/>
    </row>
    <row r="64002" spans="10:11">
      <c r="J64002" s="1"/>
      <c r="K64002"/>
    </row>
    <row r="64003" spans="10:11">
      <c r="J64003" s="1"/>
      <c r="K64003"/>
    </row>
    <row r="64004" spans="10:11">
      <c r="J64004" s="1"/>
      <c r="K64004"/>
    </row>
    <row r="64005" spans="10:11">
      <c r="J64005" s="1"/>
      <c r="K64005"/>
    </row>
    <row r="64006" spans="10:11">
      <c r="J64006" s="1"/>
      <c r="K64006"/>
    </row>
    <row r="64007" spans="10:11">
      <c r="J64007" s="1"/>
      <c r="K64007"/>
    </row>
    <row r="64008" spans="10:11">
      <c r="J64008" s="1"/>
      <c r="K64008"/>
    </row>
    <row r="64009" spans="10:11">
      <c r="J64009" s="1"/>
      <c r="K64009"/>
    </row>
    <row r="64010" spans="10:11">
      <c r="J64010" s="1"/>
      <c r="K64010"/>
    </row>
    <row r="64011" spans="10:11">
      <c r="J64011" s="1"/>
      <c r="K64011"/>
    </row>
    <row r="64012" spans="10:11">
      <c r="J64012" s="1"/>
      <c r="K64012"/>
    </row>
    <row r="64013" spans="10:11">
      <c r="J64013" s="1"/>
      <c r="K64013"/>
    </row>
    <row r="64014" spans="10:11">
      <c r="J64014" s="1"/>
      <c r="K64014"/>
    </row>
    <row r="64015" spans="10:11">
      <c r="J64015" s="1"/>
      <c r="K64015"/>
    </row>
    <row r="64016" spans="10:11">
      <c r="J64016" s="1"/>
      <c r="K64016"/>
    </row>
    <row r="64017" spans="10:11">
      <c r="J64017" s="1"/>
      <c r="K64017"/>
    </row>
    <row r="64018" spans="10:11">
      <c r="J64018" s="1"/>
      <c r="K64018"/>
    </row>
    <row r="64019" spans="10:11">
      <c r="J64019" s="1"/>
      <c r="K64019"/>
    </row>
    <row r="64020" spans="10:11">
      <c r="J64020" s="1"/>
      <c r="K64020"/>
    </row>
    <row r="64021" spans="10:11">
      <c r="J64021" s="1"/>
      <c r="K64021"/>
    </row>
    <row r="64022" spans="10:11">
      <c r="J64022" s="1"/>
      <c r="K64022"/>
    </row>
    <row r="64023" spans="10:11">
      <c r="J64023" s="1"/>
      <c r="K64023"/>
    </row>
    <row r="64024" spans="10:11">
      <c r="J64024" s="1"/>
      <c r="K64024"/>
    </row>
    <row r="64025" spans="10:11">
      <c r="J64025" s="1"/>
      <c r="K64025"/>
    </row>
    <row r="64026" spans="10:11">
      <c r="J64026" s="1"/>
      <c r="K64026"/>
    </row>
    <row r="64027" spans="10:11">
      <c r="J64027" s="1"/>
      <c r="K64027"/>
    </row>
    <row r="64028" spans="10:11">
      <c r="J64028" s="1"/>
      <c r="K64028"/>
    </row>
    <row r="64029" spans="10:11">
      <c r="J64029" s="1"/>
      <c r="K64029"/>
    </row>
    <row r="64030" spans="10:11">
      <c r="J64030" s="1"/>
      <c r="K64030"/>
    </row>
    <row r="64031" spans="10:11">
      <c r="J64031" s="1"/>
      <c r="K64031"/>
    </row>
    <row r="64032" spans="10:11">
      <c r="J64032" s="1"/>
      <c r="K64032"/>
    </row>
    <row r="64033" spans="10:11">
      <c r="J64033" s="1"/>
      <c r="K64033"/>
    </row>
    <row r="64034" spans="10:11">
      <c r="J64034" s="1"/>
      <c r="K64034"/>
    </row>
    <row r="64035" spans="10:11">
      <c r="J64035" s="1"/>
      <c r="K64035"/>
    </row>
    <row r="64036" spans="10:11">
      <c r="J64036" s="1"/>
      <c r="K64036"/>
    </row>
    <row r="64037" spans="10:11">
      <c r="J64037" s="1"/>
      <c r="K64037"/>
    </row>
    <row r="64038" spans="10:11">
      <c r="J64038" s="1"/>
      <c r="K64038"/>
    </row>
    <row r="64039" spans="10:11">
      <c r="J64039" s="1"/>
      <c r="K64039"/>
    </row>
    <row r="64040" spans="10:11">
      <c r="J64040" s="1"/>
      <c r="K64040"/>
    </row>
    <row r="64041" spans="10:11">
      <c r="J64041" s="1"/>
      <c r="K64041"/>
    </row>
    <row r="64042" spans="10:11">
      <c r="J64042" s="1"/>
      <c r="K64042"/>
    </row>
    <row r="64043" spans="10:11">
      <c r="J64043" s="1"/>
      <c r="K64043"/>
    </row>
    <row r="64044" spans="10:11">
      <c r="J64044" s="1"/>
      <c r="K64044"/>
    </row>
    <row r="64045" spans="10:11">
      <c r="J64045" s="1"/>
      <c r="K64045"/>
    </row>
    <row r="64046" spans="10:11">
      <c r="J64046" s="1"/>
      <c r="K64046"/>
    </row>
    <row r="64047" spans="10:11">
      <c r="J64047" s="1"/>
      <c r="K64047"/>
    </row>
    <row r="64048" spans="10:11">
      <c r="J64048" s="1"/>
      <c r="K64048"/>
    </row>
    <row r="64049" spans="10:11">
      <c r="J64049" s="1"/>
      <c r="K64049"/>
    </row>
    <row r="64050" spans="10:11">
      <c r="J64050" s="1"/>
      <c r="K64050"/>
    </row>
    <row r="64051" spans="10:11">
      <c r="J64051" s="1"/>
      <c r="K64051"/>
    </row>
    <row r="64052" spans="10:11">
      <c r="J64052" s="1"/>
      <c r="K64052"/>
    </row>
    <row r="64053" spans="10:11">
      <c r="J64053" s="1"/>
      <c r="K64053"/>
    </row>
    <row r="64054" spans="10:11">
      <c r="J64054" s="1"/>
      <c r="K64054"/>
    </row>
    <row r="64055" spans="10:11">
      <c r="J64055" s="1"/>
      <c r="K64055"/>
    </row>
    <row r="64056" spans="10:11">
      <c r="J64056" s="1"/>
      <c r="K64056"/>
    </row>
    <row r="64057" spans="10:11">
      <c r="J64057" s="1"/>
      <c r="K64057"/>
    </row>
    <row r="64058" spans="10:11">
      <c r="J64058" s="1"/>
      <c r="K64058"/>
    </row>
    <row r="64059" spans="10:11">
      <c r="J64059" s="1"/>
      <c r="K64059"/>
    </row>
    <row r="64060" spans="10:11">
      <c r="J64060" s="1"/>
      <c r="K64060"/>
    </row>
    <row r="64061" spans="10:11">
      <c r="J64061" s="1"/>
      <c r="K64061"/>
    </row>
    <row r="64062" spans="10:11">
      <c r="J64062" s="1"/>
      <c r="K64062"/>
    </row>
    <row r="64063" spans="10:11">
      <c r="J64063" s="1"/>
      <c r="K64063"/>
    </row>
    <row r="64064" spans="10:11">
      <c r="J64064" s="1"/>
      <c r="K64064"/>
    </row>
    <row r="64065" spans="10:11">
      <c r="J64065" s="1"/>
      <c r="K64065"/>
    </row>
    <row r="64066" spans="10:11">
      <c r="J64066" s="1"/>
      <c r="K64066"/>
    </row>
    <row r="64067" spans="10:11">
      <c r="J64067" s="1"/>
      <c r="K64067"/>
    </row>
    <row r="64068" spans="10:11">
      <c r="J64068" s="1"/>
      <c r="K64068"/>
    </row>
    <row r="64069" spans="10:11">
      <c r="J64069" s="1"/>
      <c r="K64069"/>
    </row>
    <row r="64070" spans="10:11">
      <c r="J64070" s="1"/>
      <c r="K64070"/>
    </row>
    <row r="64071" spans="10:11">
      <c r="J64071" s="1"/>
      <c r="K64071"/>
    </row>
    <row r="64072" spans="10:11">
      <c r="J64072" s="1"/>
      <c r="K64072"/>
    </row>
    <row r="64073" spans="10:11">
      <c r="J64073" s="1"/>
      <c r="K64073"/>
    </row>
    <row r="64074" spans="10:11">
      <c r="J64074" s="1"/>
      <c r="K64074"/>
    </row>
    <row r="64075" spans="10:11">
      <c r="J64075" s="1"/>
      <c r="K64075"/>
    </row>
    <row r="64076" spans="10:11">
      <c r="J64076" s="1"/>
      <c r="K64076"/>
    </row>
    <row r="64077" spans="10:11">
      <c r="J64077" s="1"/>
      <c r="K64077"/>
    </row>
    <row r="64078" spans="10:11">
      <c r="J64078" s="1"/>
      <c r="K64078"/>
    </row>
    <row r="64079" spans="10:11">
      <c r="J64079" s="1"/>
      <c r="K64079"/>
    </row>
    <row r="64080" spans="10:11">
      <c r="J64080" s="1"/>
      <c r="K64080"/>
    </row>
    <row r="64081" spans="10:11">
      <c r="J64081" s="1"/>
      <c r="K64081"/>
    </row>
    <row r="64082" spans="10:11">
      <c r="J64082" s="1"/>
      <c r="K64082"/>
    </row>
    <row r="64083" spans="10:11">
      <c r="J64083" s="1"/>
      <c r="K64083"/>
    </row>
    <row r="64084" spans="10:11">
      <c r="J64084" s="1"/>
      <c r="K64084"/>
    </row>
    <row r="64085" spans="10:11">
      <c r="J64085" s="1"/>
      <c r="K64085"/>
    </row>
    <row r="64086" spans="10:11">
      <c r="J64086" s="1"/>
      <c r="K64086"/>
    </row>
    <row r="64087" spans="10:11">
      <c r="J64087" s="1"/>
      <c r="K64087"/>
    </row>
    <row r="64088" spans="10:11">
      <c r="J64088" s="1"/>
      <c r="K64088"/>
    </row>
    <row r="64089" spans="10:11">
      <c r="J64089" s="1"/>
      <c r="K64089"/>
    </row>
    <row r="64090" spans="10:11">
      <c r="J64090" s="1"/>
      <c r="K64090"/>
    </row>
    <row r="64091" spans="10:11">
      <c r="J64091" s="1"/>
      <c r="K64091"/>
    </row>
    <row r="64092" spans="10:11">
      <c r="J64092" s="1"/>
      <c r="K64092"/>
    </row>
    <row r="64093" spans="10:11">
      <c r="J64093" s="1"/>
      <c r="K64093"/>
    </row>
    <row r="64094" spans="10:11">
      <c r="J64094" s="1"/>
      <c r="K64094"/>
    </row>
    <row r="64095" spans="10:11">
      <c r="J64095" s="1"/>
      <c r="K64095"/>
    </row>
    <row r="64096" spans="10:11">
      <c r="J64096" s="1"/>
      <c r="K64096"/>
    </row>
    <row r="64097" spans="10:11">
      <c r="J64097" s="1"/>
      <c r="K64097"/>
    </row>
    <row r="64098" spans="10:11">
      <c r="J64098" s="1"/>
      <c r="K64098"/>
    </row>
    <row r="64099" spans="10:11">
      <c r="J64099" s="1"/>
      <c r="K64099"/>
    </row>
    <row r="64100" spans="10:11">
      <c r="J64100" s="1"/>
      <c r="K64100"/>
    </row>
    <row r="64101" spans="10:11">
      <c r="J64101" s="1"/>
      <c r="K64101"/>
    </row>
    <row r="64102" spans="10:11">
      <c r="J64102" s="1"/>
      <c r="K64102"/>
    </row>
    <row r="64103" spans="10:11">
      <c r="J64103" s="1"/>
      <c r="K64103"/>
    </row>
    <row r="64104" spans="10:11">
      <c r="J64104" s="1"/>
      <c r="K64104"/>
    </row>
    <row r="64105" spans="10:11">
      <c r="J64105" s="1"/>
      <c r="K64105"/>
    </row>
    <row r="64106" spans="10:11">
      <c r="J64106" s="1"/>
      <c r="K64106"/>
    </row>
    <row r="64107" spans="10:11">
      <c r="J64107" s="1"/>
      <c r="K64107"/>
    </row>
    <row r="64108" spans="10:11">
      <c r="J64108" s="1"/>
      <c r="K64108"/>
    </row>
    <row r="64109" spans="10:11">
      <c r="J64109" s="1"/>
      <c r="K64109"/>
    </row>
    <row r="64110" spans="10:11">
      <c r="J64110" s="1"/>
      <c r="K64110"/>
    </row>
    <row r="64111" spans="10:11">
      <c r="J64111" s="1"/>
      <c r="K64111"/>
    </row>
    <row r="64112" spans="10:11">
      <c r="J64112" s="1"/>
      <c r="K64112"/>
    </row>
    <row r="64113" spans="10:11">
      <c r="J64113" s="1"/>
      <c r="K64113"/>
    </row>
    <row r="64114" spans="10:11">
      <c r="J64114" s="1"/>
      <c r="K64114"/>
    </row>
    <row r="64115" spans="10:11">
      <c r="J64115" s="1"/>
      <c r="K64115"/>
    </row>
    <row r="64116" spans="10:11">
      <c r="J64116" s="1"/>
      <c r="K64116"/>
    </row>
    <row r="64117" spans="10:11">
      <c r="J64117" s="1"/>
      <c r="K64117"/>
    </row>
    <row r="64118" spans="10:11">
      <c r="J64118" s="1"/>
      <c r="K64118"/>
    </row>
    <row r="64119" spans="10:11">
      <c r="J64119" s="1"/>
      <c r="K64119"/>
    </row>
    <row r="64120" spans="10:11">
      <c r="J64120" s="1"/>
      <c r="K64120"/>
    </row>
    <row r="64121" spans="10:11">
      <c r="J64121" s="1"/>
      <c r="K64121"/>
    </row>
    <row r="64122" spans="10:11">
      <c r="J64122" s="1"/>
      <c r="K64122"/>
    </row>
    <row r="64123" spans="10:11">
      <c r="J64123" s="1"/>
      <c r="K64123"/>
    </row>
    <row r="64124" spans="10:11">
      <c r="J64124" s="1"/>
      <c r="K64124"/>
    </row>
    <row r="64125" spans="10:11">
      <c r="J64125" s="1"/>
      <c r="K64125"/>
    </row>
    <row r="64126" spans="10:11">
      <c r="J64126" s="1"/>
      <c r="K64126"/>
    </row>
    <row r="64127" spans="10:11">
      <c r="J64127" s="1"/>
      <c r="K64127"/>
    </row>
    <row r="64128" spans="10:11">
      <c r="J64128" s="1"/>
      <c r="K64128"/>
    </row>
    <row r="64129" spans="10:11">
      <c r="J64129" s="1"/>
      <c r="K64129"/>
    </row>
    <row r="64130" spans="10:11">
      <c r="J64130" s="1"/>
      <c r="K64130"/>
    </row>
    <row r="64131" spans="10:11">
      <c r="J64131" s="1"/>
      <c r="K64131"/>
    </row>
    <row r="64132" spans="10:11">
      <c r="J64132" s="1"/>
      <c r="K64132"/>
    </row>
    <row r="64133" spans="10:11">
      <c r="J64133" s="1"/>
      <c r="K64133"/>
    </row>
    <row r="64134" spans="10:11">
      <c r="J64134" s="1"/>
      <c r="K64134"/>
    </row>
    <row r="64135" spans="10:11">
      <c r="J64135" s="1"/>
      <c r="K64135"/>
    </row>
    <row r="64136" spans="10:11">
      <c r="J64136" s="1"/>
      <c r="K64136"/>
    </row>
    <row r="64137" spans="10:11">
      <c r="J64137" s="1"/>
      <c r="K64137"/>
    </row>
    <row r="64138" spans="10:11">
      <c r="J64138" s="1"/>
      <c r="K64138"/>
    </row>
    <row r="64139" spans="10:11">
      <c r="J64139" s="1"/>
      <c r="K64139"/>
    </row>
    <row r="64140" spans="10:11">
      <c r="J64140" s="1"/>
      <c r="K64140"/>
    </row>
    <row r="64141" spans="10:11">
      <c r="J64141" s="1"/>
      <c r="K64141"/>
    </row>
    <row r="64142" spans="10:11">
      <c r="J64142" s="1"/>
      <c r="K64142"/>
    </row>
    <row r="64143" spans="10:11">
      <c r="J64143" s="1"/>
      <c r="K64143"/>
    </row>
    <row r="64144" spans="10:11">
      <c r="J64144" s="1"/>
      <c r="K64144"/>
    </row>
    <row r="64145" spans="10:11">
      <c r="J64145" s="1"/>
      <c r="K64145"/>
    </row>
    <row r="64146" spans="10:11">
      <c r="J64146" s="1"/>
      <c r="K64146"/>
    </row>
    <row r="64147" spans="10:11">
      <c r="J64147" s="1"/>
      <c r="K64147"/>
    </row>
    <row r="64148" spans="10:11">
      <c r="J64148" s="1"/>
      <c r="K64148"/>
    </row>
    <row r="64149" spans="10:11">
      <c r="J64149" s="1"/>
      <c r="K64149"/>
    </row>
    <row r="64150" spans="10:11">
      <c r="J64150" s="1"/>
      <c r="K64150"/>
    </row>
    <row r="64151" spans="10:11">
      <c r="J64151" s="1"/>
      <c r="K64151"/>
    </row>
    <row r="64152" spans="10:11">
      <c r="J64152" s="1"/>
      <c r="K64152"/>
    </row>
    <row r="64153" spans="10:11">
      <c r="J64153" s="1"/>
      <c r="K64153"/>
    </row>
    <row r="64154" spans="10:11">
      <c r="J64154" s="1"/>
      <c r="K64154"/>
    </row>
    <row r="64155" spans="10:11">
      <c r="J64155" s="1"/>
      <c r="K64155"/>
    </row>
    <row r="64156" spans="10:11">
      <c r="J64156" s="1"/>
      <c r="K64156"/>
    </row>
    <row r="64157" spans="10:11">
      <c r="J64157" s="1"/>
      <c r="K64157"/>
    </row>
    <row r="64158" spans="10:11">
      <c r="J64158" s="1"/>
      <c r="K64158"/>
    </row>
    <row r="64159" spans="10:11">
      <c r="J64159" s="1"/>
      <c r="K64159"/>
    </row>
    <row r="64160" spans="10:11">
      <c r="J64160" s="1"/>
      <c r="K64160"/>
    </row>
    <row r="64161" spans="10:11">
      <c r="J64161" s="1"/>
      <c r="K64161"/>
    </row>
    <row r="64162" spans="10:11">
      <c r="J64162" s="1"/>
      <c r="K64162"/>
    </row>
    <row r="64163" spans="10:11">
      <c r="J64163" s="1"/>
      <c r="K64163"/>
    </row>
    <row r="64164" spans="10:11">
      <c r="J64164" s="1"/>
      <c r="K64164"/>
    </row>
    <row r="64165" spans="10:11">
      <c r="J64165" s="1"/>
      <c r="K64165"/>
    </row>
    <row r="64166" spans="10:11">
      <c r="J64166" s="1"/>
      <c r="K64166"/>
    </row>
    <row r="64167" spans="10:11">
      <c r="J64167" s="1"/>
      <c r="K64167"/>
    </row>
    <row r="64168" spans="10:11">
      <c r="J64168" s="1"/>
      <c r="K64168"/>
    </row>
    <row r="64169" spans="10:11">
      <c r="J64169" s="1"/>
      <c r="K64169"/>
    </row>
    <row r="64170" spans="10:11">
      <c r="J64170" s="1"/>
      <c r="K64170"/>
    </row>
    <row r="64171" spans="10:11">
      <c r="J64171" s="1"/>
      <c r="K64171"/>
    </row>
    <row r="64172" spans="10:11">
      <c r="J64172" s="1"/>
      <c r="K64172"/>
    </row>
    <row r="64173" spans="10:11">
      <c r="J64173" s="1"/>
      <c r="K64173"/>
    </row>
    <row r="64174" spans="10:11">
      <c r="J64174" s="1"/>
      <c r="K64174"/>
    </row>
    <row r="64175" spans="10:11">
      <c r="J64175" s="1"/>
      <c r="K64175"/>
    </row>
    <row r="64176" spans="10:11">
      <c r="J64176" s="1"/>
      <c r="K64176"/>
    </row>
    <row r="64177" spans="10:11">
      <c r="J64177" s="1"/>
      <c r="K64177"/>
    </row>
    <row r="64178" spans="10:11">
      <c r="J64178" s="1"/>
      <c r="K64178"/>
    </row>
    <row r="64179" spans="10:11">
      <c r="J64179" s="1"/>
      <c r="K64179"/>
    </row>
    <row r="64180" spans="10:11">
      <c r="J64180" s="1"/>
      <c r="K64180"/>
    </row>
    <row r="64181" spans="10:11">
      <c r="J64181" s="1"/>
      <c r="K64181"/>
    </row>
    <row r="64182" spans="10:11">
      <c r="J64182" s="1"/>
      <c r="K64182"/>
    </row>
    <row r="64183" spans="10:11">
      <c r="J64183" s="1"/>
      <c r="K64183"/>
    </row>
    <row r="64184" spans="10:11">
      <c r="J64184" s="1"/>
      <c r="K64184"/>
    </row>
    <row r="64185" spans="10:11">
      <c r="J64185" s="1"/>
      <c r="K64185"/>
    </row>
    <row r="64186" spans="10:11">
      <c r="J64186" s="1"/>
      <c r="K64186"/>
    </row>
    <row r="64187" spans="10:11">
      <c r="J64187" s="1"/>
      <c r="K64187"/>
    </row>
    <row r="64188" spans="10:11">
      <c r="J64188" s="1"/>
      <c r="K64188"/>
    </row>
    <row r="64189" spans="10:11">
      <c r="J64189" s="1"/>
      <c r="K64189"/>
    </row>
    <row r="64190" spans="10:11">
      <c r="J64190" s="1"/>
      <c r="K64190"/>
    </row>
    <row r="64191" spans="10:11">
      <c r="J64191" s="1"/>
      <c r="K64191"/>
    </row>
    <row r="64192" spans="10:11">
      <c r="J64192" s="1"/>
      <c r="K64192"/>
    </row>
    <row r="64193" spans="10:11">
      <c r="J64193" s="1"/>
      <c r="K64193"/>
    </row>
    <row r="64194" spans="10:11">
      <c r="J64194" s="1"/>
      <c r="K64194"/>
    </row>
    <row r="64195" spans="10:11">
      <c r="J64195" s="1"/>
      <c r="K64195"/>
    </row>
    <row r="64196" spans="10:11">
      <c r="J64196" s="1"/>
      <c r="K64196"/>
    </row>
    <row r="64197" spans="10:11">
      <c r="J64197" s="1"/>
      <c r="K64197"/>
    </row>
    <row r="64198" spans="10:11">
      <c r="J64198" s="1"/>
      <c r="K64198"/>
    </row>
    <row r="64199" spans="10:11">
      <c r="J64199" s="1"/>
      <c r="K64199"/>
    </row>
    <row r="64200" spans="10:11">
      <c r="J64200" s="1"/>
      <c r="K64200"/>
    </row>
    <row r="64201" spans="10:11">
      <c r="J64201" s="1"/>
      <c r="K64201"/>
    </row>
    <row r="64202" spans="10:11">
      <c r="J64202" s="1"/>
      <c r="K64202"/>
    </row>
    <row r="64203" spans="10:11">
      <c r="J64203" s="1"/>
      <c r="K64203"/>
    </row>
    <row r="64204" spans="10:11">
      <c r="J64204" s="1"/>
      <c r="K64204"/>
    </row>
    <row r="64205" spans="10:11">
      <c r="J64205" s="1"/>
      <c r="K64205"/>
    </row>
    <row r="64206" spans="10:11">
      <c r="J64206" s="1"/>
      <c r="K64206"/>
    </row>
    <row r="64207" spans="10:11">
      <c r="J64207" s="1"/>
      <c r="K64207"/>
    </row>
    <row r="64208" spans="10:11">
      <c r="J64208" s="1"/>
      <c r="K64208"/>
    </row>
    <row r="64209" spans="10:11">
      <c r="J64209" s="1"/>
      <c r="K64209"/>
    </row>
    <row r="64210" spans="10:11">
      <c r="J64210" s="1"/>
      <c r="K64210"/>
    </row>
    <row r="64211" spans="10:11">
      <c r="J64211" s="1"/>
      <c r="K64211"/>
    </row>
    <row r="64212" spans="10:11">
      <c r="J64212" s="1"/>
      <c r="K64212"/>
    </row>
    <row r="64213" spans="10:11">
      <c r="J64213" s="1"/>
      <c r="K64213"/>
    </row>
    <row r="64214" spans="10:11">
      <c r="J64214" s="1"/>
      <c r="K64214"/>
    </row>
    <row r="64215" spans="10:11">
      <c r="J64215" s="1"/>
      <c r="K64215"/>
    </row>
    <row r="64216" spans="10:11">
      <c r="J64216" s="1"/>
      <c r="K64216"/>
    </row>
    <row r="64217" spans="10:11">
      <c r="J64217" s="1"/>
      <c r="K64217"/>
    </row>
    <row r="64218" spans="10:11">
      <c r="J64218" s="1"/>
      <c r="K64218"/>
    </row>
    <row r="64219" spans="10:11">
      <c r="J64219" s="1"/>
      <c r="K64219"/>
    </row>
    <row r="64220" spans="10:11">
      <c r="J64220" s="1"/>
      <c r="K64220"/>
    </row>
    <row r="64221" spans="10:11">
      <c r="J64221" s="1"/>
      <c r="K64221"/>
    </row>
    <row r="64222" spans="10:11">
      <c r="J64222" s="1"/>
      <c r="K64222"/>
    </row>
    <row r="64223" spans="10:11">
      <c r="J64223" s="1"/>
      <c r="K64223"/>
    </row>
    <row r="64224" spans="10:11">
      <c r="J64224" s="1"/>
      <c r="K64224"/>
    </row>
    <row r="64225" spans="10:11">
      <c r="J64225" s="1"/>
      <c r="K64225"/>
    </row>
    <row r="64226" spans="10:11">
      <c r="J64226" s="1"/>
      <c r="K64226"/>
    </row>
    <row r="64227" spans="10:11">
      <c r="J64227" s="1"/>
      <c r="K64227"/>
    </row>
    <row r="64228" spans="10:11">
      <c r="J64228" s="1"/>
      <c r="K64228"/>
    </row>
    <row r="64229" spans="10:11">
      <c r="J64229" s="1"/>
      <c r="K64229"/>
    </row>
    <row r="64230" spans="10:11">
      <c r="J64230" s="1"/>
      <c r="K64230"/>
    </row>
    <row r="64231" spans="10:11">
      <c r="J64231" s="1"/>
      <c r="K64231"/>
    </row>
    <row r="64232" spans="10:11">
      <c r="J64232" s="1"/>
      <c r="K64232"/>
    </row>
    <row r="64233" spans="10:11">
      <c r="J64233" s="1"/>
      <c r="K64233"/>
    </row>
    <row r="64234" spans="10:11">
      <c r="J64234" s="1"/>
      <c r="K64234"/>
    </row>
    <row r="64235" spans="10:11">
      <c r="J64235" s="1"/>
      <c r="K64235"/>
    </row>
    <row r="64236" spans="10:11">
      <c r="J64236" s="1"/>
      <c r="K64236"/>
    </row>
    <row r="64237" spans="10:11">
      <c r="J64237" s="1"/>
      <c r="K64237"/>
    </row>
    <row r="64238" spans="10:11">
      <c r="J64238" s="1"/>
      <c r="K64238"/>
    </row>
    <row r="64239" spans="10:11">
      <c r="J64239" s="1"/>
      <c r="K64239"/>
    </row>
    <row r="64240" spans="10:11">
      <c r="J64240" s="1"/>
      <c r="K64240"/>
    </row>
    <row r="64241" spans="10:11">
      <c r="J64241" s="1"/>
      <c r="K64241"/>
    </row>
    <row r="64242" spans="10:11">
      <c r="J64242" s="1"/>
      <c r="K64242"/>
    </row>
    <row r="64243" spans="10:11">
      <c r="J64243" s="1"/>
      <c r="K64243"/>
    </row>
    <row r="64244" spans="10:11">
      <c r="J64244" s="1"/>
      <c r="K64244"/>
    </row>
    <row r="64245" spans="10:11">
      <c r="J64245" s="1"/>
      <c r="K64245"/>
    </row>
    <row r="64246" spans="10:11">
      <c r="J64246" s="1"/>
      <c r="K64246"/>
    </row>
    <row r="64247" spans="10:11">
      <c r="J64247" s="1"/>
      <c r="K64247"/>
    </row>
    <row r="64248" spans="10:11">
      <c r="J64248" s="1"/>
      <c r="K64248"/>
    </row>
    <row r="64249" spans="10:11">
      <c r="J64249" s="1"/>
      <c r="K64249"/>
    </row>
    <row r="64250" spans="10:11">
      <c r="J64250" s="1"/>
      <c r="K64250"/>
    </row>
    <row r="64251" spans="10:11">
      <c r="J64251" s="1"/>
      <c r="K64251"/>
    </row>
    <row r="64252" spans="10:11">
      <c r="J64252" s="1"/>
      <c r="K64252"/>
    </row>
    <row r="64253" spans="10:11">
      <c r="J64253" s="1"/>
      <c r="K64253"/>
    </row>
    <row r="64254" spans="10:11">
      <c r="J64254" s="1"/>
      <c r="K64254"/>
    </row>
    <row r="64255" spans="10:11">
      <c r="J64255" s="1"/>
      <c r="K64255"/>
    </row>
    <row r="64256" spans="10:11">
      <c r="J64256" s="1"/>
      <c r="K64256"/>
    </row>
    <row r="64257" spans="10:11">
      <c r="J64257" s="1"/>
      <c r="K64257"/>
    </row>
    <row r="64258" spans="10:11">
      <c r="J64258" s="1"/>
      <c r="K64258"/>
    </row>
    <row r="64259" spans="10:11">
      <c r="J64259" s="1"/>
      <c r="K64259"/>
    </row>
    <row r="64260" spans="10:11">
      <c r="J64260" s="1"/>
      <c r="K64260"/>
    </row>
    <row r="64261" spans="10:11">
      <c r="J64261" s="1"/>
      <c r="K64261"/>
    </row>
    <row r="64262" spans="10:11">
      <c r="J64262" s="1"/>
      <c r="K64262"/>
    </row>
    <row r="64263" spans="10:11">
      <c r="J64263" s="1"/>
      <c r="K64263"/>
    </row>
    <row r="64264" spans="10:11">
      <c r="J64264" s="1"/>
      <c r="K64264"/>
    </row>
    <row r="64265" spans="10:11">
      <c r="J64265" s="1"/>
      <c r="K64265"/>
    </row>
    <row r="64266" spans="10:11">
      <c r="J64266" s="1"/>
      <c r="K64266"/>
    </row>
    <row r="64267" spans="10:11">
      <c r="J64267" s="1"/>
      <c r="K64267"/>
    </row>
    <row r="64268" spans="10:11">
      <c r="J64268" s="1"/>
      <c r="K64268"/>
    </row>
    <row r="64269" spans="10:11">
      <c r="J64269" s="1"/>
      <c r="K64269"/>
    </row>
    <row r="64270" spans="10:11">
      <c r="J64270" s="1"/>
      <c r="K64270"/>
    </row>
    <row r="64271" spans="10:11">
      <c r="J64271" s="1"/>
      <c r="K64271"/>
    </row>
    <row r="64272" spans="10:11">
      <c r="J64272" s="1"/>
      <c r="K64272"/>
    </row>
    <row r="64273" spans="10:11">
      <c r="J64273" s="1"/>
      <c r="K64273"/>
    </row>
    <row r="64274" spans="10:11">
      <c r="J64274" s="1"/>
      <c r="K64274"/>
    </row>
    <row r="64275" spans="10:11">
      <c r="J64275" s="1"/>
      <c r="K64275"/>
    </row>
    <row r="64276" spans="10:11">
      <c r="J64276" s="1"/>
      <c r="K64276"/>
    </row>
    <row r="64277" spans="10:11">
      <c r="J64277" s="1"/>
      <c r="K64277"/>
    </row>
    <row r="64278" spans="10:11">
      <c r="J64278" s="1"/>
      <c r="K64278"/>
    </row>
    <row r="64279" spans="10:11">
      <c r="J64279" s="1"/>
      <c r="K64279"/>
    </row>
    <row r="64280" spans="10:11">
      <c r="J64280" s="1"/>
      <c r="K64280"/>
    </row>
    <row r="64281" spans="10:11">
      <c r="J64281" s="1"/>
      <c r="K64281"/>
    </row>
    <row r="64282" spans="10:11">
      <c r="J64282" s="1"/>
      <c r="K64282"/>
    </row>
    <row r="64283" spans="10:11">
      <c r="J64283" s="1"/>
      <c r="K64283"/>
    </row>
    <row r="64284" spans="10:11">
      <c r="J64284" s="1"/>
      <c r="K64284"/>
    </row>
    <row r="64285" spans="10:11">
      <c r="J64285" s="1"/>
      <c r="K64285"/>
    </row>
    <row r="64286" spans="10:11">
      <c r="J64286" s="1"/>
      <c r="K64286"/>
    </row>
    <row r="64287" spans="10:11">
      <c r="J64287" s="1"/>
      <c r="K64287"/>
    </row>
    <row r="64288" spans="10:11">
      <c r="J64288" s="1"/>
      <c r="K64288"/>
    </row>
    <row r="64289" spans="10:11">
      <c r="J64289" s="1"/>
      <c r="K64289"/>
    </row>
    <row r="64290" spans="10:11">
      <c r="J64290" s="1"/>
      <c r="K64290"/>
    </row>
    <row r="64291" spans="10:11">
      <c r="J64291" s="1"/>
      <c r="K64291"/>
    </row>
    <row r="64292" spans="10:11">
      <c r="J64292" s="1"/>
      <c r="K64292"/>
    </row>
    <row r="64293" spans="10:11">
      <c r="J64293" s="1"/>
      <c r="K64293"/>
    </row>
    <row r="64294" spans="10:11">
      <c r="J64294" s="1"/>
      <c r="K64294"/>
    </row>
    <row r="64295" spans="10:11">
      <c r="J64295" s="1"/>
      <c r="K64295"/>
    </row>
    <row r="64296" spans="10:11">
      <c r="J64296" s="1"/>
      <c r="K64296"/>
    </row>
    <row r="64297" spans="10:11">
      <c r="J64297" s="1"/>
      <c r="K64297"/>
    </row>
    <row r="64298" spans="10:11">
      <c r="J64298" s="1"/>
      <c r="K64298"/>
    </row>
    <row r="64299" spans="10:11">
      <c r="J64299" s="1"/>
      <c r="K64299"/>
    </row>
    <row r="64300" spans="10:11">
      <c r="J64300" s="1"/>
      <c r="K64300"/>
    </row>
    <row r="64301" spans="10:11">
      <c r="J64301" s="1"/>
      <c r="K64301"/>
    </row>
    <row r="64302" spans="10:11">
      <c r="J64302" s="1"/>
      <c r="K64302"/>
    </row>
    <row r="64303" spans="10:11">
      <c r="J64303" s="1"/>
      <c r="K64303"/>
    </row>
    <row r="64304" spans="10:11">
      <c r="J64304" s="1"/>
      <c r="K64304"/>
    </row>
    <row r="64305" spans="10:11">
      <c r="J64305" s="1"/>
      <c r="K64305"/>
    </row>
    <row r="64306" spans="10:11">
      <c r="J64306" s="1"/>
      <c r="K64306"/>
    </row>
    <row r="64307" spans="10:11">
      <c r="J64307" s="1"/>
      <c r="K64307"/>
    </row>
    <row r="64308" spans="10:11">
      <c r="J64308" s="1"/>
      <c r="K64308"/>
    </row>
    <row r="64309" spans="10:11">
      <c r="J64309" s="1"/>
      <c r="K64309"/>
    </row>
    <row r="64310" spans="10:11">
      <c r="J64310" s="1"/>
      <c r="K64310"/>
    </row>
    <row r="64311" spans="10:11">
      <c r="J64311" s="1"/>
      <c r="K64311"/>
    </row>
    <row r="64312" spans="10:11">
      <c r="J64312" s="1"/>
      <c r="K64312"/>
    </row>
    <row r="64313" spans="10:11">
      <c r="J64313" s="1"/>
      <c r="K64313"/>
    </row>
    <row r="64314" spans="10:11">
      <c r="J64314" s="1"/>
      <c r="K64314"/>
    </row>
    <row r="64315" spans="10:11">
      <c r="J64315" s="1"/>
      <c r="K64315"/>
    </row>
    <row r="64316" spans="10:11">
      <c r="J64316" s="1"/>
      <c r="K64316"/>
    </row>
    <row r="64317" spans="10:11">
      <c r="J64317" s="1"/>
      <c r="K64317"/>
    </row>
    <row r="64318" spans="10:11">
      <c r="J64318" s="1"/>
      <c r="K64318"/>
    </row>
    <row r="64319" spans="10:11">
      <c r="J64319" s="1"/>
      <c r="K64319"/>
    </row>
    <row r="64320" spans="10:11">
      <c r="J64320" s="1"/>
      <c r="K64320"/>
    </row>
    <row r="64321" spans="10:11">
      <c r="J64321" s="1"/>
      <c r="K64321"/>
    </row>
    <row r="64322" spans="10:11">
      <c r="J64322" s="1"/>
      <c r="K64322"/>
    </row>
    <row r="64323" spans="10:11">
      <c r="J64323" s="1"/>
      <c r="K64323"/>
    </row>
    <row r="64324" spans="10:11">
      <c r="J64324" s="1"/>
      <c r="K64324"/>
    </row>
    <row r="64325" spans="10:11">
      <c r="J64325" s="1"/>
      <c r="K64325"/>
    </row>
    <row r="64326" spans="10:11">
      <c r="J64326" s="1"/>
      <c r="K64326"/>
    </row>
    <row r="64327" spans="10:11">
      <c r="J64327" s="1"/>
      <c r="K64327"/>
    </row>
    <row r="64328" spans="10:11">
      <c r="J64328" s="1"/>
      <c r="K64328"/>
    </row>
    <row r="64329" spans="10:11">
      <c r="J64329" s="1"/>
      <c r="K64329"/>
    </row>
    <row r="64330" spans="10:11">
      <c r="J64330" s="1"/>
      <c r="K64330"/>
    </row>
    <row r="64331" spans="10:11">
      <c r="J64331" s="1"/>
      <c r="K64331"/>
    </row>
    <row r="64332" spans="10:11">
      <c r="J64332" s="1"/>
      <c r="K64332"/>
    </row>
    <row r="64333" spans="10:11">
      <c r="J64333" s="1"/>
      <c r="K64333"/>
    </row>
    <row r="64334" spans="10:11">
      <c r="J64334" s="1"/>
      <c r="K64334"/>
    </row>
    <row r="64335" spans="10:11">
      <c r="J64335" s="1"/>
      <c r="K64335"/>
    </row>
    <row r="64336" spans="10:11">
      <c r="J64336" s="1"/>
      <c r="K64336"/>
    </row>
    <row r="64337" spans="10:11">
      <c r="J64337" s="1"/>
      <c r="K64337"/>
    </row>
    <row r="64338" spans="10:11">
      <c r="J64338" s="1"/>
      <c r="K64338"/>
    </row>
    <row r="64339" spans="10:11">
      <c r="J64339" s="1"/>
      <c r="K64339"/>
    </row>
    <row r="64340" spans="10:11">
      <c r="J64340" s="1"/>
      <c r="K64340"/>
    </row>
    <row r="64341" spans="10:11">
      <c r="J64341" s="1"/>
      <c r="K64341"/>
    </row>
    <row r="64342" spans="10:11">
      <c r="J64342" s="1"/>
      <c r="K64342"/>
    </row>
    <row r="64343" spans="10:11">
      <c r="J64343" s="1"/>
      <c r="K64343"/>
    </row>
    <row r="64344" spans="10:11">
      <c r="J64344" s="1"/>
      <c r="K64344"/>
    </row>
    <row r="64345" spans="10:11">
      <c r="J64345" s="1"/>
      <c r="K64345"/>
    </row>
    <row r="64346" spans="10:11">
      <c r="J64346" s="1"/>
      <c r="K64346"/>
    </row>
    <row r="64347" spans="10:11">
      <c r="J64347" s="1"/>
      <c r="K64347"/>
    </row>
    <row r="64348" spans="10:11">
      <c r="J64348" s="1"/>
      <c r="K64348"/>
    </row>
    <row r="64349" spans="10:11">
      <c r="J64349" s="1"/>
      <c r="K64349"/>
    </row>
    <row r="64350" spans="10:11">
      <c r="J64350" s="1"/>
      <c r="K64350"/>
    </row>
    <row r="64351" spans="10:11">
      <c r="J64351" s="1"/>
      <c r="K64351"/>
    </row>
    <row r="64352" spans="10:11">
      <c r="J64352" s="1"/>
      <c r="K64352"/>
    </row>
    <row r="64353" spans="10:11">
      <c r="J64353" s="1"/>
      <c r="K64353"/>
    </row>
    <row r="64354" spans="10:11">
      <c r="J64354" s="1"/>
      <c r="K64354"/>
    </row>
    <row r="64355" spans="10:11">
      <c r="J64355" s="1"/>
      <c r="K64355"/>
    </row>
    <row r="64356" spans="10:11">
      <c r="J64356" s="1"/>
      <c r="K64356"/>
    </row>
    <row r="64357" spans="10:11">
      <c r="J64357" s="1"/>
      <c r="K64357"/>
    </row>
    <row r="64358" spans="10:11">
      <c r="J64358" s="1"/>
      <c r="K64358"/>
    </row>
    <row r="64359" spans="10:11">
      <c r="J64359" s="1"/>
      <c r="K64359"/>
    </row>
    <row r="64360" spans="10:11">
      <c r="J64360" s="1"/>
      <c r="K64360"/>
    </row>
    <row r="64361" spans="10:11">
      <c r="J64361" s="1"/>
      <c r="K64361"/>
    </row>
    <row r="64362" spans="10:11">
      <c r="J64362" s="1"/>
      <c r="K64362"/>
    </row>
    <row r="64363" spans="10:11">
      <c r="J64363" s="1"/>
      <c r="K64363"/>
    </row>
    <row r="64364" spans="10:11">
      <c r="J64364" s="1"/>
      <c r="K64364"/>
    </row>
    <row r="64365" spans="10:11">
      <c r="J64365" s="1"/>
      <c r="K64365"/>
    </row>
    <row r="64366" spans="10:11">
      <c r="J64366" s="1"/>
      <c r="K64366"/>
    </row>
    <row r="64367" spans="10:11">
      <c r="J64367" s="1"/>
      <c r="K64367"/>
    </row>
    <row r="64368" spans="10:11">
      <c r="J64368" s="1"/>
      <c r="K64368"/>
    </row>
    <row r="64369" spans="10:11">
      <c r="J64369" s="1"/>
      <c r="K64369"/>
    </row>
    <row r="64370" spans="10:11">
      <c r="J64370" s="1"/>
      <c r="K64370"/>
    </row>
    <row r="64371" spans="10:11">
      <c r="J64371" s="1"/>
      <c r="K64371"/>
    </row>
    <row r="64372" spans="10:11">
      <c r="J64372" s="1"/>
      <c r="K64372"/>
    </row>
    <row r="64373" spans="10:11">
      <c r="J64373" s="1"/>
      <c r="K64373"/>
    </row>
    <row r="64374" spans="10:11">
      <c r="J64374" s="1"/>
      <c r="K64374"/>
    </row>
    <row r="64375" spans="10:11">
      <c r="J64375" s="1"/>
      <c r="K64375"/>
    </row>
    <row r="64376" spans="10:11">
      <c r="J64376" s="1"/>
      <c r="K64376"/>
    </row>
    <row r="64377" spans="10:11">
      <c r="J64377" s="1"/>
      <c r="K64377"/>
    </row>
    <row r="64378" spans="10:11">
      <c r="J64378" s="1"/>
      <c r="K64378"/>
    </row>
    <row r="64379" spans="10:11">
      <c r="J64379" s="1"/>
      <c r="K64379"/>
    </row>
    <row r="64380" spans="10:11">
      <c r="J64380" s="1"/>
      <c r="K64380"/>
    </row>
    <row r="64381" spans="10:11">
      <c r="J64381" s="1"/>
      <c r="K64381"/>
    </row>
    <row r="64382" spans="10:11">
      <c r="J64382" s="1"/>
      <c r="K64382"/>
    </row>
    <row r="64383" spans="10:11">
      <c r="J64383" s="1"/>
      <c r="K64383"/>
    </row>
    <row r="64384" spans="10:11">
      <c r="J64384" s="1"/>
      <c r="K64384"/>
    </row>
    <row r="64385" spans="10:11">
      <c r="J64385" s="1"/>
      <c r="K64385"/>
    </row>
    <row r="64386" spans="10:11">
      <c r="J64386" s="1"/>
      <c r="K64386"/>
    </row>
    <row r="64387" spans="10:11">
      <c r="J64387" s="1"/>
      <c r="K64387"/>
    </row>
    <row r="64388" spans="10:11">
      <c r="J64388" s="1"/>
      <c r="K64388"/>
    </row>
    <row r="64389" spans="10:11">
      <c r="J64389" s="1"/>
      <c r="K64389"/>
    </row>
    <row r="64390" spans="10:11">
      <c r="J64390" s="1"/>
      <c r="K64390"/>
    </row>
    <row r="64391" spans="10:11">
      <c r="J64391" s="1"/>
      <c r="K64391"/>
    </row>
    <row r="64392" spans="10:11">
      <c r="J64392" s="1"/>
      <c r="K64392"/>
    </row>
    <row r="64393" spans="10:11">
      <c r="J64393" s="1"/>
      <c r="K64393"/>
    </row>
    <row r="64394" spans="10:11">
      <c r="J64394" s="1"/>
      <c r="K64394"/>
    </row>
    <row r="64395" spans="10:11">
      <c r="J64395" s="1"/>
      <c r="K64395"/>
    </row>
    <row r="64396" spans="10:11">
      <c r="J64396" s="1"/>
      <c r="K64396"/>
    </row>
    <row r="64397" spans="10:11">
      <c r="J64397" s="1"/>
      <c r="K64397"/>
    </row>
    <row r="64398" spans="10:11">
      <c r="J64398" s="1"/>
      <c r="K64398"/>
    </row>
    <row r="64399" spans="10:11">
      <c r="J64399" s="1"/>
      <c r="K64399"/>
    </row>
    <row r="64400" spans="10:11">
      <c r="J64400" s="1"/>
      <c r="K64400"/>
    </row>
    <row r="64401" spans="10:11">
      <c r="J64401" s="1"/>
      <c r="K64401"/>
    </row>
    <row r="64402" spans="10:11">
      <c r="J64402" s="1"/>
      <c r="K64402"/>
    </row>
    <row r="64403" spans="10:11">
      <c r="J64403" s="1"/>
      <c r="K64403"/>
    </row>
    <row r="64404" spans="10:11">
      <c r="J64404" s="1"/>
      <c r="K64404"/>
    </row>
    <row r="64405" spans="10:11">
      <c r="J64405" s="1"/>
      <c r="K64405"/>
    </row>
    <row r="64406" spans="10:11">
      <c r="J64406" s="1"/>
      <c r="K64406"/>
    </row>
    <row r="64407" spans="10:11">
      <c r="J64407" s="1"/>
      <c r="K64407"/>
    </row>
    <row r="64408" spans="10:11">
      <c r="J64408" s="1"/>
      <c r="K64408"/>
    </row>
    <row r="64409" spans="10:11">
      <c r="J64409" s="1"/>
      <c r="K64409"/>
    </row>
    <row r="64410" spans="10:11">
      <c r="J64410" s="1"/>
      <c r="K64410"/>
    </row>
    <row r="64411" spans="10:11">
      <c r="J64411" s="1"/>
      <c r="K64411"/>
    </row>
    <row r="64412" spans="10:11">
      <c r="J64412" s="1"/>
      <c r="K64412"/>
    </row>
    <row r="64413" spans="10:11">
      <c r="J64413" s="1"/>
      <c r="K64413"/>
    </row>
    <row r="64414" spans="10:11">
      <c r="J64414" s="1"/>
      <c r="K64414"/>
    </row>
    <row r="64415" spans="10:11">
      <c r="J64415" s="1"/>
      <c r="K64415"/>
    </row>
    <row r="64416" spans="10:11">
      <c r="J64416" s="1"/>
      <c r="K64416"/>
    </row>
    <row r="64417" spans="10:11">
      <c r="J64417" s="1"/>
      <c r="K64417"/>
    </row>
    <row r="64418" spans="10:11">
      <c r="J64418" s="1"/>
      <c r="K64418"/>
    </row>
    <row r="64419" spans="10:11">
      <c r="J64419" s="1"/>
      <c r="K64419"/>
    </row>
    <row r="64420" spans="10:11">
      <c r="J64420" s="1"/>
      <c r="K64420"/>
    </row>
    <row r="64421" spans="10:11">
      <c r="J64421" s="1"/>
      <c r="K64421"/>
    </row>
    <row r="64422" spans="10:11">
      <c r="J64422" s="1"/>
      <c r="K64422"/>
    </row>
    <row r="64423" spans="10:11">
      <c r="J64423" s="1"/>
      <c r="K64423"/>
    </row>
    <row r="64424" spans="10:11">
      <c r="J64424" s="1"/>
      <c r="K64424"/>
    </row>
    <row r="64425" spans="10:11">
      <c r="J64425" s="1"/>
      <c r="K64425"/>
    </row>
    <row r="64426" spans="10:11">
      <c r="J64426" s="1"/>
      <c r="K64426"/>
    </row>
    <row r="64427" spans="10:11">
      <c r="J64427" s="1"/>
      <c r="K64427"/>
    </row>
    <row r="64428" spans="10:11">
      <c r="J64428" s="1"/>
      <c r="K64428"/>
    </row>
    <row r="64429" spans="10:11">
      <c r="J64429" s="1"/>
      <c r="K64429"/>
    </row>
    <row r="64430" spans="10:11">
      <c r="J64430" s="1"/>
      <c r="K64430"/>
    </row>
    <row r="64431" spans="10:11">
      <c r="J64431" s="1"/>
      <c r="K64431"/>
    </row>
    <row r="64432" spans="10:11">
      <c r="J64432" s="1"/>
      <c r="K64432"/>
    </row>
    <row r="64433" spans="10:11">
      <c r="J64433" s="1"/>
      <c r="K64433"/>
    </row>
    <row r="64434" spans="10:11">
      <c r="J64434" s="1"/>
      <c r="K64434"/>
    </row>
    <row r="64435" spans="10:11">
      <c r="J64435" s="1"/>
      <c r="K64435"/>
    </row>
    <row r="64436" spans="10:11">
      <c r="J64436" s="1"/>
      <c r="K64436"/>
    </row>
    <row r="64437" spans="10:11">
      <c r="J64437" s="1"/>
      <c r="K64437"/>
    </row>
    <row r="64438" spans="10:11">
      <c r="J64438" s="1"/>
      <c r="K64438"/>
    </row>
    <row r="64439" spans="10:11">
      <c r="J64439" s="1"/>
      <c r="K64439"/>
    </row>
    <row r="64440" spans="10:11">
      <c r="J64440" s="1"/>
      <c r="K64440"/>
    </row>
    <row r="64441" spans="10:11">
      <c r="J64441" s="1"/>
      <c r="K64441"/>
    </row>
    <row r="64442" spans="10:11">
      <c r="J64442" s="1"/>
      <c r="K64442"/>
    </row>
    <row r="64443" spans="10:11">
      <c r="J64443" s="1"/>
      <c r="K64443"/>
    </row>
    <row r="64444" spans="10:11">
      <c r="J64444" s="1"/>
      <c r="K64444"/>
    </row>
    <row r="64445" spans="10:11">
      <c r="J64445" s="1"/>
      <c r="K64445"/>
    </row>
    <row r="64446" spans="10:11">
      <c r="J64446" s="1"/>
      <c r="K64446"/>
    </row>
    <row r="64447" spans="10:11">
      <c r="J64447" s="1"/>
      <c r="K64447"/>
    </row>
    <row r="64448" spans="10:11">
      <c r="J64448" s="1"/>
      <c r="K64448"/>
    </row>
    <row r="64449" spans="10:11">
      <c r="J64449" s="1"/>
      <c r="K64449"/>
    </row>
    <row r="64450" spans="10:11">
      <c r="J64450" s="1"/>
      <c r="K64450"/>
    </row>
    <row r="64451" spans="10:11">
      <c r="J64451" s="1"/>
      <c r="K64451"/>
    </row>
    <row r="64452" spans="10:11">
      <c r="J64452" s="1"/>
      <c r="K64452"/>
    </row>
    <row r="64453" spans="10:11">
      <c r="J64453" s="1"/>
      <c r="K64453"/>
    </row>
    <row r="64454" spans="10:11">
      <c r="J64454" s="1"/>
      <c r="K64454"/>
    </row>
    <row r="64455" spans="10:11">
      <c r="J64455" s="1"/>
      <c r="K64455"/>
    </row>
    <row r="64456" spans="10:11">
      <c r="J64456" s="1"/>
      <c r="K64456"/>
    </row>
    <row r="64457" spans="10:11">
      <c r="J64457" s="1"/>
      <c r="K64457"/>
    </row>
    <row r="64458" spans="10:11">
      <c r="J64458" s="1"/>
      <c r="K64458"/>
    </row>
    <row r="64459" spans="10:11">
      <c r="J64459" s="1"/>
      <c r="K64459"/>
    </row>
    <row r="64460" spans="10:11">
      <c r="J64460" s="1"/>
      <c r="K64460"/>
    </row>
    <row r="64461" spans="10:11">
      <c r="J64461" s="1"/>
      <c r="K64461"/>
    </row>
    <row r="64462" spans="10:11">
      <c r="J64462" s="1"/>
      <c r="K64462"/>
    </row>
    <row r="64463" spans="10:11">
      <c r="J64463" s="1"/>
      <c r="K64463"/>
    </row>
    <row r="64464" spans="10:11">
      <c r="J64464" s="1"/>
      <c r="K64464"/>
    </row>
    <row r="64465" spans="10:11">
      <c r="J64465" s="1"/>
      <c r="K64465"/>
    </row>
    <row r="64466" spans="10:11">
      <c r="J64466" s="1"/>
      <c r="K64466"/>
    </row>
    <row r="64467" spans="10:11">
      <c r="J64467" s="1"/>
      <c r="K64467"/>
    </row>
    <row r="64468" spans="10:11">
      <c r="J64468" s="1"/>
      <c r="K64468"/>
    </row>
    <row r="64469" spans="10:11">
      <c r="J64469" s="1"/>
      <c r="K64469"/>
    </row>
    <row r="64470" spans="10:11">
      <c r="J64470" s="1"/>
      <c r="K64470"/>
    </row>
    <row r="64471" spans="10:11">
      <c r="J64471" s="1"/>
      <c r="K64471"/>
    </row>
    <row r="64472" spans="10:11">
      <c r="J64472" s="1"/>
      <c r="K64472"/>
    </row>
    <row r="64473" spans="10:11">
      <c r="J64473" s="1"/>
      <c r="K64473"/>
    </row>
    <row r="64474" spans="10:11">
      <c r="J64474" s="1"/>
      <c r="K64474"/>
    </row>
    <row r="64475" spans="10:11">
      <c r="J64475" s="1"/>
      <c r="K64475"/>
    </row>
    <row r="64476" spans="10:11">
      <c r="J64476" s="1"/>
      <c r="K64476"/>
    </row>
    <row r="64477" spans="10:11">
      <c r="J64477" s="1"/>
      <c r="K64477"/>
    </row>
    <row r="64478" spans="10:11">
      <c r="J64478" s="1"/>
      <c r="K64478"/>
    </row>
    <row r="64479" spans="10:11">
      <c r="J64479" s="1"/>
      <c r="K64479"/>
    </row>
    <row r="64480" spans="10:11">
      <c r="J64480" s="1"/>
      <c r="K64480"/>
    </row>
    <row r="64481" spans="10:11">
      <c r="J64481" s="1"/>
      <c r="K64481"/>
    </row>
    <row r="64482" spans="10:11">
      <c r="J64482" s="1"/>
      <c r="K64482"/>
    </row>
    <row r="64483" spans="10:11">
      <c r="J64483" s="1"/>
      <c r="K64483"/>
    </row>
    <row r="64484" spans="10:11">
      <c r="J64484" s="1"/>
      <c r="K64484"/>
    </row>
    <row r="64485" spans="10:11">
      <c r="J64485" s="1"/>
      <c r="K64485"/>
    </row>
    <row r="64486" spans="10:11">
      <c r="J64486" s="1"/>
      <c r="K64486"/>
    </row>
    <row r="64487" spans="10:11">
      <c r="J64487" s="1"/>
      <c r="K64487"/>
    </row>
    <row r="64488" spans="10:11">
      <c r="J64488" s="1"/>
      <c r="K64488"/>
    </row>
    <row r="64489" spans="10:11">
      <c r="J64489" s="1"/>
      <c r="K64489"/>
    </row>
    <row r="64490" spans="10:11">
      <c r="J64490" s="1"/>
      <c r="K64490"/>
    </row>
    <row r="64491" spans="10:11">
      <c r="J64491" s="1"/>
      <c r="K64491"/>
    </row>
    <row r="64492" spans="10:11">
      <c r="J64492" s="1"/>
      <c r="K64492"/>
    </row>
    <row r="64493" spans="10:11">
      <c r="J64493" s="1"/>
      <c r="K64493"/>
    </row>
    <row r="64494" spans="10:11">
      <c r="J64494" s="1"/>
      <c r="K64494"/>
    </row>
    <row r="64495" spans="10:11">
      <c r="J64495" s="1"/>
      <c r="K64495"/>
    </row>
    <row r="64496" spans="10:11">
      <c r="J64496" s="1"/>
      <c r="K64496"/>
    </row>
    <row r="64497" spans="10:11">
      <c r="J64497" s="1"/>
      <c r="K64497"/>
    </row>
    <row r="64498" spans="10:11">
      <c r="J64498" s="1"/>
      <c r="K64498"/>
    </row>
    <row r="64499" spans="10:11">
      <c r="J64499" s="1"/>
      <c r="K64499"/>
    </row>
    <row r="64500" spans="10:11">
      <c r="J64500" s="1"/>
      <c r="K64500"/>
    </row>
    <row r="64501" spans="10:11">
      <c r="J64501" s="1"/>
      <c r="K64501"/>
    </row>
    <row r="64502" spans="10:11">
      <c r="J64502" s="1"/>
      <c r="K64502"/>
    </row>
    <row r="64503" spans="10:11">
      <c r="J64503" s="1"/>
      <c r="K64503"/>
    </row>
    <row r="64504" spans="10:11">
      <c r="J64504" s="1"/>
      <c r="K64504"/>
    </row>
    <row r="64505" spans="10:11">
      <c r="J64505" s="1"/>
      <c r="K64505"/>
    </row>
    <row r="64506" spans="10:11">
      <c r="J64506" s="1"/>
      <c r="K64506"/>
    </row>
    <row r="64507" spans="10:11">
      <c r="J64507" s="1"/>
      <c r="K64507"/>
    </row>
    <row r="64508" spans="10:11">
      <c r="J64508" s="1"/>
      <c r="K64508"/>
    </row>
    <row r="64509" spans="10:11">
      <c r="J64509" s="1"/>
      <c r="K64509"/>
    </row>
    <row r="64510" spans="10:11">
      <c r="J64510" s="1"/>
      <c r="K64510"/>
    </row>
    <row r="64511" spans="10:11">
      <c r="J64511" s="1"/>
      <c r="K64511"/>
    </row>
    <row r="64512" spans="10:11">
      <c r="J64512" s="1"/>
      <c r="K64512"/>
    </row>
    <row r="64513" spans="10:11">
      <c r="J64513" s="1"/>
      <c r="K64513"/>
    </row>
    <row r="64514" spans="10:11">
      <c r="J64514" s="1"/>
      <c r="K64514"/>
    </row>
    <row r="64515" spans="10:11">
      <c r="J64515" s="1"/>
      <c r="K64515"/>
    </row>
    <row r="64516" spans="10:11">
      <c r="J64516" s="1"/>
      <c r="K64516"/>
    </row>
    <row r="64517" spans="10:11">
      <c r="J64517" s="1"/>
      <c r="K64517"/>
    </row>
    <row r="64518" spans="10:11">
      <c r="J64518" s="1"/>
      <c r="K64518"/>
    </row>
    <row r="64519" spans="10:11">
      <c r="J64519" s="1"/>
      <c r="K64519"/>
    </row>
    <row r="64520" spans="10:11">
      <c r="J64520" s="1"/>
      <c r="K64520"/>
    </row>
    <row r="64521" spans="10:11">
      <c r="J64521" s="1"/>
      <c r="K64521"/>
    </row>
    <row r="64522" spans="10:11">
      <c r="J64522" s="1"/>
      <c r="K64522"/>
    </row>
    <row r="64523" spans="10:11">
      <c r="J64523" s="1"/>
      <c r="K64523"/>
    </row>
    <row r="64524" spans="10:11">
      <c r="J64524" s="1"/>
      <c r="K64524"/>
    </row>
    <row r="64525" spans="10:11">
      <c r="J64525" s="1"/>
      <c r="K64525"/>
    </row>
    <row r="64526" spans="10:11">
      <c r="J64526" s="1"/>
      <c r="K64526"/>
    </row>
    <row r="64527" spans="10:11">
      <c r="J64527" s="1"/>
      <c r="K64527"/>
    </row>
    <row r="64528" spans="10:11">
      <c r="J64528" s="1"/>
      <c r="K64528"/>
    </row>
    <row r="64529" spans="10:11">
      <c r="J64529" s="1"/>
      <c r="K64529"/>
    </row>
    <row r="64530" spans="10:11">
      <c r="J64530" s="1"/>
      <c r="K64530"/>
    </row>
    <row r="64531" spans="10:11">
      <c r="J64531" s="1"/>
      <c r="K64531"/>
    </row>
    <row r="64532" spans="10:11">
      <c r="J64532" s="1"/>
      <c r="K64532"/>
    </row>
    <row r="64533" spans="10:11">
      <c r="J64533" s="1"/>
      <c r="K64533"/>
    </row>
    <row r="64534" spans="10:11">
      <c r="J64534" s="1"/>
      <c r="K64534"/>
    </row>
    <row r="64535" spans="10:11">
      <c r="J64535" s="1"/>
      <c r="K64535"/>
    </row>
    <row r="64536" spans="10:11">
      <c r="J64536" s="1"/>
      <c r="K64536"/>
    </row>
    <row r="64537" spans="10:11">
      <c r="J64537" s="1"/>
      <c r="K64537"/>
    </row>
    <row r="64538" spans="10:11">
      <c r="J64538" s="1"/>
      <c r="K64538"/>
    </row>
    <row r="64539" spans="10:11">
      <c r="J64539" s="1"/>
      <c r="K64539"/>
    </row>
    <row r="64540" spans="10:11">
      <c r="J64540" s="1"/>
      <c r="K64540"/>
    </row>
    <row r="64541" spans="10:11">
      <c r="J64541" s="1"/>
      <c r="K64541"/>
    </row>
    <row r="64542" spans="10:11">
      <c r="J64542" s="1"/>
      <c r="K64542"/>
    </row>
    <row r="64543" spans="10:11">
      <c r="J64543" s="1"/>
      <c r="K64543"/>
    </row>
    <row r="64544" spans="10:11">
      <c r="J64544" s="1"/>
      <c r="K64544"/>
    </row>
    <row r="64545" spans="10:11">
      <c r="J64545" s="1"/>
      <c r="K64545"/>
    </row>
    <row r="64546" spans="10:11">
      <c r="J64546" s="1"/>
      <c r="K64546"/>
    </row>
    <row r="64547" spans="10:11">
      <c r="J64547" s="1"/>
      <c r="K64547"/>
    </row>
    <row r="64548" spans="10:11">
      <c r="J64548" s="1"/>
      <c r="K64548"/>
    </row>
    <row r="64549" spans="10:11">
      <c r="J64549" s="1"/>
      <c r="K64549"/>
    </row>
    <row r="64550" spans="10:11">
      <c r="J64550" s="1"/>
      <c r="K64550"/>
    </row>
    <row r="64551" spans="10:11">
      <c r="J64551" s="1"/>
      <c r="K64551"/>
    </row>
    <row r="64552" spans="10:11">
      <c r="J64552" s="1"/>
      <c r="K64552"/>
    </row>
    <row r="64553" spans="10:11">
      <c r="J64553" s="1"/>
      <c r="K64553"/>
    </row>
    <row r="64554" spans="10:11">
      <c r="J64554" s="1"/>
      <c r="K64554"/>
    </row>
    <row r="64555" spans="10:11">
      <c r="J64555" s="1"/>
      <c r="K64555"/>
    </row>
    <row r="64556" spans="10:11">
      <c r="J64556" s="1"/>
      <c r="K64556"/>
    </row>
    <row r="64557" spans="10:11">
      <c r="J64557" s="1"/>
      <c r="K64557"/>
    </row>
    <row r="64558" spans="10:11">
      <c r="J64558" s="1"/>
      <c r="K64558"/>
    </row>
    <row r="64559" spans="10:11">
      <c r="J64559" s="1"/>
      <c r="K64559"/>
    </row>
    <row r="64560" spans="10:11">
      <c r="J64560" s="1"/>
      <c r="K64560"/>
    </row>
    <row r="64561" spans="10:11">
      <c r="J64561" s="1"/>
      <c r="K64561"/>
    </row>
    <row r="64562" spans="10:11">
      <c r="J64562" s="1"/>
      <c r="K64562"/>
    </row>
    <row r="64563" spans="10:11">
      <c r="J64563" s="1"/>
      <c r="K64563"/>
    </row>
    <row r="64564" spans="10:11">
      <c r="J64564" s="1"/>
      <c r="K64564"/>
    </row>
    <row r="64565" spans="10:11">
      <c r="J64565" s="1"/>
      <c r="K64565"/>
    </row>
    <row r="64566" spans="10:11">
      <c r="J64566" s="1"/>
      <c r="K64566"/>
    </row>
    <row r="64567" spans="10:11">
      <c r="J64567" s="1"/>
      <c r="K64567"/>
    </row>
    <row r="64568" spans="10:11">
      <c r="J64568" s="1"/>
      <c r="K64568"/>
    </row>
    <row r="64569" spans="10:11">
      <c r="J64569" s="1"/>
      <c r="K64569"/>
    </row>
    <row r="64570" spans="10:11">
      <c r="J64570" s="1"/>
      <c r="K64570"/>
    </row>
    <row r="64571" spans="10:11">
      <c r="J64571" s="1"/>
      <c r="K64571"/>
    </row>
    <row r="64572" spans="10:11">
      <c r="J64572" s="1"/>
      <c r="K64572"/>
    </row>
    <row r="64573" spans="10:11">
      <c r="J64573" s="1"/>
      <c r="K64573"/>
    </row>
    <row r="64574" spans="10:11">
      <c r="J64574" s="1"/>
      <c r="K64574"/>
    </row>
    <row r="64575" spans="10:11">
      <c r="J64575" s="1"/>
      <c r="K64575"/>
    </row>
    <row r="64576" spans="10:11">
      <c r="J64576" s="1"/>
      <c r="K64576"/>
    </row>
    <row r="64577" spans="10:11">
      <c r="J64577" s="1"/>
      <c r="K64577"/>
    </row>
    <row r="64578" spans="10:11">
      <c r="J64578" s="1"/>
      <c r="K64578"/>
    </row>
    <row r="64579" spans="10:11">
      <c r="J64579" s="1"/>
      <c r="K64579"/>
    </row>
    <row r="64580" spans="10:11">
      <c r="J64580" s="1"/>
      <c r="K64580"/>
    </row>
    <row r="64581" spans="10:11">
      <c r="J64581" s="1"/>
      <c r="K64581"/>
    </row>
    <row r="64582" spans="10:11">
      <c r="J64582" s="1"/>
      <c r="K64582"/>
    </row>
    <row r="64583" spans="10:11">
      <c r="J64583" s="1"/>
      <c r="K64583"/>
    </row>
    <row r="64584" spans="10:11">
      <c r="J64584" s="1"/>
      <c r="K64584"/>
    </row>
    <row r="64585" spans="10:11">
      <c r="J64585" s="1"/>
      <c r="K64585"/>
    </row>
    <row r="64586" spans="10:11">
      <c r="J64586" s="1"/>
      <c r="K64586"/>
    </row>
    <row r="64587" spans="10:11">
      <c r="J64587" s="1"/>
      <c r="K64587"/>
    </row>
    <row r="64588" spans="10:11">
      <c r="J64588" s="1"/>
      <c r="K64588"/>
    </row>
    <row r="64589" spans="10:11">
      <c r="J64589" s="1"/>
      <c r="K64589"/>
    </row>
    <row r="64590" spans="10:11">
      <c r="J64590" s="1"/>
      <c r="K64590"/>
    </row>
    <row r="64591" spans="10:11">
      <c r="J64591" s="1"/>
      <c r="K64591"/>
    </row>
    <row r="64592" spans="10:11">
      <c r="J64592" s="1"/>
      <c r="K64592"/>
    </row>
    <row r="64593" spans="10:11">
      <c r="J64593" s="1"/>
      <c r="K64593"/>
    </row>
    <row r="64594" spans="10:11">
      <c r="J64594" s="1"/>
      <c r="K64594"/>
    </row>
    <row r="64595" spans="10:11">
      <c r="J64595" s="1"/>
      <c r="K64595"/>
    </row>
    <row r="64596" spans="10:11">
      <c r="J64596" s="1"/>
      <c r="K64596"/>
    </row>
    <row r="64597" spans="10:11">
      <c r="J64597" s="1"/>
      <c r="K64597"/>
    </row>
    <row r="64598" spans="10:11">
      <c r="J64598" s="1"/>
      <c r="K64598"/>
    </row>
    <row r="64599" spans="10:11">
      <c r="J64599" s="1"/>
      <c r="K64599"/>
    </row>
    <row r="64600" spans="10:11">
      <c r="J64600" s="1"/>
      <c r="K64600"/>
    </row>
    <row r="64601" spans="10:11">
      <c r="J64601" s="1"/>
      <c r="K64601"/>
    </row>
    <row r="64602" spans="10:11">
      <c r="J64602" s="1"/>
      <c r="K64602"/>
    </row>
    <row r="64603" spans="10:11">
      <c r="J64603" s="1"/>
      <c r="K64603"/>
    </row>
    <row r="64604" spans="10:11">
      <c r="J64604" s="1"/>
      <c r="K64604"/>
    </row>
    <row r="64605" spans="10:11">
      <c r="J64605" s="1"/>
      <c r="K64605"/>
    </row>
    <row r="64606" spans="10:11">
      <c r="J64606" s="1"/>
      <c r="K64606"/>
    </row>
    <row r="64607" spans="10:11">
      <c r="J64607" s="1"/>
      <c r="K64607"/>
    </row>
    <row r="64608" spans="10:11">
      <c r="J64608" s="1"/>
      <c r="K64608"/>
    </row>
    <row r="64609" spans="10:11">
      <c r="J64609" s="1"/>
      <c r="K64609"/>
    </row>
    <row r="64610" spans="10:11">
      <c r="J64610" s="1"/>
      <c r="K64610"/>
    </row>
    <row r="64611" spans="10:11">
      <c r="J64611" s="1"/>
      <c r="K64611"/>
    </row>
    <row r="64612" spans="10:11">
      <c r="J64612" s="1"/>
      <c r="K64612"/>
    </row>
    <row r="64613" spans="10:11">
      <c r="J64613" s="1"/>
      <c r="K64613"/>
    </row>
    <row r="64614" spans="10:11">
      <c r="J64614" s="1"/>
      <c r="K64614"/>
    </row>
    <row r="64615" spans="10:11">
      <c r="J64615" s="1"/>
      <c r="K64615"/>
    </row>
    <row r="64616" spans="10:11">
      <c r="J64616" s="1"/>
      <c r="K64616"/>
    </row>
    <row r="64617" spans="10:11">
      <c r="J64617" s="1"/>
      <c r="K64617"/>
    </row>
    <row r="64618" spans="10:11">
      <c r="J64618" s="1"/>
      <c r="K64618"/>
    </row>
    <row r="64619" spans="10:11">
      <c r="J64619" s="1"/>
      <c r="K64619"/>
    </row>
    <row r="64620" spans="10:11">
      <c r="J64620" s="1"/>
      <c r="K64620"/>
    </row>
    <row r="64621" spans="10:11">
      <c r="J64621" s="1"/>
      <c r="K64621"/>
    </row>
    <row r="64622" spans="10:11">
      <c r="J64622" s="1"/>
      <c r="K64622"/>
    </row>
    <row r="64623" spans="10:11">
      <c r="J64623" s="1"/>
      <c r="K64623"/>
    </row>
    <row r="64624" spans="10:11">
      <c r="J64624" s="1"/>
      <c r="K64624"/>
    </row>
    <row r="64625" spans="10:11">
      <c r="J64625" s="1"/>
      <c r="K64625"/>
    </row>
    <row r="64626" spans="10:11">
      <c r="J64626" s="1"/>
      <c r="K64626"/>
    </row>
    <row r="64627" spans="10:11">
      <c r="J64627" s="1"/>
      <c r="K64627"/>
    </row>
    <row r="64628" spans="10:11">
      <c r="J64628" s="1"/>
      <c r="K64628"/>
    </row>
    <row r="64629" spans="10:11">
      <c r="J64629" s="1"/>
      <c r="K64629"/>
    </row>
    <row r="64630" spans="10:11">
      <c r="J64630" s="1"/>
      <c r="K64630"/>
    </row>
    <row r="64631" spans="10:11">
      <c r="J64631" s="1"/>
      <c r="K64631"/>
    </row>
    <row r="64632" spans="10:11">
      <c r="J64632" s="1"/>
      <c r="K64632"/>
    </row>
    <row r="64633" spans="10:11">
      <c r="J64633" s="1"/>
      <c r="K64633"/>
    </row>
    <row r="64634" spans="10:11">
      <c r="J64634" s="1"/>
      <c r="K64634"/>
    </row>
    <row r="64635" spans="10:11">
      <c r="J64635" s="1"/>
      <c r="K64635"/>
    </row>
    <row r="64636" spans="10:11">
      <c r="J64636" s="1"/>
      <c r="K64636"/>
    </row>
    <row r="64637" spans="10:11">
      <c r="J64637" s="1"/>
      <c r="K64637"/>
    </row>
    <row r="64638" spans="10:11">
      <c r="J64638" s="1"/>
      <c r="K64638"/>
    </row>
    <row r="64639" spans="10:11">
      <c r="J64639" s="1"/>
      <c r="K64639"/>
    </row>
    <row r="64640" spans="10:11">
      <c r="J64640" s="1"/>
      <c r="K64640"/>
    </row>
    <row r="64641" spans="10:11">
      <c r="J64641" s="1"/>
      <c r="K64641"/>
    </row>
    <row r="64642" spans="10:11">
      <c r="J64642" s="1"/>
      <c r="K64642"/>
    </row>
    <row r="64643" spans="10:11">
      <c r="J64643" s="1"/>
      <c r="K64643"/>
    </row>
    <row r="64644" spans="10:11">
      <c r="J64644" s="1"/>
      <c r="K64644"/>
    </row>
    <row r="64645" spans="10:11">
      <c r="J64645" s="1"/>
      <c r="K64645"/>
    </row>
    <row r="64646" spans="10:11">
      <c r="J64646" s="1"/>
      <c r="K64646"/>
    </row>
    <row r="64647" spans="10:11">
      <c r="J64647" s="1"/>
      <c r="K64647"/>
    </row>
    <row r="64648" spans="10:11">
      <c r="J64648" s="1"/>
      <c r="K64648"/>
    </row>
    <row r="64649" spans="10:11">
      <c r="J64649" s="1"/>
      <c r="K64649"/>
    </row>
    <row r="64650" spans="10:11">
      <c r="J64650" s="1"/>
      <c r="K64650"/>
    </row>
    <row r="64651" spans="10:11">
      <c r="J64651" s="1"/>
      <c r="K64651"/>
    </row>
    <row r="64652" spans="10:11">
      <c r="J64652" s="1"/>
      <c r="K64652"/>
    </row>
    <row r="64653" spans="10:11">
      <c r="J64653" s="1"/>
      <c r="K64653"/>
    </row>
    <row r="64654" spans="10:11">
      <c r="J64654" s="1"/>
      <c r="K64654"/>
    </row>
    <row r="64655" spans="10:11">
      <c r="J64655" s="1"/>
      <c r="K64655"/>
    </row>
    <row r="64656" spans="10:11">
      <c r="J64656" s="1"/>
      <c r="K64656"/>
    </row>
    <row r="64657" spans="10:11">
      <c r="J64657" s="1"/>
      <c r="K64657"/>
    </row>
    <row r="64658" spans="10:11">
      <c r="J64658" s="1"/>
      <c r="K64658"/>
    </row>
    <row r="64659" spans="10:11">
      <c r="J64659" s="1"/>
      <c r="K64659"/>
    </row>
    <row r="64660" spans="10:11">
      <c r="J64660" s="1"/>
      <c r="K64660"/>
    </row>
    <row r="64661" spans="10:11">
      <c r="J64661" s="1"/>
      <c r="K64661"/>
    </row>
    <row r="64662" spans="10:11">
      <c r="J64662" s="1"/>
      <c r="K64662"/>
    </row>
    <row r="64663" spans="10:11">
      <c r="J64663" s="1"/>
      <c r="K64663"/>
    </row>
    <row r="64664" spans="10:11">
      <c r="J64664" s="1"/>
      <c r="K64664"/>
    </row>
    <row r="64665" spans="10:11">
      <c r="J64665" s="1"/>
      <c r="K64665"/>
    </row>
    <row r="64666" spans="10:11">
      <c r="J64666" s="1"/>
      <c r="K64666"/>
    </row>
    <row r="64667" spans="10:11">
      <c r="J64667" s="1"/>
      <c r="K64667"/>
    </row>
    <row r="64668" spans="10:11">
      <c r="J64668" s="1"/>
      <c r="K64668"/>
    </row>
    <row r="64669" spans="10:11">
      <c r="J64669" s="1"/>
      <c r="K64669"/>
    </row>
    <row r="64670" spans="10:11">
      <c r="J64670" s="1"/>
      <c r="K64670"/>
    </row>
    <row r="64671" spans="10:11">
      <c r="J64671" s="1"/>
      <c r="K64671"/>
    </row>
    <row r="64672" spans="10:11">
      <c r="J64672" s="1"/>
      <c r="K64672"/>
    </row>
    <row r="64673" spans="10:11">
      <c r="J64673" s="1"/>
      <c r="K64673"/>
    </row>
    <row r="64674" spans="10:11">
      <c r="J64674" s="1"/>
      <c r="K64674"/>
    </row>
    <row r="64675" spans="10:11">
      <c r="J64675" s="1"/>
      <c r="K64675"/>
    </row>
    <row r="64676" spans="10:11">
      <c r="J64676" s="1"/>
      <c r="K64676"/>
    </row>
    <row r="64677" spans="10:11">
      <c r="J64677" s="1"/>
      <c r="K64677"/>
    </row>
    <row r="64678" spans="10:11">
      <c r="J64678" s="1"/>
      <c r="K64678"/>
    </row>
    <row r="64679" spans="10:11">
      <c r="J64679" s="1"/>
      <c r="K64679"/>
    </row>
    <row r="64680" spans="10:11">
      <c r="J64680" s="1"/>
      <c r="K64680"/>
    </row>
    <row r="64681" spans="10:11">
      <c r="J64681" s="1"/>
      <c r="K64681"/>
    </row>
    <row r="64682" spans="10:11">
      <c r="J64682" s="1"/>
      <c r="K64682"/>
    </row>
    <row r="64683" spans="10:11">
      <c r="J64683" s="1"/>
      <c r="K64683"/>
    </row>
    <row r="64684" spans="10:11">
      <c r="J64684" s="1"/>
      <c r="K64684"/>
    </row>
    <row r="64685" spans="10:11">
      <c r="J64685" s="1"/>
      <c r="K64685"/>
    </row>
    <row r="64686" spans="10:11">
      <c r="J64686" s="1"/>
      <c r="K64686"/>
    </row>
    <row r="64687" spans="10:11">
      <c r="J64687" s="1"/>
      <c r="K64687"/>
    </row>
    <row r="64688" spans="10:11">
      <c r="J64688" s="1"/>
      <c r="K64688"/>
    </row>
    <row r="64689" spans="10:11">
      <c r="J64689" s="1"/>
      <c r="K64689"/>
    </row>
    <row r="64690" spans="10:11">
      <c r="J64690" s="1"/>
      <c r="K64690"/>
    </row>
    <row r="64691" spans="10:11">
      <c r="J64691" s="1"/>
      <c r="K64691"/>
    </row>
    <row r="64692" spans="10:11">
      <c r="J64692" s="1"/>
      <c r="K64692"/>
    </row>
    <row r="64693" spans="10:11">
      <c r="J64693" s="1"/>
      <c r="K64693"/>
    </row>
    <row r="64694" spans="10:11">
      <c r="J64694" s="1"/>
      <c r="K64694"/>
    </row>
    <row r="64695" spans="10:11">
      <c r="J64695" s="1"/>
      <c r="K64695"/>
    </row>
    <row r="64696" spans="10:11">
      <c r="J64696" s="1"/>
      <c r="K64696"/>
    </row>
    <row r="64697" spans="10:11">
      <c r="J64697" s="1"/>
      <c r="K64697"/>
    </row>
    <row r="64698" spans="10:11">
      <c r="J64698" s="1"/>
      <c r="K64698"/>
    </row>
    <row r="64699" spans="10:11">
      <c r="J64699" s="1"/>
      <c r="K64699"/>
    </row>
    <row r="64700" spans="10:11">
      <c r="J64700" s="1"/>
      <c r="K64700"/>
    </row>
    <row r="64701" spans="10:11">
      <c r="J64701" s="1"/>
      <c r="K64701"/>
    </row>
    <row r="64702" spans="10:11">
      <c r="J64702" s="1"/>
      <c r="K64702"/>
    </row>
    <row r="64703" spans="10:11">
      <c r="J64703" s="1"/>
      <c r="K64703"/>
    </row>
    <row r="64704" spans="10:11">
      <c r="J64704" s="1"/>
      <c r="K64704"/>
    </row>
    <row r="64705" spans="10:11">
      <c r="J64705" s="1"/>
      <c r="K64705"/>
    </row>
    <row r="64706" spans="10:11">
      <c r="J64706" s="1"/>
      <c r="K64706"/>
    </row>
    <row r="64707" spans="10:11">
      <c r="J64707" s="1"/>
      <c r="K64707"/>
    </row>
    <row r="64708" spans="10:11">
      <c r="J64708" s="1"/>
      <c r="K64708"/>
    </row>
    <row r="64709" spans="10:11">
      <c r="J64709" s="1"/>
      <c r="K64709"/>
    </row>
    <row r="64710" spans="10:11">
      <c r="J64710" s="1"/>
      <c r="K64710"/>
    </row>
    <row r="64711" spans="10:11">
      <c r="J64711" s="1"/>
      <c r="K64711"/>
    </row>
    <row r="64712" spans="10:11">
      <c r="J64712" s="1"/>
      <c r="K64712"/>
    </row>
    <row r="64713" spans="10:11">
      <c r="J64713" s="1"/>
      <c r="K64713"/>
    </row>
    <row r="64714" spans="10:11">
      <c r="J64714" s="1"/>
      <c r="K64714"/>
    </row>
    <row r="64715" spans="10:11">
      <c r="J64715" s="1"/>
      <c r="K64715"/>
    </row>
    <row r="64716" spans="10:11">
      <c r="J64716" s="1"/>
      <c r="K64716"/>
    </row>
    <row r="64717" spans="10:11">
      <c r="J64717" s="1"/>
      <c r="K64717"/>
    </row>
    <row r="64718" spans="10:11">
      <c r="J64718" s="1"/>
      <c r="K64718"/>
    </row>
    <row r="64719" spans="10:11">
      <c r="J64719" s="1"/>
      <c r="K64719"/>
    </row>
    <row r="64720" spans="10:11">
      <c r="J64720" s="1"/>
      <c r="K64720"/>
    </row>
    <row r="64721" spans="10:11">
      <c r="J64721" s="1"/>
      <c r="K64721"/>
    </row>
    <row r="64722" spans="10:11">
      <c r="J64722" s="1"/>
      <c r="K64722"/>
    </row>
    <row r="64723" spans="10:11">
      <c r="J64723" s="1"/>
      <c r="K64723"/>
    </row>
    <row r="64724" spans="10:11">
      <c r="J64724" s="1"/>
      <c r="K64724"/>
    </row>
    <row r="64725" spans="10:11">
      <c r="J64725" s="1"/>
      <c r="K64725"/>
    </row>
    <row r="64726" spans="10:11">
      <c r="J64726" s="1"/>
      <c r="K64726"/>
    </row>
    <row r="64727" spans="10:11">
      <c r="J64727" s="1"/>
      <c r="K64727"/>
    </row>
    <row r="64728" spans="10:11">
      <c r="J64728" s="1"/>
      <c r="K64728"/>
    </row>
    <row r="64729" spans="10:11">
      <c r="J64729" s="1"/>
      <c r="K64729"/>
    </row>
    <row r="64730" spans="10:11">
      <c r="J64730" s="1"/>
      <c r="K64730"/>
    </row>
    <row r="64731" spans="10:11">
      <c r="J64731" s="1"/>
      <c r="K64731"/>
    </row>
    <row r="64732" spans="10:11">
      <c r="J64732" s="1"/>
      <c r="K64732"/>
    </row>
    <row r="64733" spans="10:11">
      <c r="J64733" s="1"/>
      <c r="K64733"/>
    </row>
    <row r="64734" spans="10:11">
      <c r="J64734" s="1"/>
      <c r="K64734"/>
    </row>
    <row r="64735" spans="10:11">
      <c r="J64735" s="1"/>
      <c r="K64735"/>
    </row>
    <row r="64736" spans="10:11">
      <c r="J64736" s="1"/>
      <c r="K64736"/>
    </row>
    <row r="64737" spans="10:11">
      <c r="J64737" s="1"/>
      <c r="K64737"/>
    </row>
    <row r="64738" spans="10:11">
      <c r="J64738" s="1"/>
      <c r="K64738"/>
    </row>
    <row r="64739" spans="10:11">
      <c r="J64739" s="1"/>
      <c r="K64739"/>
    </row>
    <row r="64740" spans="10:11">
      <c r="J64740" s="1"/>
      <c r="K64740"/>
    </row>
    <row r="64741" spans="10:11">
      <c r="J64741" s="1"/>
      <c r="K64741"/>
    </row>
    <row r="64742" spans="10:11">
      <c r="J64742" s="1"/>
      <c r="K64742"/>
    </row>
    <row r="64743" spans="10:11">
      <c r="J64743" s="1"/>
      <c r="K64743"/>
    </row>
    <row r="64744" spans="10:11">
      <c r="J64744" s="1"/>
      <c r="K64744"/>
    </row>
    <row r="64745" spans="10:11">
      <c r="J64745" s="1"/>
      <c r="K64745"/>
    </row>
    <row r="64746" spans="10:11">
      <c r="J64746" s="1"/>
      <c r="K64746"/>
    </row>
    <row r="64747" spans="10:11">
      <c r="J64747" s="1"/>
      <c r="K64747"/>
    </row>
    <row r="64748" spans="10:11">
      <c r="J64748" s="1"/>
      <c r="K64748"/>
    </row>
    <row r="64749" spans="10:11">
      <c r="J64749" s="1"/>
      <c r="K64749"/>
    </row>
    <row r="64750" spans="10:11">
      <c r="J64750" s="1"/>
      <c r="K64750"/>
    </row>
    <row r="64751" spans="10:11">
      <c r="J64751" s="1"/>
      <c r="K64751"/>
    </row>
    <row r="64752" spans="10:11">
      <c r="J64752" s="1"/>
      <c r="K64752"/>
    </row>
    <row r="64753" spans="10:11">
      <c r="J64753" s="1"/>
      <c r="K64753"/>
    </row>
    <row r="64754" spans="10:11">
      <c r="J64754" s="1"/>
      <c r="K64754"/>
    </row>
    <row r="64755" spans="10:11">
      <c r="J64755" s="1"/>
      <c r="K64755"/>
    </row>
    <row r="64756" spans="10:11">
      <c r="J64756" s="1"/>
      <c r="K64756"/>
    </row>
    <row r="64757" spans="10:11">
      <c r="J64757" s="1"/>
      <c r="K64757"/>
    </row>
    <row r="64758" spans="10:11">
      <c r="J64758" s="1"/>
      <c r="K64758"/>
    </row>
    <row r="64759" spans="10:11">
      <c r="J64759" s="1"/>
      <c r="K64759"/>
    </row>
    <row r="64760" spans="10:11">
      <c r="J64760" s="1"/>
      <c r="K64760"/>
    </row>
    <row r="64761" spans="10:11">
      <c r="J64761" s="1"/>
      <c r="K64761"/>
    </row>
    <row r="64762" spans="10:11">
      <c r="J64762" s="1"/>
      <c r="K64762"/>
    </row>
    <row r="64763" spans="10:11">
      <c r="J64763" s="1"/>
      <c r="K64763"/>
    </row>
    <row r="64764" spans="10:11">
      <c r="J64764" s="1"/>
      <c r="K64764"/>
    </row>
    <row r="64765" spans="10:11">
      <c r="J64765" s="1"/>
      <c r="K64765"/>
    </row>
    <row r="64766" spans="10:11">
      <c r="J64766" s="1"/>
      <c r="K64766"/>
    </row>
    <row r="64767" spans="10:11">
      <c r="J64767" s="1"/>
      <c r="K64767"/>
    </row>
    <row r="64768" spans="10:11">
      <c r="J64768" s="1"/>
      <c r="K64768"/>
    </row>
    <row r="64769" spans="10:11">
      <c r="J64769" s="1"/>
      <c r="K64769"/>
    </row>
    <row r="64770" spans="10:11">
      <c r="J64770" s="1"/>
      <c r="K64770"/>
    </row>
    <row r="64771" spans="10:11">
      <c r="J64771" s="1"/>
      <c r="K64771"/>
    </row>
    <row r="64772" spans="10:11">
      <c r="J64772" s="1"/>
      <c r="K64772"/>
    </row>
    <row r="64773" spans="10:11">
      <c r="J64773" s="1"/>
      <c r="K64773"/>
    </row>
    <row r="64774" spans="10:11">
      <c r="J64774" s="1"/>
      <c r="K64774"/>
    </row>
    <row r="64775" spans="10:11">
      <c r="J64775" s="1"/>
      <c r="K64775"/>
    </row>
    <row r="64776" spans="10:11">
      <c r="J64776" s="1"/>
      <c r="K64776"/>
    </row>
    <row r="64777" spans="10:11">
      <c r="J64777" s="1"/>
      <c r="K64777"/>
    </row>
    <row r="64778" spans="10:11">
      <c r="J64778" s="1"/>
      <c r="K64778"/>
    </row>
    <row r="64779" spans="10:11">
      <c r="J64779" s="1"/>
      <c r="K64779"/>
    </row>
    <row r="64780" spans="10:11">
      <c r="J64780" s="1"/>
      <c r="K64780"/>
    </row>
    <row r="64781" spans="10:11">
      <c r="J64781" s="1"/>
      <c r="K64781"/>
    </row>
    <row r="64782" spans="10:11">
      <c r="J64782" s="1"/>
      <c r="K64782"/>
    </row>
    <row r="64783" spans="10:11">
      <c r="J64783" s="1"/>
      <c r="K64783"/>
    </row>
    <row r="64784" spans="10:11">
      <c r="J64784" s="1"/>
      <c r="K64784"/>
    </row>
    <row r="64785" spans="10:11">
      <c r="J64785" s="1"/>
      <c r="K64785"/>
    </row>
    <row r="64786" spans="10:11">
      <c r="J64786" s="1"/>
      <c r="K64786"/>
    </row>
    <row r="64787" spans="10:11">
      <c r="J64787" s="1"/>
      <c r="K64787"/>
    </row>
    <row r="64788" spans="10:11">
      <c r="J64788" s="1"/>
      <c r="K64788"/>
    </row>
    <row r="64789" spans="10:11">
      <c r="J64789" s="1"/>
      <c r="K64789"/>
    </row>
    <row r="64790" spans="10:11">
      <c r="J64790" s="1"/>
      <c r="K64790"/>
    </row>
    <row r="64791" spans="10:11">
      <c r="J64791" s="1"/>
      <c r="K64791"/>
    </row>
    <row r="64792" spans="10:11">
      <c r="J64792" s="1"/>
      <c r="K64792"/>
    </row>
    <row r="64793" spans="10:11">
      <c r="J64793" s="1"/>
      <c r="K64793"/>
    </row>
    <row r="64794" spans="10:11">
      <c r="J64794" s="1"/>
      <c r="K64794"/>
    </row>
    <row r="64795" spans="10:11">
      <c r="J64795" s="1"/>
      <c r="K64795"/>
    </row>
    <row r="64796" spans="10:11">
      <c r="J64796" s="1"/>
      <c r="K64796"/>
    </row>
    <row r="64797" spans="10:11">
      <c r="J64797" s="1"/>
      <c r="K64797"/>
    </row>
    <row r="64798" spans="10:11">
      <c r="J64798" s="1"/>
      <c r="K64798"/>
    </row>
    <row r="64799" spans="10:11">
      <c r="J64799" s="1"/>
      <c r="K64799"/>
    </row>
    <row r="64800" spans="10:11">
      <c r="J64800" s="1"/>
      <c r="K64800"/>
    </row>
    <row r="64801" spans="10:11">
      <c r="J64801" s="1"/>
      <c r="K64801"/>
    </row>
    <row r="64802" spans="10:11">
      <c r="J64802" s="1"/>
      <c r="K64802"/>
    </row>
    <row r="64803" spans="10:11">
      <c r="J64803" s="1"/>
      <c r="K64803"/>
    </row>
    <row r="64804" spans="10:11">
      <c r="J64804" s="1"/>
      <c r="K64804"/>
    </row>
    <row r="64805" spans="10:11">
      <c r="J64805" s="1"/>
      <c r="K64805"/>
    </row>
    <row r="64806" spans="10:11">
      <c r="J64806" s="1"/>
      <c r="K64806"/>
    </row>
    <row r="64807" spans="10:11">
      <c r="J64807" s="1"/>
      <c r="K64807"/>
    </row>
    <row r="64808" spans="10:11">
      <c r="J64808" s="1"/>
      <c r="K64808"/>
    </row>
    <row r="64809" spans="10:11">
      <c r="J64809" s="1"/>
      <c r="K64809"/>
    </row>
    <row r="64810" spans="10:11">
      <c r="J64810" s="1"/>
      <c r="K64810"/>
    </row>
    <row r="64811" spans="10:11">
      <c r="J64811" s="1"/>
      <c r="K64811"/>
    </row>
    <row r="64812" spans="10:11">
      <c r="J64812" s="1"/>
      <c r="K64812"/>
    </row>
    <row r="64813" spans="10:11">
      <c r="J64813" s="1"/>
      <c r="K64813"/>
    </row>
    <row r="64814" spans="10:11">
      <c r="J64814" s="1"/>
      <c r="K64814"/>
    </row>
    <row r="64815" spans="10:11">
      <c r="J64815" s="1"/>
      <c r="K64815"/>
    </row>
    <row r="64816" spans="10:11">
      <c r="J64816" s="1"/>
      <c r="K64816"/>
    </row>
    <row r="64817" spans="10:11">
      <c r="J64817" s="1"/>
      <c r="K64817"/>
    </row>
    <row r="64818" spans="10:11">
      <c r="J64818" s="1"/>
      <c r="K64818"/>
    </row>
    <row r="64819" spans="10:11">
      <c r="J64819" s="1"/>
      <c r="K64819"/>
    </row>
    <row r="64820" spans="10:11">
      <c r="J64820" s="1"/>
      <c r="K64820"/>
    </row>
    <row r="64821" spans="10:11">
      <c r="J64821" s="1"/>
      <c r="K64821"/>
    </row>
    <row r="64822" spans="10:11">
      <c r="J64822" s="1"/>
      <c r="K64822"/>
    </row>
    <row r="64823" spans="10:11">
      <c r="J64823" s="1"/>
      <c r="K64823"/>
    </row>
    <row r="64824" spans="10:11">
      <c r="J64824" s="1"/>
      <c r="K64824"/>
    </row>
    <row r="64825" spans="10:11">
      <c r="J64825" s="1"/>
      <c r="K64825"/>
    </row>
    <row r="64826" spans="10:11">
      <c r="J64826" s="1"/>
      <c r="K64826"/>
    </row>
    <row r="64827" spans="10:11">
      <c r="J64827" s="1"/>
      <c r="K64827"/>
    </row>
    <row r="64828" spans="10:11">
      <c r="J64828" s="1"/>
      <c r="K64828"/>
    </row>
    <row r="64829" spans="10:11">
      <c r="J64829" s="1"/>
      <c r="K64829"/>
    </row>
    <row r="64830" spans="10:11">
      <c r="J64830" s="1"/>
      <c r="K64830"/>
    </row>
    <row r="64831" spans="10:11">
      <c r="J64831" s="1"/>
      <c r="K64831"/>
    </row>
    <row r="64832" spans="10:11">
      <c r="J64832" s="1"/>
      <c r="K64832"/>
    </row>
    <row r="64833" spans="10:11">
      <c r="J64833" s="1"/>
      <c r="K64833"/>
    </row>
    <row r="64834" spans="10:11">
      <c r="J64834" s="1"/>
      <c r="K64834"/>
    </row>
    <row r="64835" spans="10:11">
      <c r="J64835" s="1"/>
      <c r="K64835"/>
    </row>
    <row r="64836" spans="10:11">
      <c r="J64836" s="1"/>
      <c r="K64836"/>
    </row>
    <row r="64837" spans="10:11">
      <c r="J64837" s="1"/>
      <c r="K64837"/>
    </row>
    <row r="64838" spans="10:11">
      <c r="J64838" s="1"/>
      <c r="K64838"/>
    </row>
    <row r="64839" spans="10:11">
      <c r="J64839" s="1"/>
      <c r="K64839"/>
    </row>
    <row r="64840" spans="10:11">
      <c r="J64840" s="1"/>
      <c r="K64840"/>
    </row>
    <row r="64841" spans="10:11">
      <c r="J64841" s="1"/>
      <c r="K64841"/>
    </row>
    <row r="64842" spans="10:11">
      <c r="J64842" s="1"/>
      <c r="K64842"/>
    </row>
    <row r="64843" spans="10:11">
      <c r="J64843" s="1"/>
      <c r="K64843"/>
    </row>
    <row r="64844" spans="10:11">
      <c r="J64844" s="1"/>
      <c r="K64844"/>
    </row>
    <row r="64845" spans="10:11">
      <c r="J64845" s="1"/>
      <c r="K64845"/>
    </row>
    <row r="64846" spans="10:11">
      <c r="J64846" s="1"/>
      <c r="K64846"/>
    </row>
    <row r="64847" spans="10:11">
      <c r="J64847" s="1"/>
      <c r="K64847"/>
    </row>
    <row r="64848" spans="10:11">
      <c r="J64848" s="1"/>
      <c r="K64848"/>
    </row>
    <row r="64849" spans="10:11">
      <c r="J64849" s="1"/>
      <c r="K64849"/>
    </row>
    <row r="64850" spans="10:11">
      <c r="J64850" s="1"/>
      <c r="K64850"/>
    </row>
    <row r="64851" spans="10:11">
      <c r="J64851" s="1"/>
      <c r="K64851"/>
    </row>
    <row r="64852" spans="10:11">
      <c r="J64852" s="1"/>
      <c r="K64852"/>
    </row>
    <row r="64853" spans="10:11">
      <c r="J64853" s="1"/>
      <c r="K64853"/>
    </row>
    <row r="64854" spans="10:11">
      <c r="J64854" s="1"/>
      <c r="K64854"/>
    </row>
    <row r="64855" spans="10:11">
      <c r="J64855" s="1"/>
      <c r="K64855"/>
    </row>
    <row r="64856" spans="10:11">
      <c r="J64856" s="1"/>
      <c r="K64856"/>
    </row>
    <row r="64857" spans="10:11">
      <c r="J64857" s="1"/>
      <c r="K64857"/>
    </row>
    <row r="64858" spans="10:11">
      <c r="J64858" s="1"/>
      <c r="K64858"/>
    </row>
    <row r="64859" spans="10:11">
      <c r="J64859" s="1"/>
      <c r="K64859"/>
    </row>
    <row r="64860" spans="10:11">
      <c r="J64860" s="1"/>
      <c r="K64860"/>
    </row>
    <row r="64861" spans="10:11">
      <c r="J64861" s="1"/>
      <c r="K64861"/>
    </row>
    <row r="64862" spans="10:11">
      <c r="J64862" s="1"/>
      <c r="K64862"/>
    </row>
    <row r="64863" spans="10:11">
      <c r="J64863" s="1"/>
      <c r="K64863"/>
    </row>
    <row r="64864" spans="10:11">
      <c r="J64864" s="1"/>
      <c r="K64864"/>
    </row>
    <row r="64865" spans="10:11">
      <c r="J64865" s="1"/>
      <c r="K64865"/>
    </row>
    <row r="64866" spans="10:11">
      <c r="J64866" s="1"/>
      <c r="K64866"/>
    </row>
    <row r="64867" spans="10:11">
      <c r="J64867" s="1"/>
      <c r="K64867"/>
    </row>
    <row r="64868" spans="10:11">
      <c r="J64868" s="1"/>
      <c r="K64868"/>
    </row>
    <row r="64869" spans="10:11">
      <c r="J64869" s="1"/>
      <c r="K64869"/>
    </row>
    <row r="64870" spans="10:11">
      <c r="J64870" s="1"/>
      <c r="K64870"/>
    </row>
    <row r="64871" spans="10:11">
      <c r="J64871" s="1"/>
      <c r="K64871"/>
    </row>
    <row r="64872" spans="10:11">
      <c r="J64872" s="1"/>
      <c r="K64872"/>
    </row>
    <row r="64873" spans="10:11">
      <c r="J64873" s="1"/>
      <c r="K64873"/>
    </row>
    <row r="64874" spans="10:11">
      <c r="J64874" s="1"/>
      <c r="K64874"/>
    </row>
    <row r="64875" spans="10:11">
      <c r="J64875" s="1"/>
      <c r="K64875"/>
    </row>
    <row r="64876" spans="10:11">
      <c r="J64876" s="1"/>
      <c r="K64876"/>
    </row>
    <row r="64877" spans="10:11">
      <c r="J64877" s="1"/>
      <c r="K64877"/>
    </row>
    <row r="64878" spans="10:11">
      <c r="J64878" s="1"/>
      <c r="K64878"/>
    </row>
    <row r="64879" spans="10:11">
      <c r="J64879" s="1"/>
      <c r="K64879"/>
    </row>
    <row r="64880" spans="10:11">
      <c r="J64880" s="1"/>
      <c r="K64880"/>
    </row>
    <row r="64881" spans="10:11">
      <c r="J64881" s="1"/>
      <c r="K64881"/>
    </row>
    <row r="64882" spans="10:11">
      <c r="J64882" s="1"/>
      <c r="K64882"/>
    </row>
    <row r="64883" spans="10:11">
      <c r="J64883" s="1"/>
      <c r="K64883"/>
    </row>
    <row r="64884" spans="10:11">
      <c r="J64884" s="1"/>
      <c r="K64884"/>
    </row>
    <row r="64885" spans="10:11">
      <c r="J64885" s="1"/>
      <c r="K64885"/>
    </row>
    <row r="64886" spans="10:11">
      <c r="J64886" s="1"/>
      <c r="K64886"/>
    </row>
    <row r="64887" spans="10:11">
      <c r="J64887" s="1"/>
      <c r="K64887"/>
    </row>
    <row r="64888" spans="10:11">
      <c r="J64888" s="1"/>
      <c r="K64888"/>
    </row>
    <row r="64889" spans="10:11">
      <c r="J64889" s="1"/>
      <c r="K64889"/>
    </row>
    <row r="64890" spans="10:11">
      <c r="J64890" s="1"/>
      <c r="K64890"/>
    </row>
    <row r="64891" spans="10:11">
      <c r="J64891" s="1"/>
      <c r="K64891"/>
    </row>
    <row r="64892" spans="10:11">
      <c r="J64892" s="1"/>
      <c r="K64892"/>
    </row>
    <row r="64893" spans="10:11">
      <c r="J64893" s="1"/>
      <c r="K64893"/>
    </row>
    <row r="64894" spans="10:11">
      <c r="J64894" s="1"/>
      <c r="K64894"/>
    </row>
    <row r="64895" spans="10:11">
      <c r="J64895" s="1"/>
      <c r="K64895"/>
    </row>
    <row r="64896" spans="10:11">
      <c r="J64896" s="1"/>
      <c r="K64896"/>
    </row>
    <row r="64897" spans="10:11">
      <c r="J64897" s="1"/>
      <c r="K64897"/>
    </row>
    <row r="64898" spans="10:11">
      <c r="J64898" s="1"/>
      <c r="K64898"/>
    </row>
    <row r="64899" spans="10:11">
      <c r="J64899" s="1"/>
      <c r="K64899"/>
    </row>
    <row r="64900" spans="10:11">
      <c r="J64900" s="1"/>
      <c r="K64900"/>
    </row>
    <row r="64901" spans="10:11">
      <c r="J64901" s="1"/>
      <c r="K64901"/>
    </row>
    <row r="64902" spans="10:11">
      <c r="J64902" s="1"/>
      <c r="K64902"/>
    </row>
    <row r="64903" spans="10:11">
      <c r="J64903" s="1"/>
      <c r="K64903"/>
    </row>
    <row r="64904" spans="10:11">
      <c r="J64904" s="1"/>
      <c r="K64904"/>
    </row>
    <row r="64905" spans="10:11">
      <c r="J64905" s="1"/>
      <c r="K64905"/>
    </row>
    <row r="64906" spans="10:11">
      <c r="J64906" s="1"/>
      <c r="K64906"/>
    </row>
    <row r="64907" spans="10:11">
      <c r="J64907" s="1"/>
      <c r="K64907"/>
    </row>
    <row r="64908" spans="10:11">
      <c r="J64908" s="1"/>
      <c r="K64908"/>
    </row>
    <row r="64909" spans="10:11">
      <c r="J64909" s="1"/>
      <c r="K64909"/>
    </row>
    <row r="64910" spans="10:11">
      <c r="J64910" s="1"/>
      <c r="K64910"/>
    </row>
    <row r="64911" spans="10:11">
      <c r="J64911" s="1"/>
      <c r="K64911"/>
    </row>
    <row r="64912" spans="10:11">
      <c r="J64912" s="1"/>
      <c r="K64912"/>
    </row>
    <row r="64913" spans="10:11">
      <c r="J64913" s="1"/>
      <c r="K64913"/>
    </row>
    <row r="64914" spans="10:11">
      <c r="J64914" s="1"/>
      <c r="K64914"/>
    </row>
    <row r="64915" spans="10:11">
      <c r="J64915" s="1"/>
      <c r="K64915"/>
    </row>
    <row r="64916" spans="10:11">
      <c r="J64916" s="1"/>
      <c r="K64916"/>
    </row>
    <row r="64917" spans="10:11">
      <c r="J64917" s="1"/>
      <c r="K64917"/>
    </row>
    <row r="64918" spans="10:11">
      <c r="J64918" s="1"/>
      <c r="K64918"/>
    </row>
    <row r="64919" spans="10:11">
      <c r="J64919" s="1"/>
      <c r="K64919"/>
    </row>
    <row r="64920" spans="10:11">
      <c r="J64920" s="1"/>
      <c r="K64920"/>
    </row>
    <row r="64921" spans="10:11">
      <c r="J64921" s="1"/>
      <c r="K64921"/>
    </row>
    <row r="64922" spans="10:11">
      <c r="J64922" s="1"/>
      <c r="K64922"/>
    </row>
    <row r="64923" spans="10:11">
      <c r="J64923" s="1"/>
      <c r="K64923"/>
    </row>
    <row r="64924" spans="10:11">
      <c r="J64924" s="1"/>
      <c r="K64924"/>
    </row>
    <row r="64925" spans="10:11">
      <c r="J64925" s="1"/>
      <c r="K64925"/>
    </row>
    <row r="64926" spans="10:11">
      <c r="J64926" s="1"/>
      <c r="K64926"/>
    </row>
    <row r="64927" spans="10:11">
      <c r="J64927" s="1"/>
      <c r="K64927"/>
    </row>
    <row r="64928" spans="10:11">
      <c r="J64928" s="1"/>
      <c r="K64928"/>
    </row>
    <row r="64929" spans="10:11">
      <c r="J64929" s="1"/>
      <c r="K64929"/>
    </row>
    <row r="64930" spans="10:11">
      <c r="J64930" s="1"/>
      <c r="K64930"/>
    </row>
    <row r="64931" spans="10:11">
      <c r="J64931" s="1"/>
      <c r="K64931"/>
    </row>
    <row r="64932" spans="10:11">
      <c r="J64932" s="1"/>
      <c r="K64932"/>
    </row>
    <row r="64933" spans="10:11">
      <c r="J64933" s="1"/>
      <c r="K64933"/>
    </row>
    <row r="64934" spans="10:11">
      <c r="J64934" s="1"/>
      <c r="K64934"/>
    </row>
    <row r="64935" spans="10:11">
      <c r="J64935" s="1"/>
      <c r="K64935"/>
    </row>
    <row r="64936" spans="10:11">
      <c r="J64936" s="1"/>
      <c r="K64936"/>
    </row>
    <row r="64937" spans="10:11">
      <c r="J64937" s="1"/>
      <c r="K64937"/>
    </row>
    <row r="64938" spans="10:11">
      <c r="J64938" s="1"/>
      <c r="K64938"/>
    </row>
    <row r="64939" spans="10:11">
      <c r="J64939" s="1"/>
      <c r="K64939"/>
    </row>
    <row r="64940" spans="10:11">
      <c r="J64940" s="1"/>
      <c r="K64940"/>
    </row>
    <row r="64941" spans="10:11">
      <c r="J64941" s="1"/>
      <c r="K64941"/>
    </row>
    <row r="64942" spans="10:11">
      <c r="J64942" s="1"/>
      <c r="K64942"/>
    </row>
    <row r="64943" spans="10:11">
      <c r="J64943" s="1"/>
      <c r="K64943"/>
    </row>
    <row r="64944" spans="10:11">
      <c r="J64944" s="1"/>
      <c r="K64944"/>
    </row>
    <row r="64945" spans="10:11">
      <c r="J64945" s="1"/>
      <c r="K64945"/>
    </row>
    <row r="64946" spans="10:11">
      <c r="J64946" s="1"/>
      <c r="K64946"/>
    </row>
    <row r="64947" spans="10:11">
      <c r="J64947" s="1"/>
      <c r="K64947"/>
    </row>
    <row r="64948" spans="10:11">
      <c r="J64948" s="1"/>
      <c r="K64948"/>
    </row>
    <row r="64949" spans="10:11">
      <c r="J64949" s="1"/>
      <c r="K64949"/>
    </row>
    <row r="64950" spans="10:11">
      <c r="J64950" s="1"/>
      <c r="K64950"/>
    </row>
    <row r="64951" spans="10:11">
      <c r="J64951" s="1"/>
      <c r="K64951"/>
    </row>
    <row r="64952" spans="10:11">
      <c r="J64952" s="1"/>
      <c r="K64952"/>
    </row>
    <row r="64953" spans="10:11">
      <c r="J64953" s="1"/>
      <c r="K64953"/>
    </row>
    <row r="64954" spans="10:11">
      <c r="J64954" s="1"/>
      <c r="K64954"/>
    </row>
    <row r="64955" spans="10:11">
      <c r="J64955" s="1"/>
      <c r="K64955"/>
    </row>
    <row r="64956" spans="10:11">
      <c r="J64956" s="1"/>
      <c r="K64956"/>
    </row>
    <row r="64957" spans="10:11">
      <c r="J64957" s="1"/>
      <c r="K64957"/>
    </row>
    <row r="64958" spans="10:11">
      <c r="J64958" s="1"/>
      <c r="K64958"/>
    </row>
    <row r="64959" spans="10:11">
      <c r="J64959" s="1"/>
      <c r="K64959"/>
    </row>
    <row r="64960" spans="10:11">
      <c r="J64960" s="1"/>
      <c r="K64960"/>
    </row>
    <row r="64961" spans="10:11">
      <c r="J64961" s="1"/>
      <c r="K64961"/>
    </row>
    <row r="64962" spans="10:11">
      <c r="J64962" s="1"/>
      <c r="K64962"/>
    </row>
    <row r="64963" spans="10:11">
      <c r="J64963" s="1"/>
      <c r="K64963"/>
    </row>
    <row r="64964" spans="10:11">
      <c r="J64964" s="1"/>
      <c r="K64964"/>
    </row>
    <row r="64965" spans="10:11">
      <c r="J64965" s="1"/>
      <c r="K64965"/>
    </row>
    <row r="64966" spans="10:11">
      <c r="J64966" s="1"/>
      <c r="K64966"/>
    </row>
    <row r="64967" spans="10:11">
      <c r="J64967" s="1"/>
      <c r="K64967"/>
    </row>
    <row r="64968" spans="10:11">
      <c r="J64968" s="1"/>
      <c r="K64968"/>
    </row>
    <row r="64969" spans="10:11">
      <c r="J64969" s="1"/>
      <c r="K64969"/>
    </row>
    <row r="64970" spans="10:11">
      <c r="J64970" s="1"/>
      <c r="K64970"/>
    </row>
    <row r="64971" spans="10:11">
      <c r="J64971" s="1"/>
      <c r="K64971"/>
    </row>
    <row r="64972" spans="10:11">
      <c r="J64972" s="1"/>
      <c r="K64972"/>
    </row>
    <row r="64973" spans="10:11">
      <c r="J64973" s="1"/>
      <c r="K64973"/>
    </row>
    <row r="64974" spans="10:11">
      <c r="J64974" s="1"/>
      <c r="K64974"/>
    </row>
    <row r="64975" spans="10:11">
      <c r="J64975" s="1"/>
      <c r="K64975"/>
    </row>
    <row r="64976" spans="10:11">
      <c r="J64976" s="1"/>
      <c r="K64976"/>
    </row>
    <row r="64977" spans="10:11">
      <c r="J64977" s="1"/>
      <c r="K64977"/>
    </row>
    <row r="64978" spans="10:11">
      <c r="J64978" s="1"/>
      <c r="K64978"/>
    </row>
    <row r="64979" spans="10:11">
      <c r="J64979" s="1"/>
      <c r="K64979"/>
    </row>
    <row r="64980" spans="10:11">
      <c r="J64980" s="1"/>
      <c r="K64980"/>
    </row>
    <row r="64981" spans="10:11">
      <c r="J64981" s="1"/>
      <c r="K64981"/>
    </row>
    <row r="64982" spans="10:11">
      <c r="J64982" s="1"/>
      <c r="K64982"/>
    </row>
    <row r="64983" spans="10:11">
      <c r="J64983" s="1"/>
      <c r="K64983"/>
    </row>
    <row r="64984" spans="10:11">
      <c r="J64984" s="1"/>
      <c r="K64984"/>
    </row>
    <row r="64985" spans="10:11">
      <c r="J64985" s="1"/>
      <c r="K64985"/>
    </row>
    <row r="64986" spans="10:11">
      <c r="J64986" s="1"/>
      <c r="K64986"/>
    </row>
    <row r="64987" spans="10:11">
      <c r="J64987" s="1"/>
      <c r="K64987"/>
    </row>
    <row r="64988" spans="10:11">
      <c r="J64988" s="1"/>
      <c r="K64988"/>
    </row>
    <row r="64989" spans="10:11">
      <c r="J64989" s="1"/>
      <c r="K64989"/>
    </row>
    <row r="64990" spans="10:11">
      <c r="J64990" s="1"/>
      <c r="K64990"/>
    </row>
    <row r="64991" spans="10:11">
      <c r="J64991" s="1"/>
      <c r="K64991"/>
    </row>
    <row r="64992" spans="10:11">
      <c r="J64992" s="1"/>
      <c r="K64992"/>
    </row>
    <row r="64993" spans="10:11">
      <c r="J64993" s="1"/>
      <c r="K64993"/>
    </row>
    <row r="64994" spans="10:11">
      <c r="J64994" s="1"/>
      <c r="K64994"/>
    </row>
    <row r="64995" spans="10:11">
      <c r="J64995" s="1"/>
      <c r="K64995"/>
    </row>
    <row r="64996" spans="10:11">
      <c r="J64996" s="1"/>
      <c r="K64996"/>
    </row>
    <row r="64997" spans="10:11">
      <c r="J64997" s="1"/>
      <c r="K64997"/>
    </row>
    <row r="64998" spans="10:11">
      <c r="J64998" s="1"/>
      <c r="K64998"/>
    </row>
    <row r="64999" spans="10:11">
      <c r="J64999" s="1"/>
      <c r="K64999"/>
    </row>
    <row r="65000" spans="10:11">
      <c r="J65000" s="1"/>
      <c r="K65000"/>
    </row>
    <row r="65001" spans="10:11">
      <c r="J65001" s="1"/>
      <c r="K65001"/>
    </row>
    <row r="65002" spans="10:11">
      <c r="J65002" s="1"/>
      <c r="K65002"/>
    </row>
    <row r="65003" spans="10:11">
      <c r="J65003" s="1"/>
      <c r="K65003"/>
    </row>
    <row r="65004" spans="10:11">
      <c r="J65004" s="1"/>
      <c r="K65004"/>
    </row>
    <row r="65005" spans="10:11">
      <c r="J65005" s="1"/>
      <c r="K65005"/>
    </row>
    <row r="65006" spans="10:11">
      <c r="J65006" s="1"/>
      <c r="K65006"/>
    </row>
    <row r="65007" spans="10:11">
      <c r="J65007" s="1"/>
      <c r="K65007"/>
    </row>
    <row r="65008" spans="10:11">
      <c r="J65008" s="1"/>
      <c r="K65008"/>
    </row>
    <row r="65009" spans="10:11">
      <c r="J65009" s="1"/>
      <c r="K65009"/>
    </row>
    <row r="65010" spans="10:11">
      <c r="J65010" s="1"/>
      <c r="K65010"/>
    </row>
    <row r="65011" spans="10:11">
      <c r="J65011" s="1"/>
      <c r="K65011"/>
    </row>
    <row r="65012" spans="10:11">
      <c r="J65012" s="1"/>
      <c r="K65012"/>
    </row>
    <row r="65013" spans="10:11">
      <c r="J65013" s="1"/>
      <c r="K65013"/>
    </row>
    <row r="65014" spans="10:11">
      <c r="J65014" s="1"/>
      <c r="K65014"/>
    </row>
    <row r="65015" spans="10:11">
      <c r="J65015" s="1"/>
      <c r="K65015"/>
    </row>
    <row r="65016" spans="10:11">
      <c r="J65016" s="1"/>
      <c r="K65016"/>
    </row>
    <row r="65017" spans="10:11">
      <c r="J65017" s="1"/>
      <c r="K65017"/>
    </row>
    <row r="65018" spans="10:11">
      <c r="J65018" s="1"/>
      <c r="K65018"/>
    </row>
    <row r="65019" spans="10:11">
      <c r="J65019" s="1"/>
      <c r="K65019"/>
    </row>
    <row r="65020" spans="10:11">
      <c r="J65020" s="1"/>
      <c r="K65020"/>
    </row>
    <row r="65021" spans="10:11">
      <c r="J65021" s="1"/>
      <c r="K65021"/>
    </row>
    <row r="65022" spans="10:11">
      <c r="J65022" s="1"/>
      <c r="K65022"/>
    </row>
    <row r="65023" spans="10:11">
      <c r="J65023" s="1"/>
      <c r="K65023"/>
    </row>
    <row r="65024" spans="10:11">
      <c r="J65024" s="1"/>
      <c r="K65024"/>
    </row>
    <row r="65025" spans="10:11">
      <c r="J65025" s="1"/>
      <c r="K65025"/>
    </row>
    <row r="65026" spans="10:11">
      <c r="J65026" s="1"/>
      <c r="K65026"/>
    </row>
    <row r="65027" spans="10:11">
      <c r="J65027" s="1"/>
      <c r="K65027"/>
    </row>
    <row r="65028" spans="10:11">
      <c r="J65028" s="1"/>
      <c r="K65028"/>
    </row>
    <row r="65029" spans="10:11">
      <c r="J65029" s="1"/>
      <c r="K65029"/>
    </row>
    <row r="65030" spans="10:11">
      <c r="J65030" s="1"/>
      <c r="K65030"/>
    </row>
    <row r="65031" spans="10:11">
      <c r="J65031" s="1"/>
      <c r="K65031"/>
    </row>
    <row r="65032" spans="10:11">
      <c r="J65032" s="1"/>
      <c r="K65032"/>
    </row>
    <row r="65033" spans="10:11">
      <c r="J65033" s="1"/>
      <c r="K65033"/>
    </row>
    <row r="65034" spans="10:11">
      <c r="J65034" s="1"/>
      <c r="K65034"/>
    </row>
    <row r="65035" spans="10:11">
      <c r="J65035" s="1"/>
      <c r="K65035"/>
    </row>
    <row r="65036" spans="10:11">
      <c r="J65036" s="1"/>
      <c r="K65036"/>
    </row>
    <row r="65037" spans="10:11">
      <c r="J65037" s="1"/>
      <c r="K65037"/>
    </row>
    <row r="65038" spans="10:11">
      <c r="J65038" s="1"/>
      <c r="K65038"/>
    </row>
    <row r="65039" spans="10:11">
      <c r="J65039" s="1"/>
      <c r="K65039"/>
    </row>
    <row r="65040" spans="10:11">
      <c r="J65040" s="1"/>
      <c r="K65040"/>
    </row>
    <row r="65041" spans="10:11">
      <c r="J65041" s="1"/>
      <c r="K65041"/>
    </row>
    <row r="65042" spans="10:11">
      <c r="J65042" s="1"/>
      <c r="K65042"/>
    </row>
    <row r="65043" spans="10:11">
      <c r="J65043" s="1"/>
      <c r="K65043"/>
    </row>
    <row r="65044" spans="10:11">
      <c r="J65044" s="1"/>
      <c r="K65044"/>
    </row>
    <row r="65045" spans="10:11">
      <c r="J65045" s="1"/>
      <c r="K65045"/>
    </row>
    <row r="65046" spans="10:11">
      <c r="J65046" s="1"/>
      <c r="K65046"/>
    </row>
    <row r="65047" spans="10:11">
      <c r="J65047" s="1"/>
      <c r="K65047"/>
    </row>
    <row r="65048" spans="10:11">
      <c r="J65048" s="1"/>
      <c r="K65048"/>
    </row>
    <row r="65049" spans="10:11">
      <c r="J65049" s="1"/>
      <c r="K65049"/>
    </row>
    <row r="65050" spans="10:11">
      <c r="J65050" s="1"/>
      <c r="K65050"/>
    </row>
    <row r="65051" spans="10:11">
      <c r="J65051" s="1"/>
      <c r="K65051"/>
    </row>
    <row r="65052" spans="10:11">
      <c r="J65052" s="1"/>
      <c r="K65052"/>
    </row>
    <row r="65053" spans="10:11">
      <c r="J65053" s="1"/>
      <c r="K65053"/>
    </row>
    <row r="65054" spans="10:11">
      <c r="J65054" s="1"/>
      <c r="K65054"/>
    </row>
    <row r="65055" spans="10:11">
      <c r="J65055" s="1"/>
      <c r="K65055"/>
    </row>
    <row r="65056" spans="10:11">
      <c r="J65056" s="1"/>
      <c r="K65056"/>
    </row>
    <row r="65057" spans="10:11">
      <c r="J65057" s="1"/>
      <c r="K65057"/>
    </row>
    <row r="65058" spans="10:11">
      <c r="J65058" s="1"/>
      <c r="K65058"/>
    </row>
    <row r="65059" spans="10:11">
      <c r="J65059" s="1"/>
      <c r="K65059"/>
    </row>
    <row r="65060" spans="10:11">
      <c r="J65060" s="1"/>
      <c r="K65060"/>
    </row>
    <row r="65061" spans="10:11">
      <c r="J65061" s="1"/>
      <c r="K65061"/>
    </row>
    <row r="65062" spans="10:11">
      <c r="J65062" s="1"/>
      <c r="K65062"/>
    </row>
    <row r="65063" spans="10:11">
      <c r="J65063" s="1"/>
      <c r="K65063"/>
    </row>
    <row r="65064" spans="10:11">
      <c r="J65064" s="1"/>
      <c r="K65064"/>
    </row>
    <row r="65065" spans="10:11">
      <c r="J65065" s="1"/>
      <c r="K65065"/>
    </row>
    <row r="65066" spans="10:11">
      <c r="J65066" s="1"/>
      <c r="K65066"/>
    </row>
    <row r="65067" spans="10:11">
      <c r="J65067" s="1"/>
      <c r="K65067"/>
    </row>
    <row r="65068" spans="10:11">
      <c r="J65068" s="1"/>
      <c r="K65068"/>
    </row>
    <row r="65069" spans="10:11">
      <c r="J65069" s="1"/>
      <c r="K65069"/>
    </row>
    <row r="65070" spans="10:11">
      <c r="J65070" s="1"/>
      <c r="K65070"/>
    </row>
    <row r="65071" spans="10:11">
      <c r="J65071" s="1"/>
      <c r="K65071"/>
    </row>
    <row r="65072" spans="10:11">
      <c r="J65072" s="1"/>
      <c r="K65072"/>
    </row>
    <row r="65073" spans="10:11">
      <c r="J65073" s="1"/>
      <c r="K65073"/>
    </row>
    <row r="65074" spans="10:11">
      <c r="J65074" s="1"/>
      <c r="K65074"/>
    </row>
    <row r="65075" spans="10:11">
      <c r="J65075" s="1"/>
      <c r="K65075"/>
    </row>
    <row r="65076" spans="10:11">
      <c r="J65076" s="1"/>
      <c r="K65076"/>
    </row>
    <row r="65077" spans="10:11">
      <c r="J65077" s="1"/>
      <c r="K65077"/>
    </row>
    <row r="65078" spans="10:11">
      <c r="J65078" s="1"/>
      <c r="K65078"/>
    </row>
    <row r="65079" spans="10:11">
      <c r="J65079" s="1"/>
      <c r="K65079"/>
    </row>
    <row r="65080" spans="10:11">
      <c r="J65080" s="1"/>
      <c r="K65080"/>
    </row>
    <row r="65081" spans="10:11">
      <c r="J65081" s="1"/>
      <c r="K65081"/>
    </row>
    <row r="65082" spans="10:11">
      <c r="J65082" s="1"/>
      <c r="K65082"/>
    </row>
    <row r="65083" spans="10:11">
      <c r="J65083" s="1"/>
      <c r="K65083"/>
    </row>
    <row r="65084" spans="10:11">
      <c r="J65084" s="1"/>
      <c r="K65084"/>
    </row>
    <row r="65085" spans="10:11">
      <c r="J65085" s="1"/>
      <c r="K65085"/>
    </row>
    <row r="65086" spans="10:11">
      <c r="J65086" s="1"/>
      <c r="K65086"/>
    </row>
    <row r="65087" spans="10:11">
      <c r="J65087" s="1"/>
      <c r="K65087"/>
    </row>
    <row r="65088" spans="10:11">
      <c r="J65088" s="1"/>
      <c r="K65088"/>
    </row>
    <row r="65089" spans="10:11">
      <c r="J65089" s="1"/>
      <c r="K65089"/>
    </row>
    <row r="65090" spans="10:11">
      <c r="J65090" s="1"/>
      <c r="K65090"/>
    </row>
    <row r="65091" spans="10:11">
      <c r="J65091" s="1"/>
      <c r="K65091"/>
    </row>
    <row r="65092" spans="10:11">
      <c r="J65092" s="1"/>
      <c r="K65092"/>
    </row>
    <row r="65093" spans="10:11">
      <c r="J65093" s="1"/>
      <c r="K65093"/>
    </row>
    <row r="65094" spans="10:11">
      <c r="J65094" s="1"/>
      <c r="K65094"/>
    </row>
    <row r="65095" spans="10:11">
      <c r="J65095" s="1"/>
      <c r="K65095"/>
    </row>
    <row r="65096" spans="10:11">
      <c r="J65096" s="1"/>
      <c r="K65096"/>
    </row>
    <row r="65097" spans="10:11">
      <c r="J65097" s="1"/>
      <c r="K65097"/>
    </row>
    <row r="65098" spans="10:11">
      <c r="J65098" s="1"/>
      <c r="K65098"/>
    </row>
    <row r="65099" spans="10:11">
      <c r="J65099" s="1"/>
      <c r="K65099"/>
    </row>
    <row r="65100" spans="10:11">
      <c r="J65100" s="1"/>
      <c r="K65100"/>
    </row>
    <row r="65101" spans="10:11">
      <c r="J65101" s="1"/>
      <c r="K65101"/>
    </row>
    <row r="65102" spans="10:11">
      <c r="J65102" s="1"/>
      <c r="K65102"/>
    </row>
    <row r="65103" spans="10:11">
      <c r="J65103" s="1"/>
      <c r="K65103"/>
    </row>
    <row r="65104" spans="10:11">
      <c r="J65104" s="1"/>
      <c r="K65104"/>
    </row>
    <row r="65105" spans="10:11">
      <c r="J65105" s="1"/>
      <c r="K65105"/>
    </row>
    <row r="65106" spans="10:11">
      <c r="J65106" s="1"/>
      <c r="K65106"/>
    </row>
    <row r="65107" spans="10:11">
      <c r="J65107" s="1"/>
      <c r="K65107"/>
    </row>
    <row r="65108" spans="10:11">
      <c r="J65108" s="1"/>
      <c r="K65108"/>
    </row>
    <row r="65109" spans="10:11">
      <c r="J65109" s="1"/>
      <c r="K65109"/>
    </row>
    <row r="65110" spans="10:11">
      <c r="J65110" s="1"/>
      <c r="K65110"/>
    </row>
    <row r="65111" spans="10:11">
      <c r="J65111" s="1"/>
      <c r="K65111"/>
    </row>
    <row r="65112" spans="10:11">
      <c r="J65112" s="1"/>
      <c r="K65112"/>
    </row>
    <row r="65113" spans="10:11">
      <c r="J65113" s="1"/>
      <c r="K65113"/>
    </row>
    <row r="65114" spans="10:11">
      <c r="J65114" s="1"/>
      <c r="K65114"/>
    </row>
    <row r="65115" spans="10:11">
      <c r="J65115" s="1"/>
      <c r="K65115"/>
    </row>
    <row r="65116" spans="10:11">
      <c r="J65116" s="1"/>
      <c r="K65116"/>
    </row>
    <row r="65117" spans="10:11">
      <c r="J65117" s="1"/>
      <c r="K65117"/>
    </row>
    <row r="65118" spans="10:11">
      <c r="J65118" s="1"/>
      <c r="K65118"/>
    </row>
    <row r="65119" spans="10:11">
      <c r="J65119" s="1"/>
      <c r="K65119"/>
    </row>
    <row r="65120" spans="10:11">
      <c r="J65120" s="1"/>
      <c r="K65120"/>
    </row>
    <row r="65121" spans="10:11">
      <c r="J65121" s="1"/>
      <c r="K65121"/>
    </row>
    <row r="65122" spans="10:11">
      <c r="J65122" s="1"/>
      <c r="K65122"/>
    </row>
    <row r="65123" spans="10:11">
      <c r="J65123" s="1"/>
      <c r="K65123"/>
    </row>
    <row r="65124" spans="10:11">
      <c r="J65124" s="1"/>
      <c r="K65124"/>
    </row>
    <row r="65125" spans="10:11">
      <c r="J65125" s="1"/>
      <c r="K65125"/>
    </row>
    <row r="65126" spans="10:11">
      <c r="J65126" s="1"/>
      <c r="K65126"/>
    </row>
    <row r="65127" spans="10:11">
      <c r="J65127" s="1"/>
      <c r="K65127"/>
    </row>
    <row r="65128" spans="10:11">
      <c r="J65128" s="1"/>
      <c r="K65128"/>
    </row>
    <row r="65129" spans="10:11">
      <c r="J65129" s="1"/>
      <c r="K65129"/>
    </row>
    <row r="65130" spans="10:11">
      <c r="J65130" s="1"/>
      <c r="K65130"/>
    </row>
    <row r="65131" spans="10:11">
      <c r="J65131" s="1"/>
      <c r="K65131"/>
    </row>
    <row r="65132" spans="10:11">
      <c r="J65132" s="1"/>
      <c r="K65132"/>
    </row>
    <row r="65133" spans="10:11">
      <c r="J65133" s="1"/>
      <c r="K65133"/>
    </row>
    <row r="65134" spans="10:11">
      <c r="J65134" s="1"/>
      <c r="K65134"/>
    </row>
    <row r="65135" spans="10:11">
      <c r="J65135" s="1"/>
      <c r="K65135"/>
    </row>
    <row r="65136" spans="10:11">
      <c r="J65136" s="1"/>
      <c r="K65136"/>
    </row>
    <row r="65137" spans="10:11">
      <c r="J65137" s="1"/>
      <c r="K65137"/>
    </row>
    <row r="65138" spans="10:11">
      <c r="J65138" s="1"/>
      <c r="K65138"/>
    </row>
    <row r="65139" spans="10:11">
      <c r="J65139" s="1"/>
      <c r="K65139"/>
    </row>
    <row r="65140" spans="10:11">
      <c r="J65140" s="1"/>
      <c r="K65140"/>
    </row>
    <row r="65141" spans="10:11">
      <c r="J65141" s="1"/>
      <c r="K65141"/>
    </row>
    <row r="65142" spans="10:11">
      <c r="J65142" s="1"/>
      <c r="K65142"/>
    </row>
    <row r="65143" spans="10:11">
      <c r="J65143" s="1"/>
      <c r="K65143"/>
    </row>
    <row r="65144" spans="10:11">
      <c r="J65144" s="1"/>
      <c r="K65144"/>
    </row>
    <row r="65145" spans="10:11">
      <c r="J65145" s="1"/>
      <c r="K65145"/>
    </row>
    <row r="65146" spans="10:11">
      <c r="J65146" s="1"/>
      <c r="K65146"/>
    </row>
    <row r="65147" spans="10:11">
      <c r="J65147" s="1"/>
      <c r="K65147"/>
    </row>
    <row r="65148" spans="10:11">
      <c r="J65148" s="1"/>
      <c r="K65148"/>
    </row>
    <row r="65149" spans="10:11">
      <c r="J65149" s="1"/>
      <c r="K65149"/>
    </row>
    <row r="65150" spans="10:11">
      <c r="J65150" s="1"/>
      <c r="K65150"/>
    </row>
    <row r="65151" spans="10:11">
      <c r="J65151" s="1"/>
      <c r="K65151"/>
    </row>
    <row r="65152" spans="10:11">
      <c r="J65152" s="1"/>
      <c r="K65152"/>
    </row>
    <row r="65153" spans="10:11">
      <c r="J65153" s="1"/>
      <c r="K65153"/>
    </row>
    <row r="65154" spans="10:11">
      <c r="J65154" s="1"/>
      <c r="K65154"/>
    </row>
    <row r="65155" spans="10:11">
      <c r="J65155" s="1"/>
      <c r="K65155"/>
    </row>
    <row r="65156" spans="10:11">
      <c r="J65156" s="1"/>
      <c r="K65156"/>
    </row>
    <row r="65157" spans="10:11">
      <c r="J65157" s="1"/>
      <c r="K65157"/>
    </row>
    <row r="65158" spans="10:11">
      <c r="J65158" s="1"/>
      <c r="K65158"/>
    </row>
    <row r="65159" spans="10:11">
      <c r="J65159" s="1"/>
      <c r="K65159"/>
    </row>
    <row r="65160" spans="10:11">
      <c r="J65160" s="1"/>
      <c r="K65160"/>
    </row>
    <row r="65161" spans="10:11">
      <c r="J65161" s="1"/>
      <c r="K65161"/>
    </row>
    <row r="65162" spans="10:11">
      <c r="J65162" s="1"/>
      <c r="K65162"/>
    </row>
    <row r="65163" spans="10:11">
      <c r="J65163" s="1"/>
      <c r="K65163"/>
    </row>
    <row r="65164" spans="10:11">
      <c r="J65164" s="1"/>
      <c r="K65164"/>
    </row>
    <row r="65165" spans="10:11">
      <c r="J65165" s="1"/>
      <c r="K65165"/>
    </row>
    <row r="65166" spans="10:11">
      <c r="J65166" s="1"/>
      <c r="K65166"/>
    </row>
    <row r="65167" spans="10:11">
      <c r="J65167" s="1"/>
      <c r="K65167"/>
    </row>
    <row r="65168" spans="10:11">
      <c r="J65168" s="1"/>
      <c r="K65168"/>
    </row>
    <row r="65169" spans="10:11">
      <c r="J65169" s="1"/>
      <c r="K65169"/>
    </row>
    <row r="65170" spans="10:11">
      <c r="J65170" s="1"/>
      <c r="K65170"/>
    </row>
    <row r="65171" spans="10:11">
      <c r="J65171" s="1"/>
      <c r="K65171"/>
    </row>
    <row r="65172" spans="10:11">
      <c r="J65172" s="1"/>
      <c r="K65172"/>
    </row>
    <row r="65173" spans="10:11">
      <c r="J65173" s="1"/>
      <c r="K65173"/>
    </row>
    <row r="65174" spans="10:11">
      <c r="J65174" s="1"/>
      <c r="K65174"/>
    </row>
    <row r="65175" spans="10:11">
      <c r="J65175" s="1"/>
      <c r="K65175"/>
    </row>
    <row r="65176" spans="10:11">
      <c r="J65176" s="1"/>
      <c r="K65176"/>
    </row>
    <row r="65177" spans="10:11">
      <c r="J65177" s="1"/>
      <c r="K65177"/>
    </row>
    <row r="65178" spans="10:11">
      <c r="J65178" s="1"/>
      <c r="K65178"/>
    </row>
    <row r="65179" spans="10:11">
      <c r="J65179" s="1"/>
      <c r="K65179"/>
    </row>
    <row r="65180" spans="10:11">
      <c r="J65180" s="1"/>
      <c r="K65180"/>
    </row>
    <row r="65181" spans="10:11">
      <c r="J65181" s="1"/>
      <c r="K65181"/>
    </row>
    <row r="65182" spans="10:11">
      <c r="J65182" s="1"/>
      <c r="K65182"/>
    </row>
    <row r="65183" spans="10:11">
      <c r="J65183" s="1"/>
      <c r="K65183"/>
    </row>
    <row r="65184" spans="10:11">
      <c r="J65184" s="1"/>
      <c r="K65184"/>
    </row>
    <row r="65185" spans="10:11">
      <c r="J65185" s="1"/>
      <c r="K65185"/>
    </row>
    <row r="65186" spans="10:11">
      <c r="J65186" s="1"/>
      <c r="K65186"/>
    </row>
    <row r="65187" spans="10:11">
      <c r="J65187" s="1"/>
      <c r="K65187"/>
    </row>
    <row r="65188" spans="10:11">
      <c r="J65188" s="1"/>
      <c r="K65188"/>
    </row>
    <row r="65189" spans="10:11">
      <c r="J65189" s="1"/>
      <c r="K65189"/>
    </row>
    <row r="65190" spans="10:11">
      <c r="J65190" s="1"/>
      <c r="K65190"/>
    </row>
    <row r="65191" spans="10:11">
      <c r="J65191" s="1"/>
      <c r="K65191"/>
    </row>
    <row r="65192" spans="10:11">
      <c r="J65192" s="1"/>
      <c r="K65192"/>
    </row>
    <row r="65193" spans="10:11">
      <c r="J65193" s="1"/>
      <c r="K65193"/>
    </row>
    <row r="65194" spans="10:11">
      <c r="J65194" s="1"/>
      <c r="K65194"/>
    </row>
    <row r="65195" spans="10:11">
      <c r="J65195" s="1"/>
      <c r="K65195"/>
    </row>
    <row r="65196" spans="10:11">
      <c r="J65196" s="1"/>
      <c r="K65196"/>
    </row>
    <row r="65197" spans="10:11">
      <c r="J65197" s="1"/>
      <c r="K65197"/>
    </row>
    <row r="65198" spans="10:11">
      <c r="J65198" s="1"/>
      <c r="K65198"/>
    </row>
    <row r="65199" spans="10:11">
      <c r="J65199" s="1"/>
      <c r="K65199"/>
    </row>
    <row r="65200" spans="10:11">
      <c r="J65200" s="1"/>
      <c r="K65200"/>
    </row>
    <row r="65201" spans="10:11">
      <c r="J65201" s="1"/>
      <c r="K65201"/>
    </row>
    <row r="65202" spans="10:11">
      <c r="J65202" s="1"/>
      <c r="K65202"/>
    </row>
    <row r="65203" spans="10:11">
      <c r="J65203" s="1"/>
      <c r="K65203"/>
    </row>
    <row r="65204" spans="10:11">
      <c r="J65204" s="1"/>
      <c r="K65204"/>
    </row>
    <row r="65205" spans="10:11">
      <c r="J65205" s="1"/>
      <c r="K65205"/>
    </row>
    <row r="65206" spans="10:11">
      <c r="J65206" s="1"/>
      <c r="K65206"/>
    </row>
    <row r="65207" spans="10:11">
      <c r="J65207" s="1"/>
      <c r="K65207"/>
    </row>
    <row r="65208" spans="10:11">
      <c r="J65208" s="1"/>
      <c r="K65208"/>
    </row>
    <row r="65209" spans="10:11">
      <c r="J65209" s="1"/>
      <c r="K65209"/>
    </row>
    <row r="65210" spans="10:11">
      <c r="J65210" s="1"/>
      <c r="K65210"/>
    </row>
    <row r="65211" spans="10:11">
      <c r="J65211" s="1"/>
      <c r="K65211"/>
    </row>
    <row r="65212" spans="10:11">
      <c r="J65212" s="1"/>
      <c r="K65212"/>
    </row>
    <row r="65213" spans="10:11">
      <c r="J65213" s="1"/>
      <c r="K65213"/>
    </row>
    <row r="65214" spans="10:11">
      <c r="J65214" s="1"/>
      <c r="K65214"/>
    </row>
    <row r="65215" spans="10:11">
      <c r="J65215" s="1"/>
      <c r="K65215"/>
    </row>
    <row r="65216" spans="10:11">
      <c r="J65216" s="1"/>
      <c r="K65216"/>
    </row>
    <row r="65217" spans="10:11">
      <c r="J65217" s="1"/>
      <c r="K65217"/>
    </row>
    <row r="65218" spans="10:11">
      <c r="J65218" s="1"/>
      <c r="K65218"/>
    </row>
    <row r="65219" spans="10:11">
      <c r="J65219" s="1"/>
      <c r="K65219"/>
    </row>
    <row r="65220" spans="10:11">
      <c r="J65220" s="1"/>
      <c r="K65220"/>
    </row>
    <row r="65221" spans="10:11">
      <c r="J65221" s="1"/>
      <c r="K65221"/>
    </row>
    <row r="65222" spans="10:11">
      <c r="J65222" s="1"/>
      <c r="K65222"/>
    </row>
    <row r="65223" spans="10:11">
      <c r="J65223" s="1"/>
      <c r="K65223"/>
    </row>
    <row r="65224" spans="10:11">
      <c r="J65224" s="1"/>
      <c r="K65224"/>
    </row>
    <row r="65225" spans="10:11">
      <c r="J65225" s="1"/>
      <c r="K65225"/>
    </row>
    <row r="65226" spans="10:11">
      <c r="J65226" s="1"/>
      <c r="K65226"/>
    </row>
    <row r="65227" spans="10:11">
      <c r="J65227" s="1"/>
      <c r="K65227"/>
    </row>
    <row r="65228" spans="10:11">
      <c r="J65228" s="1"/>
      <c r="K65228"/>
    </row>
    <row r="65229" spans="10:11">
      <c r="J65229" s="1"/>
      <c r="K65229"/>
    </row>
    <row r="65230" spans="10:11">
      <c r="J65230" s="1"/>
      <c r="K65230"/>
    </row>
    <row r="65231" spans="10:11">
      <c r="J65231" s="1"/>
      <c r="K65231"/>
    </row>
    <row r="65232" spans="10:11">
      <c r="J65232" s="1"/>
      <c r="K65232"/>
    </row>
    <row r="65233" spans="10:11">
      <c r="J65233" s="1"/>
      <c r="K65233"/>
    </row>
    <row r="65234" spans="10:11">
      <c r="J65234" s="1"/>
      <c r="K65234"/>
    </row>
    <row r="65235" spans="10:11">
      <c r="J65235" s="1"/>
      <c r="K65235"/>
    </row>
    <row r="65236" spans="10:11">
      <c r="J65236" s="1"/>
      <c r="K65236"/>
    </row>
    <row r="65237" spans="10:11">
      <c r="J65237" s="1"/>
      <c r="K65237"/>
    </row>
    <row r="65238" spans="10:11">
      <c r="J65238" s="1"/>
      <c r="K65238"/>
    </row>
    <row r="65239" spans="10:11">
      <c r="J65239" s="1"/>
      <c r="K65239"/>
    </row>
    <row r="65240" spans="10:11">
      <c r="J65240" s="1"/>
      <c r="K65240"/>
    </row>
    <row r="65241" spans="10:11">
      <c r="J65241" s="1"/>
      <c r="K65241"/>
    </row>
    <row r="65242" spans="10:11">
      <c r="J65242" s="1"/>
      <c r="K65242"/>
    </row>
    <row r="65243" spans="10:11">
      <c r="J65243" s="1"/>
      <c r="K65243"/>
    </row>
    <row r="65244" spans="10:11">
      <c r="J65244" s="1"/>
      <c r="K65244"/>
    </row>
    <row r="65245" spans="10:11">
      <c r="J65245" s="1"/>
      <c r="K65245"/>
    </row>
    <row r="65246" spans="10:11">
      <c r="J65246" s="1"/>
      <c r="K65246"/>
    </row>
    <row r="65247" spans="10:11">
      <c r="J65247" s="1"/>
      <c r="K65247"/>
    </row>
    <row r="65248" spans="10:11">
      <c r="J65248" s="1"/>
      <c r="K65248"/>
    </row>
    <row r="65249" spans="10:11">
      <c r="J65249" s="1"/>
      <c r="K65249"/>
    </row>
    <row r="65250" spans="10:11">
      <c r="J65250" s="1"/>
      <c r="K65250"/>
    </row>
    <row r="65251" spans="10:11">
      <c r="J65251" s="1"/>
      <c r="K65251"/>
    </row>
    <row r="65252" spans="10:11">
      <c r="J65252" s="1"/>
      <c r="K65252"/>
    </row>
    <row r="65253" spans="10:11">
      <c r="J65253" s="1"/>
      <c r="K65253"/>
    </row>
    <row r="65254" spans="10:11">
      <c r="J65254" s="1"/>
      <c r="K65254"/>
    </row>
    <row r="65255" spans="10:11">
      <c r="J65255" s="1"/>
      <c r="K65255"/>
    </row>
    <row r="65256" spans="10:11">
      <c r="J65256" s="1"/>
      <c r="K65256"/>
    </row>
    <row r="65257" spans="10:11">
      <c r="J65257" s="1"/>
      <c r="K65257"/>
    </row>
    <row r="65258" spans="10:11">
      <c r="J65258" s="1"/>
      <c r="K65258"/>
    </row>
    <row r="65259" spans="10:11">
      <c r="J65259" s="1"/>
      <c r="K65259"/>
    </row>
    <row r="65260" spans="10:11">
      <c r="J65260" s="1"/>
      <c r="K65260"/>
    </row>
    <row r="65261" spans="10:11">
      <c r="J65261" s="1"/>
      <c r="K65261"/>
    </row>
    <row r="65262" spans="10:11">
      <c r="J65262" s="1"/>
      <c r="K65262"/>
    </row>
    <row r="65263" spans="10:11">
      <c r="J65263" s="1"/>
      <c r="K65263"/>
    </row>
    <row r="65264" spans="10:11">
      <c r="J65264" s="1"/>
      <c r="K65264"/>
    </row>
    <row r="65265" spans="10:11">
      <c r="J65265" s="1"/>
      <c r="K65265"/>
    </row>
    <row r="65266" spans="10:11">
      <c r="J65266" s="1"/>
      <c r="K65266"/>
    </row>
    <row r="65267" spans="10:11">
      <c r="J65267" s="1"/>
      <c r="K65267"/>
    </row>
    <row r="65268" spans="10:11">
      <c r="J65268" s="1"/>
      <c r="K65268"/>
    </row>
    <row r="65269" spans="10:11">
      <c r="J65269" s="1"/>
      <c r="K65269"/>
    </row>
    <row r="65270" spans="10:11">
      <c r="J65270" s="1"/>
      <c r="K65270"/>
    </row>
    <row r="65271" spans="10:11">
      <c r="J65271" s="1"/>
      <c r="K65271"/>
    </row>
    <row r="65272" spans="10:11">
      <c r="J65272" s="1"/>
      <c r="K65272"/>
    </row>
    <row r="65273" spans="10:11">
      <c r="J65273" s="1"/>
      <c r="K65273"/>
    </row>
    <row r="65274" spans="10:11">
      <c r="J65274" s="1"/>
      <c r="K65274"/>
    </row>
    <row r="65275" spans="10:11">
      <c r="J65275" s="1"/>
      <c r="K65275"/>
    </row>
    <row r="65276" spans="10:11">
      <c r="J65276" s="1"/>
      <c r="K65276"/>
    </row>
    <row r="65277" spans="10:11">
      <c r="J65277" s="1"/>
      <c r="K65277"/>
    </row>
    <row r="65278" spans="10:11">
      <c r="J65278" s="1"/>
      <c r="K65278"/>
    </row>
    <row r="65279" spans="10:11">
      <c r="J65279" s="1"/>
      <c r="K65279"/>
    </row>
    <row r="65280" spans="10:11">
      <c r="J65280" s="1"/>
      <c r="K65280"/>
    </row>
    <row r="65281" spans="10:11">
      <c r="J65281" s="1"/>
      <c r="K65281"/>
    </row>
    <row r="65282" spans="10:11">
      <c r="J65282" s="1"/>
      <c r="K65282"/>
    </row>
    <row r="65283" spans="10:11">
      <c r="J65283" s="1"/>
      <c r="K65283"/>
    </row>
    <row r="65284" spans="10:11">
      <c r="J65284" s="1"/>
      <c r="K65284"/>
    </row>
    <row r="65285" spans="10:11">
      <c r="J65285" s="1"/>
      <c r="K65285"/>
    </row>
    <row r="65286" spans="10:11">
      <c r="J65286" s="1"/>
      <c r="K65286"/>
    </row>
    <row r="65287" spans="10:11">
      <c r="J65287" s="1"/>
      <c r="K65287"/>
    </row>
    <row r="65288" spans="10:11">
      <c r="J65288" s="1"/>
      <c r="K65288"/>
    </row>
    <row r="65289" spans="10:11">
      <c r="J65289" s="1"/>
      <c r="K65289"/>
    </row>
    <row r="65290" spans="10:11">
      <c r="J65290" s="1"/>
      <c r="K65290"/>
    </row>
    <row r="65291" spans="10:11">
      <c r="J65291" s="1"/>
      <c r="K65291"/>
    </row>
    <row r="65292" spans="10:11">
      <c r="J65292" s="1"/>
      <c r="K65292"/>
    </row>
    <row r="65293" spans="10:11">
      <c r="J65293" s="1"/>
      <c r="K65293"/>
    </row>
    <row r="65294" spans="10:11">
      <c r="J65294" s="1"/>
      <c r="K65294"/>
    </row>
    <row r="65295" spans="10:11">
      <c r="J65295" s="1"/>
      <c r="K65295"/>
    </row>
    <row r="65296" spans="10:11">
      <c r="J65296" s="1"/>
      <c r="K65296"/>
    </row>
    <row r="65297" spans="10:11">
      <c r="J65297" s="1"/>
      <c r="K65297"/>
    </row>
    <row r="65298" spans="10:11">
      <c r="J65298" s="1"/>
      <c r="K65298"/>
    </row>
    <row r="65299" spans="10:11">
      <c r="J65299" s="1"/>
      <c r="K65299"/>
    </row>
    <row r="65300" spans="10:11">
      <c r="J65300" s="1"/>
      <c r="K65300"/>
    </row>
    <row r="65301" spans="10:11">
      <c r="J65301" s="1"/>
      <c r="K65301"/>
    </row>
    <row r="65302" spans="10:11">
      <c r="J65302" s="1"/>
      <c r="K65302"/>
    </row>
    <row r="65303" spans="10:11">
      <c r="J65303" s="1"/>
      <c r="K65303"/>
    </row>
    <row r="65304" spans="10:11">
      <c r="J65304" s="1"/>
      <c r="K65304"/>
    </row>
    <row r="65305" spans="10:11">
      <c r="J65305" s="1"/>
      <c r="K65305"/>
    </row>
    <row r="65306" spans="10:11">
      <c r="J65306" s="1"/>
      <c r="K65306"/>
    </row>
    <row r="65307" spans="10:11">
      <c r="J65307" s="1"/>
      <c r="K65307"/>
    </row>
    <row r="65308" spans="10:11">
      <c r="J65308" s="1"/>
      <c r="K65308"/>
    </row>
    <row r="65309" spans="10:11">
      <c r="J65309" s="1"/>
      <c r="K65309"/>
    </row>
    <row r="65310" spans="10:11">
      <c r="J65310" s="1"/>
      <c r="K65310"/>
    </row>
    <row r="65311" spans="10:11">
      <c r="J65311" s="1"/>
      <c r="K65311"/>
    </row>
    <row r="65312" spans="10:11">
      <c r="J65312" s="1"/>
      <c r="K65312"/>
    </row>
    <row r="65313" spans="10:11">
      <c r="J65313" s="1"/>
      <c r="K65313"/>
    </row>
    <row r="65314" spans="10:11">
      <c r="J65314" s="1"/>
      <c r="K65314"/>
    </row>
    <row r="65315" spans="10:11">
      <c r="J65315" s="1"/>
      <c r="K65315"/>
    </row>
    <row r="65316" spans="10:11">
      <c r="J65316" s="1"/>
      <c r="K65316"/>
    </row>
    <row r="65317" spans="10:11">
      <c r="J65317" s="1"/>
      <c r="K65317"/>
    </row>
    <row r="65318" spans="10:11">
      <c r="J65318" s="1"/>
      <c r="K65318"/>
    </row>
    <row r="65319" spans="10:11">
      <c r="J65319" s="1"/>
      <c r="K65319"/>
    </row>
    <row r="65320" spans="10:11">
      <c r="J65320" s="1"/>
      <c r="K65320"/>
    </row>
    <row r="65321" spans="10:11">
      <c r="J65321" s="1"/>
      <c r="K65321"/>
    </row>
    <row r="65322" spans="10:11">
      <c r="J65322" s="1"/>
      <c r="K65322"/>
    </row>
    <row r="65323" spans="10:11">
      <c r="J65323" s="1"/>
      <c r="K65323"/>
    </row>
    <row r="65324" spans="10:11">
      <c r="J65324" s="1"/>
      <c r="K65324"/>
    </row>
    <row r="65325" spans="10:11">
      <c r="J65325" s="1"/>
      <c r="K65325"/>
    </row>
    <row r="65326" spans="10:11">
      <c r="J65326" s="1"/>
      <c r="K65326"/>
    </row>
    <row r="65327" spans="10:11">
      <c r="J65327" s="1"/>
      <c r="K65327"/>
    </row>
    <row r="65328" spans="10:11">
      <c r="J65328" s="1"/>
      <c r="K65328"/>
    </row>
    <row r="65329" spans="10:11">
      <c r="J65329" s="1"/>
      <c r="K65329"/>
    </row>
    <row r="65330" spans="10:11">
      <c r="J65330" s="1"/>
      <c r="K65330"/>
    </row>
    <row r="65331" spans="10:11">
      <c r="J65331" s="1"/>
      <c r="K65331"/>
    </row>
    <row r="65332" spans="10:11">
      <c r="J65332" s="1"/>
      <c r="K65332"/>
    </row>
    <row r="65333" spans="10:11">
      <c r="J65333" s="1"/>
      <c r="K65333"/>
    </row>
    <row r="65334" spans="10:11">
      <c r="J65334" s="1"/>
      <c r="K65334"/>
    </row>
    <row r="65335" spans="10:11">
      <c r="J65335" s="1"/>
      <c r="K65335"/>
    </row>
    <row r="65336" spans="10:11">
      <c r="J65336" s="1"/>
      <c r="K65336"/>
    </row>
    <row r="65337" spans="10:11">
      <c r="J65337" s="1"/>
      <c r="K65337"/>
    </row>
    <row r="65338" spans="10:11">
      <c r="J65338" s="1"/>
      <c r="K65338"/>
    </row>
    <row r="65339" spans="10:11">
      <c r="J65339" s="1"/>
      <c r="K65339"/>
    </row>
    <row r="65340" spans="10:11">
      <c r="J65340" s="1"/>
      <c r="K65340"/>
    </row>
    <row r="65341" spans="10:11">
      <c r="J65341" s="1"/>
      <c r="K65341"/>
    </row>
    <row r="65342" spans="10:11">
      <c r="J65342" s="1"/>
      <c r="K65342"/>
    </row>
    <row r="65343" spans="10:11">
      <c r="J65343" s="1"/>
      <c r="K65343"/>
    </row>
    <row r="65344" spans="10:11">
      <c r="J65344" s="1"/>
      <c r="K65344"/>
    </row>
    <row r="65345" spans="10:11">
      <c r="J65345" s="1"/>
      <c r="K65345"/>
    </row>
    <row r="65346" spans="10:11">
      <c r="J65346" s="1"/>
      <c r="K65346"/>
    </row>
    <row r="65347" spans="10:11">
      <c r="J65347" s="1"/>
      <c r="K65347"/>
    </row>
    <row r="65348" spans="10:11">
      <c r="J65348" s="1"/>
      <c r="K65348"/>
    </row>
    <row r="65349" spans="10:11">
      <c r="J65349" s="1"/>
      <c r="K65349"/>
    </row>
    <row r="65350" spans="10:11">
      <c r="J65350" s="1"/>
      <c r="K65350"/>
    </row>
    <row r="65351" spans="10:11">
      <c r="J65351" s="1"/>
      <c r="K65351"/>
    </row>
    <row r="65352" spans="10:11">
      <c r="J65352" s="1"/>
      <c r="K65352"/>
    </row>
    <row r="65353" spans="10:11">
      <c r="J65353" s="1"/>
      <c r="K65353"/>
    </row>
    <row r="65354" spans="10:11">
      <c r="J65354" s="1"/>
      <c r="K65354"/>
    </row>
    <row r="65355" spans="10:11">
      <c r="J65355" s="1"/>
      <c r="K65355"/>
    </row>
    <row r="65356" spans="10:11">
      <c r="J65356" s="1"/>
      <c r="K65356"/>
    </row>
    <row r="65357" spans="10:11">
      <c r="J65357" s="1"/>
      <c r="K65357"/>
    </row>
    <row r="65358" spans="10:11">
      <c r="J65358" s="1"/>
      <c r="K65358"/>
    </row>
    <row r="65359" spans="10:11">
      <c r="J65359" s="1"/>
      <c r="K65359"/>
    </row>
    <row r="65360" spans="10:11">
      <c r="J65360" s="1"/>
      <c r="K65360"/>
    </row>
    <row r="65361" spans="10:11">
      <c r="J65361" s="1"/>
      <c r="K65361"/>
    </row>
    <row r="65362" spans="10:11">
      <c r="J65362" s="1"/>
      <c r="K65362"/>
    </row>
    <row r="65363" spans="10:11">
      <c r="J65363" s="1"/>
      <c r="K65363"/>
    </row>
    <row r="65364" spans="10:11">
      <c r="J65364" s="1"/>
      <c r="K65364"/>
    </row>
    <row r="65365" spans="10:11">
      <c r="J65365" s="1"/>
      <c r="K65365"/>
    </row>
    <row r="65366" spans="10:11">
      <c r="J65366" s="1"/>
      <c r="K65366"/>
    </row>
    <row r="65367" spans="10:11">
      <c r="J65367" s="1"/>
      <c r="K65367"/>
    </row>
    <row r="65368" spans="10:11">
      <c r="J65368" s="1"/>
      <c r="K65368"/>
    </row>
    <row r="65369" spans="10:11">
      <c r="J65369" s="1"/>
      <c r="K65369"/>
    </row>
    <row r="65370" spans="10:11">
      <c r="J65370" s="1"/>
      <c r="K65370"/>
    </row>
    <row r="65371" spans="10:11">
      <c r="J65371" s="1"/>
      <c r="K65371"/>
    </row>
    <row r="65372" spans="10:11">
      <c r="J65372" s="1"/>
      <c r="K65372"/>
    </row>
    <row r="65373" spans="10:11">
      <c r="J65373" s="1"/>
      <c r="K65373"/>
    </row>
    <row r="65374" spans="10:11">
      <c r="J65374" s="1"/>
      <c r="K65374"/>
    </row>
    <row r="65375" spans="10:11">
      <c r="J65375" s="1"/>
      <c r="K65375"/>
    </row>
    <row r="65376" spans="10:11">
      <c r="J65376" s="1"/>
      <c r="K65376"/>
    </row>
    <row r="65377" spans="10:11">
      <c r="J65377" s="1"/>
      <c r="K65377"/>
    </row>
    <row r="65378" spans="10:11">
      <c r="J65378" s="1"/>
      <c r="K65378"/>
    </row>
    <row r="65379" spans="10:11">
      <c r="J65379" s="1"/>
      <c r="K65379"/>
    </row>
    <row r="65380" spans="10:11">
      <c r="J65380" s="1"/>
      <c r="K65380"/>
    </row>
    <row r="65381" spans="10:11">
      <c r="J65381" s="1"/>
      <c r="K65381"/>
    </row>
    <row r="65382" spans="10:11">
      <c r="J65382" s="1"/>
      <c r="K65382"/>
    </row>
    <row r="65383" spans="10:11">
      <c r="J65383" s="1"/>
      <c r="K65383"/>
    </row>
    <row r="65384" spans="10:11">
      <c r="J65384" s="1"/>
      <c r="K65384"/>
    </row>
    <row r="65385" spans="10:11">
      <c r="J65385" s="1"/>
      <c r="K65385"/>
    </row>
    <row r="65386" spans="10:11">
      <c r="J65386" s="1"/>
      <c r="K65386"/>
    </row>
    <row r="65387" spans="10:11">
      <c r="J65387" s="1"/>
      <c r="K65387"/>
    </row>
    <row r="65388" spans="10:11">
      <c r="J65388" s="1"/>
      <c r="K65388"/>
    </row>
    <row r="65389" spans="10:11">
      <c r="J65389" s="1"/>
      <c r="K65389"/>
    </row>
    <row r="65390" spans="10:11">
      <c r="J65390" s="1"/>
      <c r="K65390"/>
    </row>
    <row r="65391" spans="10:11">
      <c r="J65391" s="1"/>
      <c r="K65391"/>
    </row>
    <row r="65392" spans="10:11">
      <c r="J65392" s="1"/>
      <c r="K65392"/>
    </row>
    <row r="65393" spans="10:11">
      <c r="J65393" s="1"/>
      <c r="K65393"/>
    </row>
    <row r="65394" spans="10:11">
      <c r="J65394" s="1"/>
      <c r="K65394"/>
    </row>
    <row r="65395" spans="10:11">
      <c r="J65395" s="1"/>
      <c r="K65395"/>
    </row>
    <row r="65396" spans="10:11">
      <c r="J65396" s="1"/>
      <c r="K65396"/>
    </row>
    <row r="65397" spans="10:11">
      <c r="J65397" s="1"/>
      <c r="K65397"/>
    </row>
    <row r="65398" spans="10:11">
      <c r="J65398" s="1"/>
      <c r="K65398"/>
    </row>
    <row r="65399" spans="10:11">
      <c r="J65399" s="1"/>
      <c r="K65399"/>
    </row>
    <row r="65400" spans="10:11">
      <c r="J65400" s="1"/>
      <c r="K65400"/>
    </row>
    <row r="65401" spans="10:11">
      <c r="J65401" s="1"/>
      <c r="K65401"/>
    </row>
    <row r="65402" spans="10:11">
      <c r="J65402" s="1"/>
      <c r="K65402"/>
    </row>
    <row r="65403" spans="10:11">
      <c r="J65403" s="1"/>
      <c r="K65403"/>
    </row>
    <row r="65404" spans="10:11">
      <c r="J65404" s="1"/>
      <c r="K65404"/>
    </row>
    <row r="65405" spans="10:11">
      <c r="J65405" s="1"/>
      <c r="K65405"/>
    </row>
    <row r="65406" spans="10:11">
      <c r="J65406" s="1"/>
      <c r="K65406"/>
    </row>
    <row r="65407" spans="10:11">
      <c r="J65407" s="1"/>
      <c r="K65407"/>
    </row>
    <row r="65408" spans="10:11">
      <c r="J65408" s="1"/>
      <c r="K65408"/>
    </row>
    <row r="65409" spans="10:11">
      <c r="J65409" s="1"/>
      <c r="K65409"/>
    </row>
    <row r="65410" spans="10:11">
      <c r="J65410" s="1"/>
      <c r="K65410"/>
    </row>
    <row r="65411" spans="10:11">
      <c r="J65411" s="1"/>
      <c r="K65411"/>
    </row>
    <row r="65412" spans="10:11">
      <c r="J65412" s="1"/>
      <c r="K65412"/>
    </row>
    <row r="65413" spans="10:11">
      <c r="J65413" s="1"/>
      <c r="K65413"/>
    </row>
    <row r="65414" spans="10:11">
      <c r="J65414" s="1"/>
      <c r="K65414"/>
    </row>
    <row r="65415" spans="10:11">
      <c r="J65415" s="1"/>
      <c r="K65415"/>
    </row>
    <row r="65416" spans="10:11">
      <c r="J65416" s="1"/>
      <c r="K65416"/>
    </row>
    <row r="65417" spans="10:11">
      <c r="J65417" s="1"/>
      <c r="K65417"/>
    </row>
    <row r="65418" spans="10:11">
      <c r="J65418" s="1"/>
      <c r="K65418"/>
    </row>
    <row r="65419" spans="10:11">
      <c r="J65419" s="1"/>
      <c r="K65419"/>
    </row>
    <row r="65420" spans="10:11">
      <c r="J65420" s="1"/>
      <c r="K65420"/>
    </row>
    <row r="65421" spans="10:11">
      <c r="J65421" s="1"/>
      <c r="K65421"/>
    </row>
    <row r="65422" spans="10:11">
      <c r="J65422" s="1"/>
      <c r="K65422"/>
    </row>
    <row r="65423" spans="10:11">
      <c r="J65423" s="1"/>
      <c r="K65423"/>
    </row>
    <row r="65424" spans="10:11">
      <c r="J65424" s="1"/>
      <c r="K65424"/>
    </row>
    <row r="65425" spans="10:11">
      <c r="J65425" s="1"/>
      <c r="K65425"/>
    </row>
    <row r="65426" spans="10:11">
      <c r="J65426" s="1"/>
      <c r="K65426"/>
    </row>
    <row r="65427" spans="10:11">
      <c r="J65427" s="1"/>
      <c r="K65427"/>
    </row>
    <row r="65428" spans="10:11">
      <c r="J65428" s="1"/>
      <c r="K65428"/>
    </row>
    <row r="65429" spans="10:11">
      <c r="J65429" s="1"/>
      <c r="K65429"/>
    </row>
    <row r="65430" spans="10:11">
      <c r="J65430" s="1"/>
      <c r="K65430"/>
    </row>
    <row r="65431" spans="10:11">
      <c r="J65431" s="1"/>
      <c r="K65431"/>
    </row>
    <row r="65432" spans="10:11">
      <c r="J65432" s="1"/>
      <c r="K65432"/>
    </row>
    <row r="65433" spans="10:11">
      <c r="J65433" s="1"/>
      <c r="K65433"/>
    </row>
    <row r="65434" spans="10:11">
      <c r="J65434" s="1"/>
      <c r="K65434"/>
    </row>
    <row r="65435" spans="10:11">
      <c r="J65435" s="1"/>
      <c r="K65435"/>
    </row>
    <row r="65436" spans="10:11">
      <c r="J65436" s="1"/>
      <c r="K65436"/>
    </row>
    <row r="65437" spans="10:11">
      <c r="J65437" s="1"/>
      <c r="K65437"/>
    </row>
    <row r="65438" spans="10:11">
      <c r="J65438" s="1"/>
      <c r="K65438"/>
    </row>
    <row r="65439" spans="10:11">
      <c r="J65439" s="1"/>
      <c r="K65439"/>
    </row>
    <row r="65440" spans="10:11">
      <c r="J65440" s="1"/>
      <c r="K65440"/>
    </row>
    <row r="65441" spans="10:11">
      <c r="J65441" s="1"/>
      <c r="K65441"/>
    </row>
    <row r="65442" spans="10:11">
      <c r="J65442" s="1"/>
      <c r="K65442"/>
    </row>
    <row r="65443" spans="10:11">
      <c r="J65443" s="1"/>
      <c r="K65443"/>
    </row>
    <row r="65444" spans="10:11">
      <c r="J65444" s="1"/>
      <c r="K65444"/>
    </row>
    <row r="65445" spans="10:11">
      <c r="J65445" s="1"/>
      <c r="K65445"/>
    </row>
    <row r="65446" spans="10:11">
      <c r="J65446" s="1"/>
      <c r="K65446"/>
    </row>
    <row r="65447" spans="10:11">
      <c r="J65447" s="1"/>
      <c r="K65447"/>
    </row>
    <row r="65448" spans="10:11">
      <c r="J65448" s="1"/>
      <c r="K65448"/>
    </row>
    <row r="65449" spans="10:11">
      <c r="J65449" s="1"/>
      <c r="K65449"/>
    </row>
    <row r="65450" spans="10:11">
      <c r="J65450" s="1"/>
      <c r="K65450"/>
    </row>
    <row r="65451" spans="10:11">
      <c r="J65451" s="1"/>
      <c r="K65451"/>
    </row>
    <row r="65452" spans="10:11">
      <c r="J65452" s="1"/>
      <c r="K65452"/>
    </row>
    <row r="65453" spans="10:11">
      <c r="J65453" s="1"/>
      <c r="K65453"/>
    </row>
    <row r="65454" spans="10:11">
      <c r="J65454" s="1"/>
      <c r="K65454"/>
    </row>
    <row r="65455" spans="10:11">
      <c r="J65455" s="1"/>
      <c r="K65455"/>
    </row>
    <row r="65456" spans="10:11">
      <c r="J65456" s="1"/>
      <c r="K65456"/>
    </row>
    <row r="65457" spans="10:11">
      <c r="J65457" s="1"/>
      <c r="K65457"/>
    </row>
    <row r="65458" spans="10:11">
      <c r="J65458" s="1"/>
      <c r="K65458"/>
    </row>
    <row r="65459" spans="10:11">
      <c r="J65459" s="1"/>
      <c r="K65459"/>
    </row>
    <row r="65460" spans="10:11">
      <c r="J65460" s="1"/>
      <c r="K65460"/>
    </row>
    <row r="65461" spans="10:11">
      <c r="J65461" s="1"/>
      <c r="K65461"/>
    </row>
    <row r="65462" spans="10:11">
      <c r="J65462" s="1"/>
      <c r="K65462"/>
    </row>
    <row r="65463" spans="10:11">
      <c r="J65463" s="1"/>
      <c r="K65463"/>
    </row>
    <row r="65464" spans="10:11">
      <c r="J65464" s="1"/>
      <c r="K65464"/>
    </row>
    <row r="65465" spans="10:11">
      <c r="J65465" s="1"/>
      <c r="K65465"/>
    </row>
    <row r="65466" spans="10:11">
      <c r="J65466" s="1"/>
      <c r="K65466"/>
    </row>
    <row r="65467" spans="10:11">
      <c r="J65467" s="1"/>
      <c r="K65467"/>
    </row>
    <row r="65468" spans="10:11">
      <c r="J65468" s="1"/>
      <c r="K65468"/>
    </row>
    <row r="65469" spans="10:11">
      <c r="J65469" s="1"/>
      <c r="K65469"/>
    </row>
    <row r="65470" spans="10:11">
      <c r="J65470" s="1"/>
      <c r="K65470"/>
    </row>
    <row r="65471" spans="10:11">
      <c r="J65471" s="1"/>
      <c r="K65471"/>
    </row>
    <row r="65472" spans="10:11">
      <c r="J65472" s="1"/>
      <c r="K65472"/>
    </row>
    <row r="65473" spans="10:11">
      <c r="J65473" s="1"/>
      <c r="K65473"/>
    </row>
    <row r="65474" spans="10:11">
      <c r="J65474" s="1"/>
      <c r="K65474"/>
    </row>
    <row r="65475" spans="10:11">
      <c r="J65475" s="1"/>
      <c r="K65475"/>
    </row>
    <row r="65476" spans="10:11">
      <c r="J65476" s="1"/>
      <c r="K65476"/>
    </row>
    <row r="65477" spans="10:11">
      <c r="J65477" s="1"/>
      <c r="K65477"/>
    </row>
    <row r="65478" spans="10:11">
      <c r="J65478" s="1"/>
      <c r="K65478"/>
    </row>
    <row r="65479" spans="10:11">
      <c r="J65479" s="1"/>
      <c r="K65479"/>
    </row>
    <row r="65480" spans="10:11">
      <c r="J65480" s="1"/>
      <c r="K65480"/>
    </row>
    <row r="65481" spans="10:11">
      <c r="J65481" s="1"/>
      <c r="K65481"/>
    </row>
    <row r="65482" spans="10:11">
      <c r="J65482" s="1"/>
      <c r="K65482"/>
    </row>
    <row r="65483" spans="10:11">
      <c r="J65483" s="1"/>
      <c r="K65483"/>
    </row>
    <row r="65484" spans="10:11">
      <c r="J65484" s="1"/>
      <c r="K65484"/>
    </row>
    <row r="65485" spans="10:11">
      <c r="J65485" s="1"/>
      <c r="K65485"/>
    </row>
    <row r="65486" spans="10:11">
      <c r="J65486" s="1"/>
      <c r="K65486"/>
    </row>
    <row r="65487" spans="10:11">
      <c r="J65487" s="1"/>
      <c r="K65487"/>
    </row>
    <row r="65488" spans="10:11">
      <c r="J65488" s="1"/>
      <c r="K65488"/>
    </row>
    <row r="65489" spans="10:11">
      <c r="J65489" s="1"/>
      <c r="K65489"/>
    </row>
    <row r="65490" spans="10:11">
      <c r="J65490" s="1"/>
      <c r="K65490"/>
    </row>
    <row r="65491" spans="10:11">
      <c r="J65491" s="1"/>
      <c r="K65491"/>
    </row>
    <row r="65492" spans="10:11">
      <c r="J65492" s="1"/>
      <c r="K65492"/>
    </row>
    <row r="65493" spans="10:11">
      <c r="J65493" s="1"/>
      <c r="K65493"/>
    </row>
    <row r="65494" spans="10:11">
      <c r="J65494" s="1"/>
      <c r="K65494"/>
    </row>
    <row r="65495" spans="10:11">
      <c r="J65495" s="1"/>
      <c r="K65495"/>
    </row>
    <row r="65496" spans="10:11">
      <c r="J65496" s="1"/>
      <c r="K65496"/>
    </row>
    <row r="65497" spans="10:11">
      <c r="J65497" s="1"/>
      <c r="K65497"/>
    </row>
    <row r="65498" spans="10:11">
      <c r="J65498" s="1"/>
      <c r="K65498"/>
    </row>
    <row r="65499" spans="10:11">
      <c r="J65499" s="1"/>
      <c r="K65499"/>
    </row>
    <row r="65500" spans="10:11">
      <c r="J65500" s="1"/>
      <c r="K65500"/>
    </row>
    <row r="65501" spans="10:11">
      <c r="J65501" s="1"/>
      <c r="K65501"/>
    </row>
    <row r="65502" spans="10:11">
      <c r="J65502" s="1"/>
      <c r="K65502"/>
    </row>
    <row r="65503" spans="10:11">
      <c r="J65503" s="1"/>
      <c r="K65503"/>
    </row>
    <row r="65504" spans="10:11">
      <c r="J65504" s="1"/>
      <c r="K65504"/>
    </row>
    <row r="65505" spans="10:11">
      <c r="J65505" s="1"/>
      <c r="K65505"/>
    </row>
    <row r="65506" spans="10:11">
      <c r="J65506" s="1"/>
      <c r="K65506"/>
    </row>
    <row r="65507" spans="10:11">
      <c r="J65507" s="1"/>
      <c r="K65507"/>
    </row>
    <row r="65508" spans="10:11">
      <c r="J65508" s="1"/>
      <c r="K65508"/>
    </row>
    <row r="65509" spans="10:11">
      <c r="J65509" s="1"/>
      <c r="K65509"/>
    </row>
    <row r="65510" spans="10:11">
      <c r="J65510" s="1"/>
      <c r="K65510"/>
    </row>
    <row r="65511" spans="10:11">
      <c r="J65511" s="1"/>
      <c r="K65511"/>
    </row>
    <row r="65512" spans="10:11">
      <c r="J65512" s="1"/>
      <c r="K65512"/>
    </row>
    <row r="65513" spans="10:11">
      <c r="J65513" s="1"/>
      <c r="K65513"/>
    </row>
    <row r="65514" spans="10:11">
      <c r="J65514" s="1"/>
      <c r="K65514"/>
    </row>
    <row r="65515" spans="10:11">
      <c r="J65515" s="1"/>
      <c r="K65515"/>
    </row>
    <row r="65516" spans="10:11">
      <c r="J65516" s="1"/>
      <c r="K65516"/>
    </row>
    <row r="65517" spans="10:11">
      <c r="J65517" s="1"/>
      <c r="K65517"/>
    </row>
    <row r="65518" spans="10:11">
      <c r="J65518" s="1"/>
      <c r="K65518"/>
    </row>
    <row r="65519" spans="10:11">
      <c r="J65519" s="1"/>
      <c r="K65519"/>
    </row>
    <row r="65520" spans="10:11">
      <c r="J65520" s="1"/>
      <c r="K65520"/>
    </row>
    <row r="65521" spans="10:11">
      <c r="J65521" s="1"/>
      <c r="K65521"/>
    </row>
    <row r="65522" spans="10:11">
      <c r="J65522" s="1"/>
      <c r="K65522"/>
    </row>
    <row r="65523" spans="10:11">
      <c r="J65523" s="1"/>
      <c r="K65523"/>
    </row>
    <row r="65524" spans="10:11">
      <c r="J65524" s="1"/>
      <c r="K65524"/>
    </row>
    <row r="65525" spans="10:11">
      <c r="J65525" s="1"/>
      <c r="K65525"/>
    </row>
    <row r="65526" spans="10:11">
      <c r="J65526" s="1"/>
      <c r="K65526"/>
    </row>
    <row r="65527" spans="10:11">
      <c r="J65527" s="1"/>
      <c r="K65527"/>
    </row>
    <row r="65528" spans="10:11">
      <c r="J65528" s="1"/>
      <c r="K65528"/>
    </row>
    <row r="65529" spans="10:11">
      <c r="J65529" s="1"/>
      <c r="K65529"/>
    </row>
    <row r="65530" spans="10:11">
      <c r="J65530" s="1"/>
      <c r="K65530"/>
    </row>
    <row r="65531" spans="10:11">
      <c r="J65531" s="1"/>
      <c r="K65531"/>
    </row>
    <row r="65532" spans="10:11">
      <c r="J65532" s="1"/>
      <c r="K65532"/>
    </row>
    <row r="65533" spans="10:11">
      <c r="J65533" s="1"/>
      <c r="K65533"/>
    </row>
    <row r="65534" spans="10:11">
      <c r="J65534" s="1"/>
      <c r="K65534"/>
    </row>
  </sheetData>
  <protectedRanges>
    <protectedRange sqref="K3:K5 H3 C1:C6 J4" name="Range1"/>
  </protectedRanges>
  <mergeCells count="10">
    <mergeCell ref="A6:B6"/>
    <mergeCell ref="J1:K1"/>
    <mergeCell ref="E5:G5"/>
    <mergeCell ref="A1:B1"/>
    <mergeCell ref="A2:B2"/>
    <mergeCell ref="A4:B4"/>
    <mergeCell ref="A5:B5"/>
    <mergeCell ref="E1:I1"/>
    <mergeCell ref="E3:G3"/>
    <mergeCell ref="A3:B3"/>
  </mergeCells>
  <phoneticPr fontId="2" type="noConversion"/>
  <conditionalFormatting sqref="B14:K612">
    <cfRule type="cellIs" dxfId="1" priority="1" stopIfTrue="1" operator="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612"/>
  <sheetViews>
    <sheetView showGridLines="0" workbookViewId="0">
      <pane ySplit="12" topLeftCell="A13" activePane="bottomLeft" state="frozen"/>
      <selection pane="bottomLeft" activeCell="I6" sqref="I6"/>
    </sheetView>
  </sheetViews>
  <sheetFormatPr defaultRowHeight="12.75"/>
  <cols>
    <col min="1" max="1" width="11" customWidth="1"/>
    <col min="2" max="2" width="11.42578125" customWidth="1"/>
    <col min="3" max="3" width="11.7109375" bestFit="1" customWidth="1"/>
    <col min="4" max="4" width="12.7109375" bestFit="1" customWidth="1"/>
    <col min="5" max="5" width="8.7109375" bestFit="1" customWidth="1"/>
    <col min="6" max="6" width="10.28515625" customWidth="1"/>
    <col min="7" max="7" width="11.28515625" customWidth="1"/>
    <col min="8" max="8" width="8.7109375" bestFit="1" customWidth="1"/>
    <col min="9" max="9" width="10.5703125" customWidth="1"/>
    <col min="10" max="10" width="11" customWidth="1"/>
    <col min="11" max="11" width="8.7109375" bestFit="1" customWidth="1"/>
    <col min="12" max="12" width="11.140625" customWidth="1"/>
    <col min="13" max="13" width="10.28515625" customWidth="1"/>
    <col min="14" max="14" width="9.42578125" customWidth="1"/>
    <col min="15" max="15" width="7.85546875" bestFit="1" customWidth="1"/>
  </cols>
  <sheetData>
    <row r="1" spans="1:14" ht="15.75" thickBot="1">
      <c r="B1" s="99" t="s">
        <v>46</v>
      </c>
      <c r="C1" s="111"/>
      <c r="D1" s="100"/>
      <c r="E1" s="44"/>
      <c r="G1" s="104" t="s">
        <v>47</v>
      </c>
      <c r="H1" s="104"/>
      <c r="I1" s="104"/>
    </row>
    <row r="2" spans="1:14" ht="13.5" thickBot="1">
      <c r="B2" s="91" t="s">
        <v>48</v>
      </c>
      <c r="C2" s="89" t="s">
        <v>49</v>
      </c>
      <c r="D2" s="90" t="s">
        <v>50</v>
      </c>
    </row>
    <row r="3" spans="1:14" ht="13.5" thickBot="1">
      <c r="B3" s="27" t="s">
        <v>51</v>
      </c>
      <c r="C3" s="69">
        <v>194.5</v>
      </c>
      <c r="D3" s="70">
        <v>7.4999999999999997E-2</v>
      </c>
      <c r="G3" s="108" t="s">
        <v>55</v>
      </c>
      <c r="H3" s="109"/>
      <c r="I3" s="110"/>
      <c r="J3" s="68">
        <f>'Pass-Through'!H3</f>
        <v>1</v>
      </c>
    </row>
    <row r="4" spans="1:14">
      <c r="B4" s="61" t="s">
        <v>52</v>
      </c>
      <c r="C4" s="71">
        <v>36</v>
      </c>
      <c r="D4" s="72">
        <v>7.4999999999999997E-2</v>
      </c>
    </row>
    <row r="5" spans="1:14">
      <c r="B5" s="61" t="s">
        <v>53</v>
      </c>
      <c r="C5" s="71">
        <v>96.5</v>
      </c>
      <c r="D5" s="72">
        <v>7.4999999999999997E-2</v>
      </c>
    </row>
    <row r="6" spans="1:14" ht="13.5" thickBot="1">
      <c r="B6" s="28" t="s">
        <v>54</v>
      </c>
      <c r="C6" s="73">
        <f>73</f>
        <v>73</v>
      </c>
      <c r="D6" s="74">
        <v>7.4999999999999997E-2</v>
      </c>
    </row>
    <row r="7" spans="1:14" ht="13.5" thickBot="1">
      <c r="B7" s="62" t="s">
        <v>32</v>
      </c>
      <c r="C7" s="45">
        <f>SUM(C3:C6)</f>
        <v>400</v>
      </c>
      <c r="D7" s="63">
        <f>SUMPRODUCT(C3:C6,D3:D6)/C7</f>
        <v>7.4999999999999997E-2</v>
      </c>
    </row>
    <row r="8" spans="1:14">
      <c r="B8" s="46"/>
      <c r="C8" s="2"/>
      <c r="D8" s="47"/>
    </row>
    <row r="9" spans="1:14" ht="13.5" thickBot="1">
      <c r="B9" s="46"/>
      <c r="C9" s="2"/>
      <c r="D9" s="47"/>
    </row>
    <row r="10" spans="1:14" ht="13.5" thickBot="1">
      <c r="A10" s="112" t="s">
        <v>34</v>
      </c>
      <c r="B10" s="113"/>
      <c r="C10" s="114">
        <f>SUMPRODUCT(D13:D612,$B13:$B612)/(12*$C3)</f>
        <v>4.9182696964279078</v>
      </c>
      <c r="D10" s="115"/>
      <c r="E10" s="116"/>
      <c r="F10" s="114">
        <f>SUMPRODUCT(G13:G612,$B13:$B612)/(12*$C4)</f>
        <v>10.876730184023645</v>
      </c>
      <c r="G10" s="115"/>
      <c r="H10" s="116"/>
      <c r="I10" s="114">
        <f>SUMPRODUCT(J13:J612,$B13:$B612)/(12*$C5)</f>
        <v>15.798283694435606</v>
      </c>
      <c r="J10" s="115"/>
      <c r="K10" s="116"/>
      <c r="L10" s="114">
        <f>SUMPRODUCT(M13:M612,$B13:$B612)/(12*$C6)</f>
        <v>24.598683510068053</v>
      </c>
      <c r="M10" s="115"/>
      <c r="N10" s="116"/>
    </row>
    <row r="11" spans="1:14" ht="15" thickBot="1">
      <c r="C11" s="117" t="s">
        <v>42</v>
      </c>
      <c r="D11" s="118"/>
      <c r="E11" s="119"/>
      <c r="F11" s="117" t="s">
        <v>43</v>
      </c>
      <c r="G11" s="118"/>
      <c r="H11" s="119"/>
      <c r="I11" s="117" t="s">
        <v>44</v>
      </c>
      <c r="J11" s="118"/>
      <c r="K11" s="119"/>
      <c r="L11" s="117" t="s">
        <v>45</v>
      </c>
      <c r="M11" s="118"/>
      <c r="N11" s="119"/>
    </row>
    <row r="12" spans="1:14" ht="13.5" thickBot="1">
      <c r="B12" s="64" t="s">
        <v>0</v>
      </c>
      <c r="C12" s="65" t="s">
        <v>4</v>
      </c>
      <c r="D12" s="66" t="s">
        <v>33</v>
      </c>
      <c r="E12" s="67" t="s">
        <v>8</v>
      </c>
      <c r="F12" s="65" t="s">
        <v>4</v>
      </c>
      <c r="G12" s="66" t="s">
        <v>33</v>
      </c>
      <c r="H12" s="67" t="s">
        <v>8</v>
      </c>
      <c r="I12" s="65" t="s">
        <v>4</v>
      </c>
      <c r="J12" s="66" t="s">
        <v>33</v>
      </c>
      <c r="K12" s="67" t="s">
        <v>8</v>
      </c>
      <c r="L12" s="65" t="s">
        <v>4</v>
      </c>
      <c r="M12" s="66" t="s">
        <v>33</v>
      </c>
      <c r="N12" s="67" t="s">
        <v>8</v>
      </c>
    </row>
    <row r="13" spans="1:14">
      <c r="B13" s="54">
        <f>IF('Pass-Through'!A13="","",'Pass-Through'!A13)</f>
        <v>1</v>
      </c>
      <c r="C13" s="48">
        <f>C3</f>
        <v>194.5</v>
      </c>
      <c r="D13" s="49">
        <f>MIN(C13,'Pass-Through'!J13)</f>
        <v>0.53500536584776581</v>
      </c>
      <c r="E13" s="50">
        <f>MAX(0, C13*$D$3/12)</f>
        <v>1.215625</v>
      </c>
      <c r="F13" s="48">
        <f>C4</f>
        <v>36</v>
      </c>
      <c r="G13" s="49">
        <f>MIN(MAX(0,'Pass-Through'!J13-'Sequential-Pay CMO'!D13),  F13)</f>
        <v>0</v>
      </c>
      <c r="H13" s="50">
        <f>MAX(0, F13*$D$4/12)</f>
        <v>0.22499999999999998</v>
      </c>
      <c r="I13" s="48">
        <f>C5</f>
        <v>96.5</v>
      </c>
      <c r="J13" s="49">
        <f>MIN(MAX(0,'Pass-Through'!J13 - 'Sequential-Pay CMO'!D13 - 'Sequential-Pay CMO'!G13), I13)</f>
        <v>0</v>
      </c>
      <c r="K13" s="50">
        <f>MAX(0, I13*$D$5/12)</f>
        <v>0.60312500000000002</v>
      </c>
      <c r="L13" s="48">
        <f>C6</f>
        <v>73</v>
      </c>
      <c r="M13" s="49">
        <f>MIN(MAX('Pass-Through'!J13 - 'Sequential-Pay CMO'!D13-'Sequential-Pay CMO'!G13-'Sequential-Pay CMO'!J13),  L13)</f>
        <v>0</v>
      </c>
      <c r="N13" s="50">
        <f>MAX(0, L13*$D$6/12)</f>
        <v>0.45624999999999999</v>
      </c>
    </row>
    <row r="14" spans="1:14">
      <c r="B14" s="54">
        <f>IF('Pass-Through'!A14="","",'Pass-Through'!A14)</f>
        <v>2</v>
      </c>
      <c r="C14" s="48">
        <f>IF(OR(C13="",C13&lt;=0),"",C13-D13)</f>
        <v>193.96499463415225</v>
      </c>
      <c r="D14" s="49">
        <f>IF(OR(C14="",C14&lt;0), 0,  MIN(C14,'Pass-Through'!$J14))</f>
        <v>0.60336382622906015</v>
      </c>
      <c r="E14" s="50">
        <f>IF(OR(C14="",C14&lt;0), "", MAX(0, C14*$D$3/12))</f>
        <v>1.2122812164634515</v>
      </c>
      <c r="F14" s="48">
        <f>IF(OR(F13="",F13&lt;=0),"",F13-G13)</f>
        <v>36</v>
      </c>
      <c r="G14" s="49">
        <f>IF(OR(F14="",F14&lt;0),0,  MIN(F14,'Pass-Through'!$J14 - $D14))</f>
        <v>0</v>
      </c>
      <c r="H14" s="50">
        <f>IF(OR(F14="",F14&lt;0), "", MAX(0, F14*$D$4/12))</f>
        <v>0.22499999999999998</v>
      </c>
      <c r="I14" s="48">
        <f>IF(OR(I13="",I13&lt;=0),"",I13-J13)</f>
        <v>96.5</v>
      </c>
      <c r="J14" s="49">
        <f>IF(OR(I14="",I14&lt;0),0,  MIN(I14,'Pass-Through'!$J14 - $D14-$G14))</f>
        <v>0</v>
      </c>
      <c r="K14" s="50">
        <f>IF(OR(I14="",I14&lt;0), "", MAX(0, I14*$D$5/12))</f>
        <v>0.60312500000000002</v>
      </c>
      <c r="L14" s="48">
        <f>IF(OR(L13="",L13&lt;=0),"",L13-M13)</f>
        <v>73</v>
      </c>
      <c r="M14" s="49">
        <f>IF(OR(L14="",L14&lt;0),0,  MIN(L14,'Pass-Through'!$J14 - $D14-$G14-$J14))</f>
        <v>0</v>
      </c>
      <c r="N14" s="50">
        <f>IF(OR(L14="",L14&lt;0), "", MAX(0, L14*$D$6/12))</f>
        <v>0.45624999999999999</v>
      </c>
    </row>
    <row r="15" spans="1:14">
      <c r="B15" s="54">
        <f>IF('Pass-Through'!A15="","",'Pass-Through'!A15)</f>
        <v>3</v>
      </c>
      <c r="C15" s="48">
        <f t="shared" ref="C15:C78" si="0">IF(OR(C14="",C14&lt;=0),"",C14-D14)</f>
        <v>193.36163080792318</v>
      </c>
      <c r="D15" s="49">
        <f>IF(OR(C15="",C15&lt;0), 0,  MIN(C15,'Pass-Through'!$J15))</f>
        <v>0.67156180470303006</v>
      </c>
      <c r="E15" s="50">
        <f t="shared" ref="E15:E78" si="1">IF(OR(C15="",C15&lt;0), "", MAX(0, C15*$D$3/12))</f>
        <v>1.2085101925495199</v>
      </c>
      <c r="F15" s="48">
        <f t="shared" ref="F15:F78" si="2">IF(OR(F14="",F14&lt;=0),"",F14-G14)</f>
        <v>36</v>
      </c>
      <c r="G15" s="49">
        <f>IF(OR(F15="",F15&lt;0),0,  MIN(F15,'Pass-Through'!$J15 - $D15))</f>
        <v>0</v>
      </c>
      <c r="H15" s="50">
        <f t="shared" ref="H15:H78" si="3">IF(OR(F15="",F15&lt;0), "", MAX(0, F15*$D$4/12))</f>
        <v>0.22499999999999998</v>
      </c>
      <c r="I15" s="48">
        <f t="shared" ref="I15:I78" si="4">IF(OR(I14="",I14&lt;=0),"",I14-J14)</f>
        <v>96.5</v>
      </c>
      <c r="J15" s="49">
        <f>IF(OR(I15="",I15&lt;0),0,  MIN(I15,'Pass-Through'!$J15 - $D15-$G15))</f>
        <v>0</v>
      </c>
      <c r="K15" s="50">
        <f t="shared" ref="K15:K78" si="5">IF(OR(I15="",I15&lt;0), "", MAX(0, I15*$D$5/12))</f>
        <v>0.60312500000000002</v>
      </c>
      <c r="L15" s="48">
        <f t="shared" ref="L15:L78" si="6">IF(OR(L14="",L14&lt;=0),"",L14-M14)</f>
        <v>73</v>
      </c>
      <c r="M15" s="49">
        <f>IF(OR(L15="",L15&lt;0),0,  MIN(L15,'Pass-Through'!$J15 - $D15-$G15-$J15))</f>
        <v>0</v>
      </c>
      <c r="N15" s="50">
        <f t="shared" ref="N15:N78" si="7">IF(OR(L15="",L15&lt;0), "", MAX(0, L15*$D$6/12))</f>
        <v>0.45624999999999999</v>
      </c>
    </row>
    <row r="16" spans="1:14">
      <c r="B16" s="54">
        <f>IF('Pass-Through'!A16="","",'Pass-Through'!A16)</f>
        <v>4</v>
      </c>
      <c r="C16" s="48">
        <f t="shared" si="0"/>
        <v>192.69006900322015</v>
      </c>
      <c r="D16" s="49">
        <f>IF(OR(C16="",C16&lt;0), 0,  MIN(C16,'Pass-Through'!$J16))</f>
        <v>0.73956405528530389</v>
      </c>
      <c r="E16" s="50">
        <f t="shared" si="1"/>
        <v>1.204312931270126</v>
      </c>
      <c r="F16" s="48">
        <f t="shared" si="2"/>
        <v>36</v>
      </c>
      <c r="G16" s="49">
        <f>IF(OR(F16="",F16&lt;0),0,  MIN(F16,'Pass-Through'!$J16 - $D16))</f>
        <v>0</v>
      </c>
      <c r="H16" s="50">
        <f t="shared" si="3"/>
        <v>0.22499999999999998</v>
      </c>
      <c r="I16" s="48">
        <f t="shared" si="4"/>
        <v>96.5</v>
      </c>
      <c r="J16" s="49">
        <f>IF(OR(I16="",I16&lt;0),0,  MIN(I16,'Pass-Through'!$J16 - $D16-$G16))</f>
        <v>0</v>
      </c>
      <c r="K16" s="50">
        <f t="shared" si="5"/>
        <v>0.60312500000000002</v>
      </c>
      <c r="L16" s="48">
        <f t="shared" si="6"/>
        <v>73</v>
      </c>
      <c r="M16" s="49">
        <f>IF(OR(L16="",L16&lt;0),0,  MIN(L16,'Pass-Through'!$J16 - $D16-$G16-$J16))</f>
        <v>0</v>
      </c>
      <c r="N16" s="50">
        <f t="shared" si="7"/>
        <v>0.45624999999999999</v>
      </c>
    </row>
    <row r="17" spans="2:14">
      <c r="B17" s="54">
        <f>IF('Pass-Through'!A17="","",'Pass-Through'!A17)</f>
        <v>5</v>
      </c>
      <c r="C17" s="48">
        <f t="shared" si="0"/>
        <v>191.95050494793483</v>
      </c>
      <c r="D17" s="49">
        <f>IF(OR(C17="",C17&lt;0), 0,  MIN(C17,'Pass-Through'!$J17))</f>
        <v>0.80733537149273837</v>
      </c>
      <c r="E17" s="50">
        <f t="shared" si="1"/>
        <v>1.1996906559245926</v>
      </c>
      <c r="F17" s="48">
        <f t="shared" si="2"/>
        <v>36</v>
      </c>
      <c r="G17" s="49">
        <f>IF(OR(F17="",F17&lt;0),0,  MIN(F17,'Pass-Through'!$J17 - $D17))</f>
        <v>0</v>
      </c>
      <c r="H17" s="50">
        <f t="shared" si="3"/>
        <v>0.22499999999999998</v>
      </c>
      <c r="I17" s="48">
        <f t="shared" si="4"/>
        <v>96.5</v>
      </c>
      <c r="J17" s="49">
        <f>IF(OR(I17="",I17&lt;0),0,  MIN(I17,'Pass-Through'!$J17 - $D17-$G17))</f>
        <v>0</v>
      </c>
      <c r="K17" s="50">
        <f t="shared" si="5"/>
        <v>0.60312500000000002</v>
      </c>
      <c r="L17" s="48">
        <f t="shared" si="6"/>
        <v>73</v>
      </c>
      <c r="M17" s="49">
        <f>IF(OR(L17="",L17&lt;0),0,  MIN(L17,'Pass-Through'!$J17 - $D17-$G17-$J17))</f>
        <v>0</v>
      </c>
      <c r="N17" s="50">
        <f t="shared" si="7"/>
        <v>0.45624999999999999</v>
      </c>
    </row>
    <row r="18" spans="2:14">
      <c r="B18" s="54">
        <f>IF('Pass-Through'!A18="","",'Pass-Through'!A18)</f>
        <v>6</v>
      </c>
      <c r="C18" s="48">
        <f t="shared" si="0"/>
        <v>191.14316957644209</v>
      </c>
      <c r="D18" s="49">
        <f>IF(OR(C18="",C18&lt;0), 0,  MIN(C18,'Pass-Through'!$J18))</f>
        <v>0.87484061647832678</v>
      </c>
      <c r="E18" s="50">
        <f t="shared" si="1"/>
        <v>1.1946448098527631</v>
      </c>
      <c r="F18" s="48">
        <f t="shared" si="2"/>
        <v>36</v>
      </c>
      <c r="G18" s="49">
        <f>IF(OR(F18="",F18&lt;0),0,  MIN(F18,'Pass-Through'!$J18 - $D18))</f>
        <v>0</v>
      </c>
      <c r="H18" s="50">
        <f t="shared" si="3"/>
        <v>0.22499999999999998</v>
      </c>
      <c r="I18" s="48">
        <f t="shared" si="4"/>
        <v>96.5</v>
      </c>
      <c r="J18" s="49">
        <f>IF(OR(I18="",I18&lt;0),0,  MIN(I18,'Pass-Through'!$J18 - $D18-$G18))</f>
        <v>0</v>
      </c>
      <c r="K18" s="50">
        <f t="shared" si="5"/>
        <v>0.60312500000000002</v>
      </c>
      <c r="L18" s="48">
        <f t="shared" si="6"/>
        <v>73</v>
      </c>
      <c r="M18" s="49">
        <f>IF(OR(L18="",L18&lt;0),0,  MIN(L18,'Pass-Through'!$J18 - $D18-$G18-$J18))</f>
        <v>0</v>
      </c>
      <c r="N18" s="50">
        <f t="shared" si="7"/>
        <v>0.45624999999999999</v>
      </c>
    </row>
    <row r="19" spans="2:14">
      <c r="B19" s="54">
        <f>IF('Pass-Through'!A19="","",'Pass-Through'!A19)</f>
        <v>7</v>
      </c>
      <c r="C19" s="48">
        <f t="shared" si="0"/>
        <v>190.26832895996375</v>
      </c>
      <c r="D19" s="49">
        <f>IF(OR(C19="",C19&lt;0), 0,  MIN(C19,'Pass-Through'!$J19))</f>
        <v>0.942044753235594</v>
      </c>
      <c r="E19" s="50">
        <f t="shared" si="1"/>
        <v>1.1891770559997734</v>
      </c>
      <c r="F19" s="48">
        <f t="shared" si="2"/>
        <v>36</v>
      </c>
      <c r="G19" s="49">
        <f>IF(OR(F19="",F19&lt;0),0,  MIN(F19,'Pass-Through'!$J19 - $D19))</f>
        <v>0</v>
      </c>
      <c r="H19" s="50">
        <f t="shared" si="3"/>
        <v>0.22499999999999998</v>
      </c>
      <c r="I19" s="48">
        <f t="shared" si="4"/>
        <v>96.5</v>
      </c>
      <c r="J19" s="49">
        <f>IF(OR(I19="",I19&lt;0),0,  MIN(I19,'Pass-Through'!$J19 - $D19-$G19))</f>
        <v>0</v>
      </c>
      <c r="K19" s="50">
        <f t="shared" si="5"/>
        <v>0.60312500000000002</v>
      </c>
      <c r="L19" s="48">
        <f t="shared" si="6"/>
        <v>73</v>
      </c>
      <c r="M19" s="49">
        <f>IF(OR(L19="",L19&lt;0),0,  MIN(L19,'Pass-Through'!$J19 - $D19-$G19-$J19))</f>
        <v>0</v>
      </c>
      <c r="N19" s="50">
        <f t="shared" si="7"/>
        <v>0.45624999999999999</v>
      </c>
    </row>
    <row r="20" spans="2:14">
      <c r="B20" s="54">
        <f>IF('Pass-Through'!A20="","",'Pass-Through'!A20)</f>
        <v>8</v>
      </c>
      <c r="C20" s="48">
        <f t="shared" si="0"/>
        <v>189.32628420672816</v>
      </c>
      <c r="D20" s="49">
        <f>IF(OR(C20="",C20&lt;0), 0,  MIN(C20,'Pass-Through'!$J20))</f>
        <v>1.0089128748357368</v>
      </c>
      <c r="E20" s="50">
        <f t="shared" si="1"/>
        <v>1.1832892762920511</v>
      </c>
      <c r="F20" s="48">
        <f t="shared" si="2"/>
        <v>36</v>
      </c>
      <c r="G20" s="49">
        <f>IF(OR(F20="",F20&lt;0),0,  MIN(F20,'Pass-Through'!$J20 - $D20))</f>
        <v>0</v>
      </c>
      <c r="H20" s="50">
        <f t="shared" si="3"/>
        <v>0.22499999999999998</v>
      </c>
      <c r="I20" s="48">
        <f t="shared" si="4"/>
        <v>96.5</v>
      </c>
      <c r="J20" s="49">
        <f>IF(OR(I20="",I20&lt;0),0,  MIN(I20,'Pass-Through'!$J20 - $D20-$G20))</f>
        <v>0</v>
      </c>
      <c r="K20" s="50">
        <f t="shared" si="5"/>
        <v>0.60312500000000002</v>
      </c>
      <c r="L20" s="48">
        <f t="shared" si="6"/>
        <v>73</v>
      </c>
      <c r="M20" s="49">
        <f>IF(OR(L20="",L20&lt;0),0,  MIN(L20,'Pass-Through'!$J20 - $D20-$G20-$J20))</f>
        <v>0</v>
      </c>
      <c r="N20" s="50">
        <f t="shared" si="7"/>
        <v>0.45624999999999999</v>
      </c>
    </row>
    <row r="21" spans="2:14">
      <c r="B21" s="54">
        <f>IF('Pass-Through'!A21="","",'Pass-Through'!A21)</f>
        <v>9</v>
      </c>
      <c r="C21" s="48">
        <f t="shared" si="0"/>
        <v>188.31737133189242</v>
      </c>
      <c r="D21" s="49">
        <f>IF(OR(C21="",C21&lt;0), 0,  MIN(C21,'Pass-Through'!$J21))</f>
        <v>1.0754102346630798</v>
      </c>
      <c r="E21" s="50">
        <f t="shared" si="1"/>
        <v>1.1769835708243275</v>
      </c>
      <c r="F21" s="48">
        <f t="shared" si="2"/>
        <v>36</v>
      </c>
      <c r="G21" s="49">
        <f>IF(OR(F21="",F21&lt;0),0,  MIN(F21,'Pass-Through'!$J21 - $D21))</f>
        <v>0</v>
      </c>
      <c r="H21" s="50">
        <f t="shared" si="3"/>
        <v>0.22499999999999998</v>
      </c>
      <c r="I21" s="48">
        <f t="shared" si="4"/>
        <v>96.5</v>
      </c>
      <c r="J21" s="49">
        <f>IF(OR(I21="",I21&lt;0),0,  MIN(I21,'Pass-Through'!$J21 - $D21-$G21))</f>
        <v>0</v>
      </c>
      <c r="K21" s="50">
        <f t="shared" si="5"/>
        <v>0.60312500000000002</v>
      </c>
      <c r="L21" s="48">
        <f t="shared" si="6"/>
        <v>73</v>
      </c>
      <c r="M21" s="49">
        <f>IF(OR(L21="",L21&lt;0),0,  MIN(L21,'Pass-Through'!$J21 - $D21-$G21-$J21))</f>
        <v>0</v>
      </c>
      <c r="N21" s="50">
        <f t="shared" si="7"/>
        <v>0.45624999999999999</v>
      </c>
    </row>
    <row r="22" spans="2:14">
      <c r="B22" s="54">
        <f>IF('Pass-Through'!A22="","",'Pass-Through'!A22)</f>
        <v>10</v>
      </c>
      <c r="C22" s="48">
        <f t="shared" si="0"/>
        <v>187.24196109722934</v>
      </c>
      <c r="D22" s="49">
        <f>IF(OR(C22="",C22&lt;0), 0,  MIN(C22,'Pass-Through'!$J22))</f>
        <v>1.1415022766120124</v>
      </c>
      <c r="E22" s="50">
        <f t="shared" si="1"/>
        <v>1.1702622568576833</v>
      </c>
      <c r="F22" s="48">
        <f t="shared" si="2"/>
        <v>36</v>
      </c>
      <c r="G22" s="49">
        <f>IF(OR(F22="",F22&lt;0),0,  MIN(F22,'Pass-Through'!$J22 - $D22))</f>
        <v>0</v>
      </c>
      <c r="H22" s="50">
        <f t="shared" si="3"/>
        <v>0.22499999999999998</v>
      </c>
      <c r="I22" s="48">
        <f t="shared" si="4"/>
        <v>96.5</v>
      </c>
      <c r="J22" s="49">
        <f>IF(OR(I22="",I22&lt;0),0,  MIN(I22,'Pass-Through'!$J22 - $D22-$G22))</f>
        <v>0</v>
      </c>
      <c r="K22" s="50">
        <f t="shared" si="5"/>
        <v>0.60312500000000002</v>
      </c>
      <c r="L22" s="48">
        <f t="shared" si="6"/>
        <v>73</v>
      </c>
      <c r="M22" s="49">
        <f>IF(OR(L22="",L22&lt;0),0,  MIN(L22,'Pass-Through'!$J22 - $D22-$G22-$J22))</f>
        <v>0</v>
      </c>
      <c r="N22" s="50">
        <f t="shared" si="7"/>
        <v>0.45624999999999999</v>
      </c>
    </row>
    <row r="23" spans="2:14">
      <c r="B23" s="54">
        <f>IF('Pass-Through'!A23="","",'Pass-Through'!A23)</f>
        <v>11</v>
      </c>
      <c r="C23" s="48">
        <f t="shared" si="0"/>
        <v>186.10045882061732</v>
      </c>
      <c r="D23" s="49">
        <f>IF(OR(C23="",C23&lt;0), 0,  MIN(C23,'Pass-Through'!$J23))</f>
        <v>1.2071546652090728</v>
      </c>
      <c r="E23" s="50">
        <f t="shared" si="1"/>
        <v>1.1631278676288581</v>
      </c>
      <c r="F23" s="48">
        <f t="shared" si="2"/>
        <v>36</v>
      </c>
      <c r="G23" s="49">
        <f>IF(OR(F23="",F23&lt;0),0,  MIN(F23,'Pass-Through'!$J23 - $D23))</f>
        <v>0</v>
      </c>
      <c r="H23" s="50">
        <f t="shared" si="3"/>
        <v>0.22499999999999998</v>
      </c>
      <c r="I23" s="48">
        <f t="shared" si="4"/>
        <v>96.5</v>
      </c>
      <c r="J23" s="49">
        <f>IF(OR(I23="",I23&lt;0),0,  MIN(I23,'Pass-Through'!$J23 - $D23-$G23))</f>
        <v>0</v>
      </c>
      <c r="K23" s="50">
        <f t="shared" si="5"/>
        <v>0.60312500000000002</v>
      </c>
      <c r="L23" s="48">
        <f t="shared" si="6"/>
        <v>73</v>
      </c>
      <c r="M23" s="49">
        <f>IF(OR(L23="",L23&lt;0),0,  MIN(L23,'Pass-Through'!$J23 - $D23-$G23-$J23))</f>
        <v>0</v>
      </c>
      <c r="N23" s="50">
        <f t="shared" si="7"/>
        <v>0.45624999999999999</v>
      </c>
    </row>
    <row r="24" spans="2:14">
      <c r="B24" s="54">
        <f>IF('Pass-Through'!A24="","",'Pass-Through'!A24)</f>
        <v>12</v>
      </c>
      <c r="C24" s="48">
        <f t="shared" si="0"/>
        <v>184.89330415540826</v>
      </c>
      <c r="D24" s="49">
        <f>IF(OR(C24="",C24&lt;0), 0,  MIN(C24,'Pass-Through'!$J24))</f>
        <v>1.27233331562481</v>
      </c>
      <c r="E24" s="50">
        <f t="shared" si="1"/>
        <v>1.1555831509713015</v>
      </c>
      <c r="F24" s="48">
        <f t="shared" si="2"/>
        <v>36</v>
      </c>
      <c r="G24" s="49">
        <f>IF(OR(F24="",F24&lt;0),0,  MIN(F24,'Pass-Through'!$J24 - $D24))</f>
        <v>0</v>
      </c>
      <c r="H24" s="50">
        <f t="shared" si="3"/>
        <v>0.22499999999999998</v>
      </c>
      <c r="I24" s="48">
        <f t="shared" si="4"/>
        <v>96.5</v>
      </c>
      <c r="J24" s="49">
        <f>IF(OR(I24="",I24&lt;0),0,  MIN(I24,'Pass-Through'!$J24 - $D24-$G24))</f>
        <v>0</v>
      </c>
      <c r="K24" s="50">
        <f t="shared" si="5"/>
        <v>0.60312500000000002</v>
      </c>
      <c r="L24" s="48">
        <f t="shared" si="6"/>
        <v>73</v>
      </c>
      <c r="M24" s="49">
        <f>IF(OR(L24="",L24&lt;0),0,  MIN(L24,'Pass-Through'!$J24 - $D24-$G24-$J24))</f>
        <v>0</v>
      </c>
      <c r="N24" s="50">
        <f t="shared" si="7"/>
        <v>0.45624999999999999</v>
      </c>
    </row>
    <row r="25" spans="2:14">
      <c r="B25" s="54">
        <f>IF('Pass-Through'!A25="","",'Pass-Through'!A25)</f>
        <v>13</v>
      </c>
      <c r="C25" s="48">
        <f t="shared" si="0"/>
        <v>183.62097083978344</v>
      </c>
      <c r="D25" s="49">
        <f>IF(OR(C25="",C25&lt;0), 0,  MIN(C25,'Pass-Through'!$J25))</f>
        <v>1.3370044235380021</v>
      </c>
      <c r="E25" s="50">
        <f t="shared" si="1"/>
        <v>1.1476310677486465</v>
      </c>
      <c r="F25" s="48">
        <f t="shared" si="2"/>
        <v>36</v>
      </c>
      <c r="G25" s="49">
        <f>IF(OR(F25="",F25&lt;0),0,  MIN(F25,'Pass-Through'!$J25 - $D25))</f>
        <v>0</v>
      </c>
      <c r="H25" s="50">
        <f t="shared" si="3"/>
        <v>0.22499999999999998</v>
      </c>
      <c r="I25" s="48">
        <f t="shared" si="4"/>
        <v>96.5</v>
      </c>
      <c r="J25" s="49">
        <f>IF(OR(I25="",I25&lt;0),0,  MIN(I25,'Pass-Through'!$J25 - $D25-$G25))</f>
        <v>0</v>
      </c>
      <c r="K25" s="50">
        <f t="shared" si="5"/>
        <v>0.60312500000000002</v>
      </c>
      <c r="L25" s="48">
        <f t="shared" si="6"/>
        <v>73</v>
      </c>
      <c r="M25" s="49">
        <f>IF(OR(L25="",L25&lt;0),0,  MIN(L25,'Pass-Through'!$J25 - $D25-$G25-$J25))</f>
        <v>0</v>
      </c>
      <c r="N25" s="50">
        <f t="shared" si="7"/>
        <v>0.45624999999999999</v>
      </c>
    </row>
    <row r="26" spans="2:14">
      <c r="B26" s="54">
        <f>IF('Pass-Through'!A26="","",'Pass-Through'!A26)</f>
        <v>14</v>
      </c>
      <c r="C26" s="48">
        <f t="shared" si="0"/>
        <v>182.28396641624545</v>
      </c>
      <c r="D26" s="49">
        <f>IF(OR(C26="",C26&lt;0), 0,  MIN(C26,'Pass-Through'!$J26))</f>
        <v>1.4011344948163906</v>
      </c>
      <c r="E26" s="50">
        <f t="shared" si="1"/>
        <v>1.1392747901015341</v>
      </c>
      <c r="F26" s="48">
        <f t="shared" si="2"/>
        <v>36</v>
      </c>
      <c r="G26" s="49">
        <f>IF(OR(F26="",F26&lt;0),0,  MIN(F26,'Pass-Through'!$J26 - $D26))</f>
        <v>0</v>
      </c>
      <c r="H26" s="50">
        <f t="shared" si="3"/>
        <v>0.22499999999999998</v>
      </c>
      <c r="I26" s="48">
        <f t="shared" si="4"/>
        <v>96.5</v>
      </c>
      <c r="J26" s="49">
        <f>IF(OR(I26="",I26&lt;0),0,  MIN(I26,'Pass-Through'!$J26 - $D26-$G26))</f>
        <v>0</v>
      </c>
      <c r="K26" s="50">
        <f t="shared" si="5"/>
        <v>0.60312500000000002</v>
      </c>
      <c r="L26" s="48">
        <f t="shared" si="6"/>
        <v>73</v>
      </c>
      <c r="M26" s="49">
        <f>IF(OR(L26="",L26&lt;0),0,  MIN(L26,'Pass-Through'!$J26 - $D26-$G26-$J26))</f>
        <v>0</v>
      </c>
      <c r="N26" s="50">
        <f t="shared" si="7"/>
        <v>0.45624999999999999</v>
      </c>
    </row>
    <row r="27" spans="2:14">
      <c r="B27" s="54">
        <f>IF('Pass-Through'!A27="","",'Pass-Through'!A27)</f>
        <v>15</v>
      </c>
      <c r="C27" s="48">
        <f t="shared" si="0"/>
        <v>180.88283192142904</v>
      </c>
      <c r="D27" s="49">
        <f>IF(OR(C27="",C27&lt;0), 0,  MIN(C27,'Pass-Through'!$J27))</f>
        <v>1.4646903749773466</v>
      </c>
      <c r="E27" s="50">
        <f t="shared" si="1"/>
        <v>1.1305176995089314</v>
      </c>
      <c r="F27" s="48">
        <f t="shared" si="2"/>
        <v>36</v>
      </c>
      <c r="G27" s="49">
        <f>IF(OR(F27="",F27&lt;0),0,  MIN(F27,'Pass-Through'!$J27 - $D27))</f>
        <v>0</v>
      </c>
      <c r="H27" s="50">
        <f t="shared" si="3"/>
        <v>0.22499999999999998</v>
      </c>
      <c r="I27" s="48">
        <f t="shared" si="4"/>
        <v>96.5</v>
      </c>
      <c r="J27" s="49">
        <f>IF(OR(I27="",I27&lt;0),0,  MIN(I27,'Pass-Through'!$J27 - $D27-$G27))</f>
        <v>0</v>
      </c>
      <c r="K27" s="50">
        <f t="shared" si="5"/>
        <v>0.60312500000000002</v>
      </c>
      <c r="L27" s="48">
        <f t="shared" si="6"/>
        <v>73</v>
      </c>
      <c r="M27" s="49">
        <f>IF(OR(L27="",L27&lt;0),0,  MIN(L27,'Pass-Through'!$J27 - $D27-$G27-$J27))</f>
        <v>0</v>
      </c>
      <c r="N27" s="50">
        <f t="shared" si="7"/>
        <v>0.45624999999999999</v>
      </c>
    </row>
    <row r="28" spans="2:14">
      <c r="B28" s="54">
        <f>IF('Pass-Through'!A28="","",'Pass-Through'!A28)</f>
        <v>16</v>
      </c>
      <c r="C28" s="48">
        <f t="shared" si="0"/>
        <v>179.41814154645169</v>
      </c>
      <c r="D28" s="49">
        <f>IF(OR(C28="",C28&lt;0), 0,  MIN(C28,'Pass-Through'!$J28))</f>
        <v>1.5276392783927506</v>
      </c>
      <c r="E28" s="50">
        <f t="shared" si="1"/>
        <v>1.121363384665323</v>
      </c>
      <c r="F28" s="48">
        <f t="shared" si="2"/>
        <v>36</v>
      </c>
      <c r="G28" s="49">
        <f>IF(OR(F28="",F28&lt;0),0,  MIN(F28,'Pass-Through'!$J28 - $D28))</f>
        <v>0</v>
      </c>
      <c r="H28" s="50">
        <f t="shared" si="3"/>
        <v>0.22499999999999998</v>
      </c>
      <c r="I28" s="48">
        <f t="shared" si="4"/>
        <v>96.5</v>
      </c>
      <c r="J28" s="49">
        <f>IF(OR(I28="",I28&lt;0),0,  MIN(I28,'Pass-Through'!$J28 - $D28-$G28))</f>
        <v>0</v>
      </c>
      <c r="K28" s="50">
        <f t="shared" si="5"/>
        <v>0.60312500000000002</v>
      </c>
      <c r="L28" s="48">
        <f t="shared" si="6"/>
        <v>73</v>
      </c>
      <c r="M28" s="49">
        <f>IF(OR(L28="",L28&lt;0),0,  MIN(L28,'Pass-Through'!$J28 - $D28-$G28-$J28))</f>
        <v>0</v>
      </c>
      <c r="N28" s="50">
        <f t="shared" si="7"/>
        <v>0.45624999999999999</v>
      </c>
    </row>
    <row r="29" spans="2:14">
      <c r="B29" s="54">
        <f>IF('Pass-Through'!A29="","",'Pass-Through'!A29)</f>
        <v>17</v>
      </c>
      <c r="C29" s="48">
        <f t="shared" si="0"/>
        <v>177.89050226805895</v>
      </c>
      <c r="D29" s="49">
        <f>IF(OR(C29="",C29&lt;0), 0,  MIN(C29,'Pass-Through'!$J29))</f>
        <v>1.5899488172010838</v>
      </c>
      <c r="E29" s="50">
        <f t="shared" si="1"/>
        <v>1.1118156391753684</v>
      </c>
      <c r="F29" s="48">
        <f t="shared" si="2"/>
        <v>36</v>
      </c>
      <c r="G29" s="49">
        <f>IF(OR(F29="",F29&lt;0),0,  MIN(F29,'Pass-Through'!$J29 - $D29))</f>
        <v>0</v>
      </c>
      <c r="H29" s="50">
        <f t="shared" si="3"/>
        <v>0.22499999999999998</v>
      </c>
      <c r="I29" s="48">
        <f t="shared" si="4"/>
        <v>96.5</v>
      </c>
      <c r="J29" s="49">
        <f>IF(OR(I29="",I29&lt;0),0,  MIN(I29,'Pass-Through'!$J29 - $D29-$G29))</f>
        <v>0</v>
      </c>
      <c r="K29" s="50">
        <f t="shared" si="5"/>
        <v>0.60312500000000002</v>
      </c>
      <c r="L29" s="48">
        <f t="shared" si="6"/>
        <v>73</v>
      </c>
      <c r="M29" s="49">
        <f>IF(OR(L29="",L29&lt;0),0,  MIN(L29,'Pass-Through'!$J29 - $D29-$G29-$J29))</f>
        <v>0</v>
      </c>
      <c r="N29" s="50">
        <f t="shared" si="7"/>
        <v>0.45624999999999999</v>
      </c>
    </row>
    <row r="30" spans="2:14">
      <c r="B30" s="54">
        <f>IF('Pass-Through'!A30="","",'Pass-Through'!A30)</f>
        <v>18</v>
      </c>
      <c r="C30" s="48">
        <f t="shared" si="0"/>
        <v>176.30055345085788</v>
      </c>
      <c r="D30" s="49">
        <f>IF(OR(C30="",C30&lt;0), 0,  MIN(C30,'Pass-Through'!$J30))</f>
        <v>1.6515870298917179</v>
      </c>
      <c r="E30" s="50">
        <f t="shared" si="1"/>
        <v>1.1018784590678616</v>
      </c>
      <c r="F30" s="48">
        <f t="shared" si="2"/>
        <v>36</v>
      </c>
      <c r="G30" s="49">
        <f>IF(OR(F30="",F30&lt;0),0,  MIN(F30,'Pass-Through'!$J30 - $D30))</f>
        <v>0</v>
      </c>
      <c r="H30" s="50">
        <f t="shared" si="3"/>
        <v>0.22499999999999998</v>
      </c>
      <c r="I30" s="48">
        <f t="shared" si="4"/>
        <v>96.5</v>
      </c>
      <c r="J30" s="49">
        <f>IF(OR(I30="",I30&lt;0),0,  MIN(I30,'Pass-Through'!$J30 - $D30-$G30))</f>
        <v>0</v>
      </c>
      <c r="K30" s="50">
        <f t="shared" si="5"/>
        <v>0.60312500000000002</v>
      </c>
      <c r="L30" s="48">
        <f t="shared" si="6"/>
        <v>73</v>
      </c>
      <c r="M30" s="49">
        <f>IF(OR(L30="",L30&lt;0),0,  MIN(L30,'Pass-Through'!$J30 - $D30-$G30-$J30))</f>
        <v>0</v>
      </c>
      <c r="N30" s="50">
        <f t="shared" si="7"/>
        <v>0.45624999999999999</v>
      </c>
    </row>
    <row r="31" spans="2:14">
      <c r="B31" s="54">
        <f>IF('Pass-Through'!A31="","",'Pass-Through'!A31)</f>
        <v>19</v>
      </c>
      <c r="C31" s="48">
        <f t="shared" si="0"/>
        <v>174.64896642096616</v>
      </c>
      <c r="D31" s="49">
        <f>IF(OR(C31="",C31&lt;0), 0,  MIN(C31,'Pass-Through'!$J31))</f>
        <v>1.7125224095251934</v>
      </c>
      <c r="E31" s="50">
        <f t="shared" si="1"/>
        <v>1.0915560401310385</v>
      </c>
      <c r="F31" s="48">
        <f t="shared" si="2"/>
        <v>36</v>
      </c>
      <c r="G31" s="49">
        <f>IF(OR(F31="",F31&lt;0),0,  MIN(F31,'Pass-Through'!$J31 - $D31))</f>
        <v>0</v>
      </c>
      <c r="H31" s="50">
        <f t="shared" si="3"/>
        <v>0.22499999999999998</v>
      </c>
      <c r="I31" s="48">
        <f t="shared" si="4"/>
        <v>96.5</v>
      </c>
      <c r="J31" s="49">
        <f>IF(OR(I31="",I31&lt;0),0,  MIN(I31,'Pass-Through'!$J31 - $D31-$G31))</f>
        <v>0</v>
      </c>
      <c r="K31" s="50">
        <f t="shared" si="5"/>
        <v>0.60312500000000002</v>
      </c>
      <c r="L31" s="48">
        <f t="shared" si="6"/>
        <v>73</v>
      </c>
      <c r="M31" s="49">
        <f>IF(OR(L31="",L31&lt;0),0,  MIN(L31,'Pass-Through'!$J31 - $D31-$G31-$J31))</f>
        <v>0</v>
      </c>
      <c r="N31" s="50">
        <f t="shared" si="7"/>
        <v>0.45624999999999999</v>
      </c>
    </row>
    <row r="32" spans="2:14">
      <c r="B32" s="54">
        <f>IF('Pass-Through'!A32="","",'Pass-Through'!A32)</f>
        <v>20</v>
      </c>
      <c r="C32" s="48">
        <f t="shared" si="0"/>
        <v>172.93644401144095</v>
      </c>
      <c r="D32" s="49">
        <f>IF(OR(C32="",C32&lt;0), 0,  MIN(C32,'Pass-Through'!$J32))</f>
        <v>1.7727239315548122</v>
      </c>
      <c r="E32" s="50">
        <f t="shared" si="1"/>
        <v>1.080852775071506</v>
      </c>
      <c r="F32" s="48">
        <f t="shared" si="2"/>
        <v>36</v>
      </c>
      <c r="G32" s="49">
        <f>IF(OR(F32="",F32&lt;0),0,  MIN(F32,'Pass-Through'!$J32 - $D32))</f>
        <v>0</v>
      </c>
      <c r="H32" s="50">
        <f t="shared" si="3"/>
        <v>0.22499999999999998</v>
      </c>
      <c r="I32" s="48">
        <f t="shared" si="4"/>
        <v>96.5</v>
      </c>
      <c r="J32" s="49">
        <f>IF(OR(I32="",I32&lt;0),0,  MIN(I32,'Pass-Through'!$J32 - $D32-$G32))</f>
        <v>0</v>
      </c>
      <c r="K32" s="50">
        <f t="shared" si="5"/>
        <v>0.60312500000000002</v>
      </c>
      <c r="L32" s="48">
        <f t="shared" si="6"/>
        <v>73</v>
      </c>
      <c r="M32" s="49">
        <f>IF(OR(L32="",L32&lt;0),0,  MIN(L32,'Pass-Through'!$J32 - $D32-$G32-$J32))</f>
        <v>0</v>
      </c>
      <c r="N32" s="50">
        <f t="shared" si="7"/>
        <v>0.45624999999999999</v>
      </c>
    </row>
    <row r="33" spans="2:14">
      <c r="B33" s="54">
        <f>IF('Pass-Through'!A33="","",'Pass-Through'!A33)</f>
        <v>21</v>
      </c>
      <c r="C33" s="48">
        <f t="shared" si="0"/>
        <v>171.16372007988613</v>
      </c>
      <c r="D33" s="49">
        <f>IF(OR(C33="",C33&lt;0), 0,  MIN(C33,'Pass-Through'!$J33))</f>
        <v>1.8321610812139468</v>
      </c>
      <c r="E33" s="50">
        <f t="shared" si="1"/>
        <v>1.0697732504992883</v>
      </c>
      <c r="F33" s="48">
        <f t="shared" si="2"/>
        <v>36</v>
      </c>
      <c r="G33" s="49">
        <f>IF(OR(F33="",F33&lt;0),0,  MIN(F33,'Pass-Through'!$J33 - $D33))</f>
        <v>0</v>
      </c>
      <c r="H33" s="50">
        <f t="shared" si="3"/>
        <v>0.22499999999999998</v>
      </c>
      <c r="I33" s="48">
        <f t="shared" si="4"/>
        <v>96.5</v>
      </c>
      <c r="J33" s="49">
        <f>IF(OR(I33="",I33&lt;0),0,  MIN(I33,'Pass-Through'!$J33 - $D33-$G33))</f>
        <v>0</v>
      </c>
      <c r="K33" s="50">
        <f t="shared" si="5"/>
        <v>0.60312500000000002</v>
      </c>
      <c r="L33" s="48">
        <f t="shared" si="6"/>
        <v>73</v>
      </c>
      <c r="M33" s="49">
        <f>IF(OR(L33="",L33&lt;0),0,  MIN(L33,'Pass-Through'!$J33 - $D33-$G33-$J33))</f>
        <v>0</v>
      </c>
      <c r="N33" s="50">
        <f t="shared" si="7"/>
        <v>0.45624999999999999</v>
      </c>
    </row>
    <row r="34" spans="2:14">
      <c r="B34" s="54">
        <f>IF('Pass-Through'!A34="","",'Pass-Through'!A34)</f>
        <v>22</v>
      </c>
      <c r="C34" s="48">
        <f t="shared" si="0"/>
        <v>169.33155899867219</v>
      </c>
      <c r="D34" s="49">
        <f>IF(OR(C34="",C34&lt;0), 0,  MIN(C34,'Pass-Through'!$J34))</f>
        <v>1.8908038804351734</v>
      </c>
      <c r="E34" s="50">
        <f t="shared" si="1"/>
        <v>1.0583222437417013</v>
      </c>
      <c r="F34" s="48">
        <f t="shared" si="2"/>
        <v>36</v>
      </c>
      <c r="G34" s="49">
        <f>IF(OR(F34="",F34&lt;0),0,  MIN(F34,'Pass-Through'!$J34 - $D34))</f>
        <v>0</v>
      </c>
      <c r="H34" s="50">
        <f t="shared" si="3"/>
        <v>0.22499999999999998</v>
      </c>
      <c r="I34" s="48">
        <f t="shared" si="4"/>
        <v>96.5</v>
      </c>
      <c r="J34" s="49">
        <f>IF(OR(I34="",I34&lt;0),0,  MIN(I34,'Pass-Through'!$J34 - $D34-$G34))</f>
        <v>0</v>
      </c>
      <c r="K34" s="50">
        <f t="shared" si="5"/>
        <v>0.60312500000000002</v>
      </c>
      <c r="L34" s="48">
        <f t="shared" si="6"/>
        <v>73</v>
      </c>
      <c r="M34" s="49">
        <f>IF(OR(L34="",L34&lt;0),0,  MIN(L34,'Pass-Through'!$J34 - $D34-$G34-$J34))</f>
        <v>0</v>
      </c>
      <c r="N34" s="50">
        <f t="shared" si="7"/>
        <v>0.45624999999999999</v>
      </c>
    </row>
    <row r="35" spans="2:14">
      <c r="B35" s="54">
        <f>IF('Pass-Through'!A35="","",'Pass-Through'!A35)</f>
        <v>23</v>
      </c>
      <c r="C35" s="48">
        <f t="shared" si="0"/>
        <v>167.44075511823701</v>
      </c>
      <c r="D35" s="49">
        <f>IF(OR(C35="",C35&lt;0), 0,  MIN(C35,'Pass-Through'!$J35))</f>
        <v>1.9486229142669675</v>
      </c>
      <c r="E35" s="50">
        <f t="shared" si="1"/>
        <v>1.0465047194889812</v>
      </c>
      <c r="F35" s="48">
        <f t="shared" si="2"/>
        <v>36</v>
      </c>
      <c r="G35" s="49">
        <f>IF(OR(F35="",F35&lt;0),0,  MIN(F35,'Pass-Through'!$J35 - $D35))</f>
        <v>0</v>
      </c>
      <c r="H35" s="50">
        <f t="shared" si="3"/>
        <v>0.22499999999999998</v>
      </c>
      <c r="I35" s="48">
        <f t="shared" si="4"/>
        <v>96.5</v>
      </c>
      <c r="J35" s="49">
        <f>IF(OR(I35="",I35&lt;0),0,  MIN(I35,'Pass-Through'!$J35 - $D35-$G35))</f>
        <v>0</v>
      </c>
      <c r="K35" s="50">
        <f t="shared" si="5"/>
        <v>0.60312500000000002</v>
      </c>
      <c r="L35" s="48">
        <f t="shared" si="6"/>
        <v>73</v>
      </c>
      <c r="M35" s="49">
        <f>IF(OR(L35="",L35&lt;0),0,  MIN(L35,'Pass-Through'!$J35 - $D35-$G35-$J35))</f>
        <v>0</v>
      </c>
      <c r="N35" s="50">
        <f t="shared" si="7"/>
        <v>0.45624999999999999</v>
      </c>
    </row>
    <row r="36" spans="2:14">
      <c r="B36" s="54">
        <f>IF('Pass-Through'!A36="","",'Pass-Through'!A36)</f>
        <v>24</v>
      </c>
      <c r="C36" s="48">
        <f t="shared" si="0"/>
        <v>165.49213220397004</v>
      </c>
      <c r="D36" s="49">
        <f>IF(OR(C36="",C36&lt;0), 0,  MIN(C36,'Pass-Through'!$J36))</f>
        <v>2.0055893567546184</v>
      </c>
      <c r="E36" s="50">
        <f t="shared" si="1"/>
        <v>1.0343258262748127</v>
      </c>
      <c r="F36" s="48">
        <f t="shared" si="2"/>
        <v>36</v>
      </c>
      <c r="G36" s="49">
        <f>IF(OR(F36="",F36&lt;0),0,  MIN(F36,'Pass-Through'!$J36 - $D36))</f>
        <v>0</v>
      </c>
      <c r="H36" s="50">
        <f t="shared" si="3"/>
        <v>0.22499999999999998</v>
      </c>
      <c r="I36" s="48">
        <f t="shared" si="4"/>
        <v>96.5</v>
      </c>
      <c r="J36" s="49">
        <f>IF(OR(I36="",I36&lt;0),0,  MIN(I36,'Pass-Through'!$J36 - $D36-$G36))</f>
        <v>0</v>
      </c>
      <c r="K36" s="50">
        <f t="shared" si="5"/>
        <v>0.60312500000000002</v>
      </c>
      <c r="L36" s="48">
        <f t="shared" si="6"/>
        <v>73</v>
      </c>
      <c r="M36" s="49">
        <f>IF(OR(L36="",L36&lt;0),0,  MIN(L36,'Pass-Through'!$J36 - $D36-$G36-$J36))</f>
        <v>0</v>
      </c>
      <c r="N36" s="50">
        <f t="shared" si="7"/>
        <v>0.45624999999999999</v>
      </c>
    </row>
    <row r="37" spans="2:14">
      <c r="B37" s="54">
        <f>IF('Pass-Through'!A37="","",'Pass-Through'!A37)</f>
        <v>25</v>
      </c>
      <c r="C37" s="48">
        <f t="shared" si="0"/>
        <v>163.48654284721542</v>
      </c>
      <c r="D37" s="49">
        <f>IF(OR(C37="",C37&lt;0), 0,  MIN(C37,'Pass-Through'!$J37))</f>
        <v>2.0616749962528447</v>
      </c>
      <c r="E37" s="50">
        <f t="shared" si="1"/>
        <v>1.0217908927950963</v>
      </c>
      <c r="F37" s="48">
        <f t="shared" si="2"/>
        <v>36</v>
      </c>
      <c r="G37" s="49">
        <f>IF(OR(F37="",F37&lt;0),0,  MIN(F37,'Pass-Through'!$J37 - $D37))</f>
        <v>0</v>
      </c>
      <c r="H37" s="50">
        <f t="shared" si="3"/>
        <v>0.22499999999999998</v>
      </c>
      <c r="I37" s="48">
        <f t="shared" si="4"/>
        <v>96.5</v>
      </c>
      <c r="J37" s="49">
        <f>IF(OR(I37="",I37&lt;0),0,  MIN(I37,'Pass-Through'!$J37 - $D37-$G37))</f>
        <v>0</v>
      </c>
      <c r="K37" s="50">
        <f t="shared" si="5"/>
        <v>0.60312500000000002</v>
      </c>
      <c r="L37" s="48">
        <f t="shared" si="6"/>
        <v>73</v>
      </c>
      <c r="M37" s="49">
        <f>IF(OR(L37="",L37&lt;0),0,  MIN(L37,'Pass-Through'!$J37 - $D37-$G37-$J37))</f>
        <v>0</v>
      </c>
      <c r="N37" s="50">
        <f t="shared" si="7"/>
        <v>0.45624999999999999</v>
      </c>
    </row>
    <row r="38" spans="2:14">
      <c r="B38" s="54">
        <f>IF('Pass-Through'!A38="","",'Pass-Through'!A38)</f>
        <v>26</v>
      </c>
      <c r="C38" s="48">
        <f t="shared" si="0"/>
        <v>161.42486785096258</v>
      </c>
      <c r="D38" s="49">
        <f>IF(OR(C38="",C38&lt;0), 0,  MIN(C38,'Pass-Through'!$J38))</f>
        <v>2.116852260137092</v>
      </c>
      <c r="E38" s="50">
        <f t="shared" si="1"/>
        <v>1.008905424068516</v>
      </c>
      <c r="F38" s="48">
        <f t="shared" si="2"/>
        <v>36</v>
      </c>
      <c r="G38" s="49">
        <f>IF(OR(F38="",F38&lt;0),0,  MIN(F38,'Pass-Through'!$J38 - $D38))</f>
        <v>0</v>
      </c>
      <c r="H38" s="50">
        <f t="shared" si="3"/>
        <v>0.22499999999999998</v>
      </c>
      <c r="I38" s="48">
        <f t="shared" si="4"/>
        <v>96.5</v>
      </c>
      <c r="J38" s="49">
        <f>IF(OR(I38="",I38&lt;0),0,  MIN(I38,'Pass-Through'!$J38 - $D38-$G38))</f>
        <v>0</v>
      </c>
      <c r="K38" s="50">
        <f t="shared" si="5"/>
        <v>0.60312500000000002</v>
      </c>
      <c r="L38" s="48">
        <f t="shared" si="6"/>
        <v>73</v>
      </c>
      <c r="M38" s="49">
        <f>IF(OR(L38="",L38&lt;0),0,  MIN(L38,'Pass-Through'!$J38 - $D38-$G38-$J38))</f>
        <v>0</v>
      </c>
      <c r="N38" s="50">
        <f t="shared" si="7"/>
        <v>0.45624999999999999</v>
      </c>
    </row>
    <row r="39" spans="2:14">
      <c r="B39" s="54">
        <f>IF('Pass-Through'!A39="","",'Pass-Through'!A39)</f>
        <v>27</v>
      </c>
      <c r="C39" s="48">
        <f t="shared" si="0"/>
        <v>159.30801559082551</v>
      </c>
      <c r="D39" s="49">
        <f>IF(OR(C39="",C39&lt;0), 0,  MIN(C39,'Pass-Through'!$J39))</f>
        <v>2.1710942388834562</v>
      </c>
      <c r="E39" s="50">
        <f t="shared" si="1"/>
        <v>0.99567509744265947</v>
      </c>
      <c r="F39" s="48">
        <f t="shared" si="2"/>
        <v>36</v>
      </c>
      <c r="G39" s="49">
        <f>IF(OR(F39="",F39&lt;0),0,  MIN(F39,'Pass-Through'!$J39 - $D39))</f>
        <v>0</v>
      </c>
      <c r="H39" s="50">
        <f t="shared" si="3"/>
        <v>0.22499999999999998</v>
      </c>
      <c r="I39" s="48">
        <f t="shared" si="4"/>
        <v>96.5</v>
      </c>
      <c r="J39" s="49">
        <f>IF(OR(I39="",I39&lt;0),0,  MIN(I39,'Pass-Through'!$J39 - $D39-$G39))</f>
        <v>0</v>
      </c>
      <c r="K39" s="50">
        <f t="shared" si="5"/>
        <v>0.60312500000000002</v>
      </c>
      <c r="L39" s="48">
        <f t="shared" si="6"/>
        <v>73</v>
      </c>
      <c r="M39" s="49">
        <f>IF(OR(L39="",L39&lt;0),0,  MIN(L39,'Pass-Through'!$J39 - $D39-$G39-$J39))</f>
        <v>0</v>
      </c>
      <c r="N39" s="50">
        <f t="shared" si="7"/>
        <v>0.45624999999999999</v>
      </c>
    </row>
    <row r="40" spans="2:14">
      <c r="B40" s="54">
        <f>IF('Pass-Through'!A40="","",'Pass-Through'!A40)</f>
        <v>28</v>
      </c>
      <c r="C40" s="48">
        <f t="shared" si="0"/>
        <v>157.13692135194205</v>
      </c>
      <c r="D40" s="49">
        <f>IF(OR(C40="",C40&lt;0), 0,  MIN(C40,'Pass-Through'!$J40))</f>
        <v>2.1603980196897021</v>
      </c>
      <c r="E40" s="50">
        <f t="shared" si="1"/>
        <v>0.98210575844963788</v>
      </c>
      <c r="F40" s="48">
        <f t="shared" si="2"/>
        <v>36</v>
      </c>
      <c r="G40" s="49">
        <f>IF(OR(F40="",F40&lt;0),0,  MIN(F40,'Pass-Through'!$J40 - $D40))</f>
        <v>0</v>
      </c>
      <c r="H40" s="50">
        <f t="shared" si="3"/>
        <v>0.22499999999999998</v>
      </c>
      <c r="I40" s="48">
        <f t="shared" si="4"/>
        <v>96.5</v>
      </c>
      <c r="J40" s="49">
        <f>IF(OR(I40="",I40&lt;0),0,  MIN(I40,'Pass-Through'!$J40 - $D40-$G40))</f>
        <v>0</v>
      </c>
      <c r="K40" s="50">
        <f t="shared" si="5"/>
        <v>0.60312500000000002</v>
      </c>
      <c r="L40" s="48">
        <f t="shared" si="6"/>
        <v>73</v>
      </c>
      <c r="M40" s="49">
        <f>IF(OR(L40="",L40&lt;0),0,  MIN(L40,'Pass-Through'!$J40 - $D40-$G40-$J40))</f>
        <v>0</v>
      </c>
      <c r="N40" s="50">
        <f t="shared" si="7"/>
        <v>0.45624999999999999</v>
      </c>
    </row>
    <row r="41" spans="2:14">
      <c r="B41" s="54">
        <f>IF('Pass-Through'!A41="","",'Pass-Through'!A41)</f>
        <v>29</v>
      </c>
      <c r="C41" s="48">
        <f t="shared" si="0"/>
        <v>154.97652333225236</v>
      </c>
      <c r="D41" s="49">
        <f>IF(OR(C41="",C41&lt;0), 0,  MIN(C41,'Pass-Through'!$J41))</f>
        <v>2.1497575595934957</v>
      </c>
      <c r="E41" s="50">
        <f t="shared" si="1"/>
        <v>0.96860327082657716</v>
      </c>
      <c r="F41" s="48">
        <f t="shared" si="2"/>
        <v>36</v>
      </c>
      <c r="G41" s="49">
        <f>IF(OR(F41="",F41&lt;0),0,  MIN(F41,'Pass-Through'!$J41 - $D41))</f>
        <v>0</v>
      </c>
      <c r="H41" s="50">
        <f t="shared" si="3"/>
        <v>0.22499999999999998</v>
      </c>
      <c r="I41" s="48">
        <f t="shared" si="4"/>
        <v>96.5</v>
      </c>
      <c r="J41" s="49">
        <f>IF(OR(I41="",I41&lt;0),0,  MIN(I41,'Pass-Through'!$J41 - $D41-$G41))</f>
        <v>0</v>
      </c>
      <c r="K41" s="50">
        <f t="shared" si="5"/>
        <v>0.60312500000000002</v>
      </c>
      <c r="L41" s="48">
        <f t="shared" si="6"/>
        <v>73</v>
      </c>
      <c r="M41" s="49">
        <f>IF(OR(L41="",L41&lt;0),0,  MIN(L41,'Pass-Through'!$J41 - $D41-$G41-$J41))</f>
        <v>0</v>
      </c>
      <c r="N41" s="50">
        <f t="shared" si="7"/>
        <v>0.45624999999999999</v>
      </c>
    </row>
    <row r="42" spans="2:14">
      <c r="B42" s="54">
        <f>IF('Pass-Through'!A42="","",'Pass-Through'!A42)</f>
        <v>30</v>
      </c>
      <c r="C42" s="48">
        <f t="shared" si="0"/>
        <v>152.82676577265886</v>
      </c>
      <c r="D42" s="49">
        <f>IF(OR(C42="",C42&lt;0), 0,  MIN(C42,'Pass-Through'!$J42))</f>
        <v>2.1391725730171309</v>
      </c>
      <c r="E42" s="50">
        <f t="shared" si="1"/>
        <v>0.95516728607911794</v>
      </c>
      <c r="F42" s="48">
        <f t="shared" si="2"/>
        <v>36</v>
      </c>
      <c r="G42" s="49">
        <f>IF(OR(F42="",F42&lt;0),0,  MIN(F42,'Pass-Through'!$J42 - $D42))</f>
        <v>0</v>
      </c>
      <c r="H42" s="50">
        <f t="shared" si="3"/>
        <v>0.22499999999999998</v>
      </c>
      <c r="I42" s="48">
        <f t="shared" si="4"/>
        <v>96.5</v>
      </c>
      <c r="J42" s="49">
        <f>IF(OR(I42="",I42&lt;0),0,  MIN(I42,'Pass-Through'!$J42 - $D42-$G42))</f>
        <v>0</v>
      </c>
      <c r="K42" s="50">
        <f t="shared" si="5"/>
        <v>0.60312500000000002</v>
      </c>
      <c r="L42" s="48">
        <f t="shared" si="6"/>
        <v>73</v>
      </c>
      <c r="M42" s="49">
        <f>IF(OR(L42="",L42&lt;0),0,  MIN(L42,'Pass-Through'!$J42 - $D42-$G42-$J42))</f>
        <v>0</v>
      </c>
      <c r="N42" s="50">
        <f t="shared" si="7"/>
        <v>0.45624999999999999</v>
      </c>
    </row>
    <row r="43" spans="2:14">
      <c r="B43" s="54">
        <f>IF('Pass-Through'!A43="","",'Pass-Through'!A43)</f>
        <v>31</v>
      </c>
      <c r="C43" s="48">
        <f t="shared" si="0"/>
        <v>150.68759319964173</v>
      </c>
      <c r="D43" s="49">
        <f>IF(OR(C43="",C43&lt;0), 0,  MIN(C43,'Pass-Through'!$J43))</f>
        <v>2.1286427758535322</v>
      </c>
      <c r="E43" s="50">
        <f t="shared" si="1"/>
        <v>0.94179745749776078</v>
      </c>
      <c r="F43" s="48">
        <f t="shared" si="2"/>
        <v>36</v>
      </c>
      <c r="G43" s="49">
        <f>IF(OR(F43="",F43&lt;0),0,  MIN(F43,'Pass-Through'!$J43 - $D43))</f>
        <v>0</v>
      </c>
      <c r="H43" s="50">
        <f t="shared" si="3"/>
        <v>0.22499999999999998</v>
      </c>
      <c r="I43" s="48">
        <f t="shared" si="4"/>
        <v>96.5</v>
      </c>
      <c r="J43" s="49">
        <f>IF(OR(I43="",I43&lt;0),0,  MIN(I43,'Pass-Through'!$J43 - $D43-$G43))</f>
        <v>0</v>
      </c>
      <c r="K43" s="50">
        <f t="shared" si="5"/>
        <v>0.60312500000000002</v>
      </c>
      <c r="L43" s="48">
        <f t="shared" si="6"/>
        <v>73</v>
      </c>
      <c r="M43" s="49">
        <f>IF(OR(L43="",L43&lt;0),0,  MIN(L43,'Pass-Through'!$J43 - $D43-$G43-$J43))</f>
        <v>0</v>
      </c>
      <c r="N43" s="50">
        <f t="shared" si="7"/>
        <v>0.45624999999999999</v>
      </c>
    </row>
    <row r="44" spans="2:14">
      <c r="B44" s="54">
        <f>IF('Pass-Through'!A44="","",'Pass-Through'!A44)</f>
        <v>32</v>
      </c>
      <c r="C44" s="48">
        <f t="shared" si="0"/>
        <v>148.55895042378819</v>
      </c>
      <c r="D44" s="49">
        <f>IF(OR(C44="",C44&lt;0), 0,  MIN(C44,'Pass-Through'!$J44))</f>
        <v>2.1181678854586892</v>
      </c>
      <c r="E44" s="50">
        <f t="shared" si="1"/>
        <v>0.92849344014867619</v>
      </c>
      <c r="F44" s="48">
        <f t="shared" si="2"/>
        <v>36</v>
      </c>
      <c r="G44" s="49">
        <f>IF(OR(F44="",F44&lt;0),0,  MIN(F44,'Pass-Through'!$J44 - $D44))</f>
        <v>0</v>
      </c>
      <c r="H44" s="50">
        <f t="shared" si="3"/>
        <v>0.22499999999999998</v>
      </c>
      <c r="I44" s="48">
        <f t="shared" si="4"/>
        <v>96.5</v>
      </c>
      <c r="J44" s="49">
        <f>IF(OR(I44="",I44&lt;0),0,  MIN(I44,'Pass-Through'!$J44 - $D44-$G44))</f>
        <v>0</v>
      </c>
      <c r="K44" s="50">
        <f t="shared" si="5"/>
        <v>0.60312500000000002</v>
      </c>
      <c r="L44" s="48">
        <f t="shared" si="6"/>
        <v>73</v>
      </c>
      <c r="M44" s="49">
        <f>IF(OR(L44="",L44&lt;0),0,  MIN(L44,'Pass-Through'!$J44 - $D44-$G44-$J44))</f>
        <v>0</v>
      </c>
      <c r="N44" s="50">
        <f t="shared" si="7"/>
        <v>0.45624999999999999</v>
      </c>
    </row>
    <row r="45" spans="2:14">
      <c r="B45" s="54">
        <f>IF('Pass-Through'!A45="","",'Pass-Through'!A45)</f>
        <v>33</v>
      </c>
      <c r="C45" s="48">
        <f t="shared" si="0"/>
        <v>146.4407825383295</v>
      </c>
      <c r="D45" s="49">
        <f>IF(OR(C45="",C45&lt;0), 0,  MIN(C45,'Pass-Through'!$J45))</f>
        <v>2.1077476206441403</v>
      </c>
      <c r="E45" s="50">
        <f t="shared" si="1"/>
        <v>0.91525489086455936</v>
      </c>
      <c r="F45" s="48">
        <f t="shared" si="2"/>
        <v>36</v>
      </c>
      <c r="G45" s="49">
        <f>IF(OR(F45="",F45&lt;0),0,  MIN(F45,'Pass-Through'!$J45 - $D45))</f>
        <v>0</v>
      </c>
      <c r="H45" s="50">
        <f t="shared" si="3"/>
        <v>0.22499999999999998</v>
      </c>
      <c r="I45" s="48">
        <f t="shared" si="4"/>
        <v>96.5</v>
      </c>
      <c r="J45" s="49">
        <f>IF(OR(I45="",I45&lt;0),0,  MIN(I45,'Pass-Through'!$J45 - $D45-$G45))</f>
        <v>0</v>
      </c>
      <c r="K45" s="50">
        <f t="shared" si="5"/>
        <v>0.60312500000000002</v>
      </c>
      <c r="L45" s="48">
        <f t="shared" si="6"/>
        <v>73</v>
      </c>
      <c r="M45" s="49">
        <f>IF(OR(L45="",L45&lt;0),0,  MIN(L45,'Pass-Through'!$J45 - $D45-$G45-$J45))</f>
        <v>0</v>
      </c>
      <c r="N45" s="50">
        <f t="shared" si="7"/>
        <v>0.45624999999999999</v>
      </c>
    </row>
    <row r="46" spans="2:14">
      <c r="B46" s="54">
        <f>IF('Pass-Through'!A46="","",'Pass-Through'!A46)</f>
        <v>34</v>
      </c>
      <c r="C46" s="48">
        <f t="shared" si="0"/>
        <v>144.33303491768535</v>
      </c>
      <c r="D46" s="49">
        <f>IF(OR(C46="",C46&lt;0), 0,  MIN(C46,'Pass-Through'!$J46))</f>
        <v>2.0973817016694882</v>
      </c>
      <c r="E46" s="50">
        <f t="shared" si="1"/>
        <v>0.90208146823553337</v>
      </c>
      <c r="F46" s="48">
        <f t="shared" si="2"/>
        <v>36</v>
      </c>
      <c r="G46" s="49">
        <f>IF(OR(F46="",F46&lt;0),0,  MIN(F46,'Pass-Through'!$J46 - $D46))</f>
        <v>0</v>
      </c>
      <c r="H46" s="50">
        <f t="shared" si="3"/>
        <v>0.22499999999999998</v>
      </c>
      <c r="I46" s="48">
        <f t="shared" si="4"/>
        <v>96.5</v>
      </c>
      <c r="J46" s="49">
        <f>IF(OR(I46="",I46&lt;0),0,  MIN(I46,'Pass-Through'!$J46 - $D46-$G46))</f>
        <v>0</v>
      </c>
      <c r="K46" s="50">
        <f t="shared" si="5"/>
        <v>0.60312500000000002</v>
      </c>
      <c r="L46" s="48">
        <f t="shared" si="6"/>
        <v>73</v>
      </c>
      <c r="M46" s="49">
        <f>IF(OR(L46="",L46&lt;0),0,  MIN(L46,'Pass-Through'!$J46 - $D46-$G46-$J46))</f>
        <v>0</v>
      </c>
      <c r="N46" s="50">
        <f t="shared" si="7"/>
        <v>0.45624999999999999</v>
      </c>
    </row>
    <row r="47" spans="2:14">
      <c r="B47" s="54">
        <f>IF('Pass-Through'!A47="","",'Pass-Through'!A47)</f>
        <v>35</v>
      </c>
      <c r="C47" s="48">
        <f t="shared" si="0"/>
        <v>142.23565321601586</v>
      </c>
      <c r="D47" s="49">
        <f>IF(OR(C47="",C47&lt;0), 0,  MIN(C47,'Pass-Through'!$J47))</f>
        <v>2.0870698502349527</v>
      </c>
      <c r="E47" s="50">
        <f t="shared" si="1"/>
        <v>0.88897283260009907</v>
      </c>
      <c r="F47" s="48">
        <f t="shared" si="2"/>
        <v>36</v>
      </c>
      <c r="G47" s="49">
        <f>IF(OR(F47="",F47&lt;0),0,  MIN(F47,'Pass-Through'!$J47 - $D47))</f>
        <v>0</v>
      </c>
      <c r="H47" s="50">
        <f t="shared" si="3"/>
        <v>0.22499999999999998</v>
      </c>
      <c r="I47" s="48">
        <f t="shared" si="4"/>
        <v>96.5</v>
      </c>
      <c r="J47" s="49">
        <f>IF(OR(I47="",I47&lt;0),0,  MIN(I47,'Pass-Through'!$J47 - $D47-$G47))</f>
        <v>0</v>
      </c>
      <c r="K47" s="50">
        <f t="shared" si="5"/>
        <v>0.60312500000000002</v>
      </c>
      <c r="L47" s="48">
        <f t="shared" si="6"/>
        <v>73</v>
      </c>
      <c r="M47" s="49">
        <f>IF(OR(L47="",L47&lt;0),0,  MIN(L47,'Pass-Through'!$J47 - $D47-$G47-$J47))</f>
        <v>0</v>
      </c>
      <c r="N47" s="50">
        <f t="shared" si="7"/>
        <v>0.45624999999999999</v>
      </c>
    </row>
    <row r="48" spans="2:14">
      <c r="B48" s="54">
        <f>IF('Pass-Through'!A48="","",'Pass-Through'!A48)</f>
        <v>36</v>
      </c>
      <c r="C48" s="48">
        <f t="shared" si="0"/>
        <v>140.14858336578092</v>
      </c>
      <c r="D48" s="49">
        <f>IF(OR(C48="",C48&lt;0), 0,  MIN(C48,'Pass-Through'!$J48))</f>
        <v>2.0768117894739699</v>
      </c>
      <c r="E48" s="50">
        <f t="shared" si="1"/>
        <v>0.87592864603613074</v>
      </c>
      <c r="F48" s="48">
        <f t="shared" si="2"/>
        <v>36</v>
      </c>
      <c r="G48" s="49">
        <f>IF(OR(F48="",F48&lt;0),0,  MIN(F48,'Pass-Through'!$J48 - $D48))</f>
        <v>0</v>
      </c>
      <c r="H48" s="50">
        <f t="shared" si="3"/>
        <v>0.22499999999999998</v>
      </c>
      <c r="I48" s="48">
        <f t="shared" si="4"/>
        <v>96.5</v>
      </c>
      <c r="J48" s="49">
        <f>IF(OR(I48="",I48&lt;0),0,  MIN(I48,'Pass-Through'!$J48 - $D48-$G48))</f>
        <v>0</v>
      </c>
      <c r="K48" s="50">
        <f t="shared" si="5"/>
        <v>0.60312500000000002</v>
      </c>
      <c r="L48" s="48">
        <f t="shared" si="6"/>
        <v>73</v>
      </c>
      <c r="M48" s="49">
        <f>IF(OR(L48="",L48&lt;0),0,  MIN(L48,'Pass-Through'!$J48 - $D48-$G48-$J48))</f>
        <v>0</v>
      </c>
      <c r="N48" s="50">
        <f t="shared" si="7"/>
        <v>0.45624999999999999</v>
      </c>
    </row>
    <row r="49" spans="2:14">
      <c r="B49" s="54">
        <f>IF('Pass-Through'!A49="","",'Pass-Through'!A49)</f>
        <v>37</v>
      </c>
      <c r="C49" s="48">
        <f t="shared" si="0"/>
        <v>138.07177157630696</v>
      </c>
      <c r="D49" s="49">
        <f>IF(OR(C49="",C49&lt;0), 0,  MIN(C49,'Pass-Through'!$J49))</f>
        <v>2.0666072439458198</v>
      </c>
      <c r="E49" s="50">
        <f t="shared" si="1"/>
        <v>0.86294857235191846</v>
      </c>
      <c r="F49" s="48">
        <f t="shared" si="2"/>
        <v>36</v>
      </c>
      <c r="G49" s="49">
        <f>IF(OR(F49="",F49&lt;0),0,  MIN(F49,'Pass-Through'!$J49 - $D49))</f>
        <v>0</v>
      </c>
      <c r="H49" s="50">
        <f t="shared" si="3"/>
        <v>0.22499999999999998</v>
      </c>
      <c r="I49" s="48">
        <f t="shared" si="4"/>
        <v>96.5</v>
      </c>
      <c r="J49" s="49">
        <f>IF(OR(I49="",I49&lt;0),0,  MIN(I49,'Pass-Through'!$J49 - $D49-$G49))</f>
        <v>0</v>
      </c>
      <c r="K49" s="50">
        <f t="shared" si="5"/>
        <v>0.60312500000000002</v>
      </c>
      <c r="L49" s="48">
        <f t="shared" si="6"/>
        <v>73</v>
      </c>
      <c r="M49" s="49">
        <f>IF(OR(L49="",L49&lt;0),0,  MIN(L49,'Pass-Through'!$J49 - $D49-$G49-$J49))</f>
        <v>0</v>
      </c>
      <c r="N49" s="50">
        <f t="shared" si="7"/>
        <v>0.45624999999999999</v>
      </c>
    </row>
    <row r="50" spans="2:14">
      <c r="B50" s="54">
        <f>IF('Pass-Through'!A50="","",'Pass-Through'!A50)</f>
        <v>38</v>
      </c>
      <c r="C50" s="48">
        <f t="shared" si="0"/>
        <v>136.00516433236115</v>
      </c>
      <c r="D50" s="49">
        <f>IF(OR(C50="",C50&lt;0), 0,  MIN(C50,'Pass-Through'!$J50))</f>
        <v>2.0564559396282966</v>
      </c>
      <c r="E50" s="50">
        <f t="shared" si="1"/>
        <v>0.85003227707725715</v>
      </c>
      <c r="F50" s="48">
        <f t="shared" si="2"/>
        <v>36</v>
      </c>
      <c r="G50" s="49">
        <f>IF(OR(F50="",F50&lt;0),0,  MIN(F50,'Pass-Through'!$J50 - $D50))</f>
        <v>0</v>
      </c>
      <c r="H50" s="50">
        <f t="shared" si="3"/>
        <v>0.22499999999999998</v>
      </c>
      <c r="I50" s="48">
        <f t="shared" si="4"/>
        <v>96.5</v>
      </c>
      <c r="J50" s="49">
        <f>IF(OR(I50="",I50&lt;0),0,  MIN(I50,'Pass-Through'!$J50 - $D50-$G50))</f>
        <v>0</v>
      </c>
      <c r="K50" s="50">
        <f t="shared" si="5"/>
        <v>0.60312500000000002</v>
      </c>
      <c r="L50" s="48">
        <f t="shared" si="6"/>
        <v>73</v>
      </c>
      <c r="M50" s="49">
        <f>IF(OR(L50="",L50&lt;0),0,  MIN(L50,'Pass-Through'!$J50 - $D50-$G50-$J50))</f>
        <v>0</v>
      </c>
      <c r="N50" s="50">
        <f t="shared" si="7"/>
        <v>0.45624999999999999</v>
      </c>
    </row>
    <row r="51" spans="2:14">
      <c r="B51" s="54">
        <f>IF('Pass-Through'!A51="","",'Pass-Through'!A51)</f>
        <v>39</v>
      </c>
      <c r="C51" s="48">
        <f t="shared" si="0"/>
        <v>133.94870839273284</v>
      </c>
      <c r="D51" s="49">
        <f>IF(OR(C51="",C51&lt;0), 0,  MIN(C51,'Pass-Through'!$J51))</f>
        <v>2.0463576039104208</v>
      </c>
      <c r="E51" s="50">
        <f t="shared" si="1"/>
        <v>0.83717942745458018</v>
      </c>
      <c r="F51" s="48">
        <f t="shared" si="2"/>
        <v>36</v>
      </c>
      <c r="G51" s="49">
        <f>IF(OR(F51="",F51&lt;0),0,  MIN(F51,'Pass-Through'!$J51 - $D51))</f>
        <v>0</v>
      </c>
      <c r="H51" s="50">
        <f t="shared" si="3"/>
        <v>0.22499999999999998</v>
      </c>
      <c r="I51" s="48">
        <f t="shared" si="4"/>
        <v>96.5</v>
      </c>
      <c r="J51" s="49">
        <f>IF(OR(I51="",I51&lt;0),0,  MIN(I51,'Pass-Through'!$J51 - $D51-$G51))</f>
        <v>0</v>
      </c>
      <c r="K51" s="50">
        <f t="shared" si="5"/>
        <v>0.60312500000000002</v>
      </c>
      <c r="L51" s="48">
        <f t="shared" si="6"/>
        <v>73</v>
      </c>
      <c r="M51" s="49">
        <f>IF(OR(L51="",L51&lt;0),0,  MIN(L51,'Pass-Through'!$J51 - $D51-$G51-$J51))</f>
        <v>0</v>
      </c>
      <c r="N51" s="50">
        <f t="shared" si="7"/>
        <v>0.45624999999999999</v>
      </c>
    </row>
    <row r="52" spans="2:14">
      <c r="B52" s="54">
        <f>IF('Pass-Through'!A52="","",'Pass-Through'!A52)</f>
        <v>40</v>
      </c>
      <c r="C52" s="48">
        <f t="shared" si="0"/>
        <v>131.90235078882242</v>
      </c>
      <c r="D52" s="49">
        <f>IF(OR(C52="",C52&lt;0), 0,  MIN(C52,'Pass-Through'!$J52))</f>
        <v>2.0363119655851785</v>
      </c>
      <c r="E52" s="50">
        <f t="shared" si="1"/>
        <v>0.82438969243014004</v>
      </c>
      <c r="F52" s="48">
        <f t="shared" si="2"/>
        <v>36</v>
      </c>
      <c r="G52" s="49">
        <f>IF(OR(F52="",F52&lt;0),0,  MIN(F52,'Pass-Through'!$J52 - $D52))</f>
        <v>0</v>
      </c>
      <c r="H52" s="50">
        <f t="shared" si="3"/>
        <v>0.22499999999999998</v>
      </c>
      <c r="I52" s="48">
        <f t="shared" si="4"/>
        <v>96.5</v>
      </c>
      <c r="J52" s="49">
        <f>IF(OR(I52="",I52&lt;0),0,  MIN(I52,'Pass-Through'!$J52 - $D52-$G52))</f>
        <v>0</v>
      </c>
      <c r="K52" s="50">
        <f t="shared" si="5"/>
        <v>0.60312500000000002</v>
      </c>
      <c r="L52" s="48">
        <f t="shared" si="6"/>
        <v>73</v>
      </c>
      <c r="M52" s="49">
        <f>IF(OR(L52="",L52&lt;0),0,  MIN(L52,'Pass-Through'!$J52 - $D52-$G52-$J52))</f>
        <v>0</v>
      </c>
      <c r="N52" s="50">
        <f t="shared" si="7"/>
        <v>0.45624999999999999</v>
      </c>
    </row>
    <row r="53" spans="2:14">
      <c r="B53" s="54">
        <f>IF('Pass-Through'!A53="","",'Pass-Through'!A53)</f>
        <v>41</v>
      </c>
      <c r="C53" s="48">
        <f t="shared" si="0"/>
        <v>129.86603882323723</v>
      </c>
      <c r="D53" s="49">
        <f>IF(OR(C53="",C53&lt;0), 0,  MIN(C53,'Pass-Through'!$J53))</f>
        <v>2.0263187548423058</v>
      </c>
      <c r="E53" s="50">
        <f t="shared" si="1"/>
        <v>0.81166274264523264</v>
      </c>
      <c r="F53" s="48">
        <f t="shared" si="2"/>
        <v>36</v>
      </c>
      <c r="G53" s="49">
        <f>IF(OR(F53="",F53&lt;0),0,  MIN(F53,'Pass-Through'!$J53 - $D53))</f>
        <v>0</v>
      </c>
      <c r="H53" s="50">
        <f t="shared" si="3"/>
        <v>0.22499999999999998</v>
      </c>
      <c r="I53" s="48">
        <f t="shared" si="4"/>
        <v>96.5</v>
      </c>
      <c r="J53" s="49">
        <f>IF(OR(I53="",I53&lt;0),0,  MIN(I53,'Pass-Through'!$J53 - $D53-$G53))</f>
        <v>0</v>
      </c>
      <c r="K53" s="50">
        <f t="shared" si="5"/>
        <v>0.60312500000000002</v>
      </c>
      <c r="L53" s="48">
        <f t="shared" si="6"/>
        <v>73</v>
      </c>
      <c r="M53" s="49">
        <f>IF(OR(L53="",L53&lt;0),0,  MIN(L53,'Pass-Through'!$J53 - $D53-$G53-$J53))</f>
        <v>0</v>
      </c>
      <c r="N53" s="50">
        <f t="shared" si="7"/>
        <v>0.45624999999999999</v>
      </c>
    </row>
    <row r="54" spans="2:14">
      <c r="B54" s="54">
        <f>IF('Pass-Through'!A54="","",'Pass-Through'!A54)</f>
        <v>42</v>
      </c>
      <c r="C54" s="48">
        <f t="shared" si="0"/>
        <v>127.83972006839493</v>
      </c>
      <c r="D54" s="49">
        <f>IF(OR(C54="",C54&lt;0), 0,  MIN(C54,'Pass-Through'!$J54))</f>
        <v>2.0163777032611128</v>
      </c>
      <c r="E54" s="50">
        <f t="shared" si="1"/>
        <v>0.79899825042746819</v>
      </c>
      <c r="F54" s="48">
        <f t="shared" si="2"/>
        <v>36</v>
      </c>
      <c r="G54" s="49">
        <f>IF(OR(F54="",F54&lt;0),0,  MIN(F54,'Pass-Through'!$J54 - $D54))</f>
        <v>0</v>
      </c>
      <c r="H54" s="50">
        <f t="shared" si="3"/>
        <v>0.22499999999999998</v>
      </c>
      <c r="I54" s="48">
        <f t="shared" si="4"/>
        <v>96.5</v>
      </c>
      <c r="J54" s="49">
        <f>IF(OR(I54="",I54&lt;0),0,  MIN(I54,'Pass-Through'!$J54 - $D54-$G54))</f>
        <v>0</v>
      </c>
      <c r="K54" s="50">
        <f t="shared" si="5"/>
        <v>0.60312500000000002</v>
      </c>
      <c r="L54" s="48">
        <f t="shared" si="6"/>
        <v>73</v>
      </c>
      <c r="M54" s="49">
        <f>IF(OR(L54="",L54&lt;0),0,  MIN(L54,'Pass-Through'!$J54 - $D54-$G54-$J54))</f>
        <v>0</v>
      </c>
      <c r="N54" s="50">
        <f t="shared" si="7"/>
        <v>0.45624999999999999</v>
      </c>
    </row>
    <row r="55" spans="2:14">
      <c r="B55" s="54">
        <f>IF('Pass-Through'!A55="","",'Pass-Through'!A55)</f>
        <v>43</v>
      </c>
      <c r="C55" s="48">
        <f t="shared" si="0"/>
        <v>125.82334236513381</v>
      </c>
      <c r="D55" s="49">
        <f>IF(OR(C55="",C55&lt;0), 0,  MIN(C55,'Pass-Through'!$J55))</f>
        <v>2.0064885438033304</v>
      </c>
      <c r="E55" s="50">
        <f t="shared" si="1"/>
        <v>0.7863958897820863</v>
      </c>
      <c r="F55" s="48">
        <f t="shared" si="2"/>
        <v>36</v>
      </c>
      <c r="G55" s="49">
        <f>IF(OR(F55="",F55&lt;0),0,  MIN(F55,'Pass-Through'!$J55 - $D55))</f>
        <v>0</v>
      </c>
      <c r="H55" s="50">
        <f t="shared" si="3"/>
        <v>0.22499999999999998</v>
      </c>
      <c r="I55" s="48">
        <f t="shared" si="4"/>
        <v>96.5</v>
      </c>
      <c r="J55" s="49">
        <f>IF(OR(I55="",I55&lt;0),0,  MIN(I55,'Pass-Through'!$J55 - $D55-$G55))</f>
        <v>0</v>
      </c>
      <c r="K55" s="50">
        <f t="shared" si="5"/>
        <v>0.60312500000000002</v>
      </c>
      <c r="L55" s="48">
        <f t="shared" si="6"/>
        <v>73</v>
      </c>
      <c r="M55" s="49">
        <f>IF(OR(L55="",L55&lt;0),0,  MIN(L55,'Pass-Through'!$J55 - $D55-$G55-$J55))</f>
        <v>0</v>
      </c>
      <c r="N55" s="50">
        <f t="shared" si="7"/>
        <v>0.45624999999999999</v>
      </c>
    </row>
    <row r="56" spans="2:14">
      <c r="B56" s="54">
        <f>IF('Pass-Through'!A56="","",'Pass-Through'!A56)</f>
        <v>44</v>
      </c>
      <c r="C56" s="48">
        <f t="shared" si="0"/>
        <v>123.81685382133048</v>
      </c>
      <c r="D56" s="49">
        <f>IF(OR(C56="",C56&lt;0), 0,  MIN(C56,'Pass-Through'!$J56))</f>
        <v>1.9966510108060143</v>
      </c>
      <c r="E56" s="50">
        <f t="shared" si="1"/>
        <v>0.7738553363833155</v>
      </c>
      <c r="F56" s="48">
        <f t="shared" si="2"/>
        <v>36</v>
      </c>
      <c r="G56" s="49">
        <f>IF(OR(F56="",F56&lt;0),0,  MIN(F56,'Pass-Through'!$J56 - $D56))</f>
        <v>0</v>
      </c>
      <c r="H56" s="50">
        <f t="shared" si="3"/>
        <v>0.22499999999999998</v>
      </c>
      <c r="I56" s="48">
        <f t="shared" si="4"/>
        <v>96.5</v>
      </c>
      <c r="J56" s="49">
        <f>IF(OR(I56="",I56&lt;0),0,  MIN(I56,'Pass-Through'!$J56 - $D56-$G56))</f>
        <v>0</v>
      </c>
      <c r="K56" s="50">
        <f t="shared" si="5"/>
        <v>0.60312500000000002</v>
      </c>
      <c r="L56" s="48">
        <f t="shared" si="6"/>
        <v>73</v>
      </c>
      <c r="M56" s="49">
        <f>IF(OR(L56="",L56&lt;0),0,  MIN(L56,'Pass-Through'!$J56 - $D56-$G56-$J56))</f>
        <v>0</v>
      </c>
      <c r="N56" s="50">
        <f t="shared" si="7"/>
        <v>0.45624999999999999</v>
      </c>
    </row>
    <row r="57" spans="2:14">
      <c r="B57" s="54">
        <f>IF('Pass-Through'!A57="","",'Pass-Through'!A57)</f>
        <v>45</v>
      </c>
      <c r="C57" s="48">
        <f t="shared" si="0"/>
        <v>121.82020281052446</v>
      </c>
      <c r="D57" s="49">
        <f>IF(OR(C57="",C57&lt;0), 0,  MIN(C57,'Pass-Through'!$J57))</f>
        <v>1.9868648399744673</v>
      </c>
      <c r="E57" s="50">
        <f t="shared" si="1"/>
        <v>0.76137626756577781</v>
      </c>
      <c r="F57" s="48">
        <f t="shared" si="2"/>
        <v>36</v>
      </c>
      <c r="G57" s="49">
        <f>IF(OR(F57="",F57&lt;0),0,  MIN(F57,'Pass-Through'!$J57 - $D57))</f>
        <v>0</v>
      </c>
      <c r="H57" s="50">
        <f t="shared" si="3"/>
        <v>0.22499999999999998</v>
      </c>
      <c r="I57" s="48">
        <f t="shared" si="4"/>
        <v>96.5</v>
      </c>
      <c r="J57" s="49">
        <f>IF(OR(I57="",I57&lt;0),0,  MIN(I57,'Pass-Through'!$J57 - $D57-$G57))</f>
        <v>0</v>
      </c>
      <c r="K57" s="50">
        <f t="shared" si="5"/>
        <v>0.60312500000000002</v>
      </c>
      <c r="L57" s="48">
        <f t="shared" si="6"/>
        <v>73</v>
      </c>
      <c r="M57" s="49">
        <f>IF(OR(L57="",L57&lt;0),0,  MIN(L57,'Pass-Through'!$J57 - $D57-$G57-$J57))</f>
        <v>0</v>
      </c>
      <c r="N57" s="50">
        <f t="shared" si="7"/>
        <v>0.45624999999999999</v>
      </c>
    </row>
    <row r="58" spans="2:14">
      <c r="B58" s="54">
        <f>IF('Pass-Through'!A58="","",'Pass-Through'!A58)</f>
        <v>46</v>
      </c>
      <c r="C58" s="48">
        <f t="shared" si="0"/>
        <v>119.83333797054999</v>
      </c>
      <c r="D58" s="49">
        <f>IF(OR(C58="",C58&lt;0), 0,  MIN(C58,'Pass-Through'!$J58))</f>
        <v>1.9771297683752094</v>
      </c>
      <c r="E58" s="50">
        <f t="shared" si="1"/>
        <v>0.74895836231593738</v>
      </c>
      <c r="F58" s="48">
        <f t="shared" si="2"/>
        <v>36</v>
      </c>
      <c r="G58" s="49">
        <f>IF(OR(F58="",F58&lt;0),0,  MIN(F58,'Pass-Through'!$J58 - $D58))</f>
        <v>0</v>
      </c>
      <c r="H58" s="50">
        <f t="shared" si="3"/>
        <v>0.22499999999999998</v>
      </c>
      <c r="I58" s="48">
        <f t="shared" si="4"/>
        <v>96.5</v>
      </c>
      <c r="J58" s="49">
        <f>IF(OR(I58="",I58&lt;0),0,  MIN(I58,'Pass-Through'!$J58 - $D58-$G58))</f>
        <v>0</v>
      </c>
      <c r="K58" s="50">
        <f t="shared" si="5"/>
        <v>0.60312500000000002</v>
      </c>
      <c r="L58" s="48">
        <f t="shared" si="6"/>
        <v>73</v>
      </c>
      <c r="M58" s="49">
        <f>IF(OR(L58="",L58&lt;0),0,  MIN(L58,'Pass-Through'!$J58 - $D58-$G58-$J58))</f>
        <v>0</v>
      </c>
      <c r="N58" s="50">
        <f t="shared" si="7"/>
        <v>0.45624999999999999</v>
      </c>
    </row>
    <row r="59" spans="2:14">
      <c r="B59" s="54">
        <f>IF('Pass-Through'!A59="","",'Pass-Through'!A59)</f>
        <v>47</v>
      </c>
      <c r="C59" s="48">
        <f t="shared" si="0"/>
        <v>117.85620820217478</v>
      </c>
      <c r="D59" s="49">
        <f>IF(OR(C59="",C59&lt;0), 0,  MIN(C59,'Pass-Through'!$J59))</f>
        <v>1.9674455344289767</v>
      </c>
      <c r="E59" s="50">
        <f t="shared" si="1"/>
        <v>0.73660130126359247</v>
      </c>
      <c r="F59" s="48">
        <f t="shared" si="2"/>
        <v>36</v>
      </c>
      <c r="G59" s="49">
        <f>IF(OR(F59="",F59&lt;0),0,  MIN(F59,'Pass-Through'!$J59 - $D59))</f>
        <v>0</v>
      </c>
      <c r="H59" s="50">
        <f t="shared" si="3"/>
        <v>0.22499999999999998</v>
      </c>
      <c r="I59" s="48">
        <f t="shared" si="4"/>
        <v>96.5</v>
      </c>
      <c r="J59" s="49">
        <f>IF(OR(I59="",I59&lt;0),0,  MIN(I59,'Pass-Through'!$J59 - $D59-$G59))</f>
        <v>0</v>
      </c>
      <c r="K59" s="50">
        <f t="shared" si="5"/>
        <v>0.60312500000000002</v>
      </c>
      <c r="L59" s="48">
        <f t="shared" si="6"/>
        <v>73</v>
      </c>
      <c r="M59" s="49">
        <f>IF(OR(L59="",L59&lt;0),0,  MIN(L59,'Pass-Through'!$J59 - $D59-$G59-$J59))</f>
        <v>0</v>
      </c>
      <c r="N59" s="50">
        <f t="shared" si="7"/>
        <v>0.45624999999999999</v>
      </c>
    </row>
    <row r="60" spans="2:14">
      <c r="B60" s="54">
        <f>IF('Pass-Through'!A60="","",'Pass-Through'!A60)</f>
        <v>48</v>
      </c>
      <c r="C60" s="48">
        <f t="shared" si="0"/>
        <v>115.88876266774581</v>
      </c>
      <c r="D60" s="49">
        <f>IF(OR(C60="",C60&lt;0), 0,  MIN(C60,'Pass-Through'!$J60))</f>
        <v>1.9578118779037648</v>
      </c>
      <c r="E60" s="50">
        <f t="shared" si="1"/>
        <v>0.72430476667341137</v>
      </c>
      <c r="F60" s="48">
        <f t="shared" si="2"/>
        <v>36</v>
      </c>
      <c r="G60" s="49">
        <f>IF(OR(F60="",F60&lt;0),0,  MIN(F60,'Pass-Through'!$J60 - $D60))</f>
        <v>0</v>
      </c>
      <c r="H60" s="50">
        <f t="shared" si="3"/>
        <v>0.22499999999999998</v>
      </c>
      <c r="I60" s="48">
        <f t="shared" si="4"/>
        <v>96.5</v>
      </c>
      <c r="J60" s="49">
        <f>IF(OR(I60="",I60&lt;0),0,  MIN(I60,'Pass-Through'!$J60 - $D60-$G60))</f>
        <v>0</v>
      </c>
      <c r="K60" s="50">
        <f t="shared" si="5"/>
        <v>0.60312500000000002</v>
      </c>
      <c r="L60" s="48">
        <f t="shared" si="6"/>
        <v>73</v>
      </c>
      <c r="M60" s="49">
        <f>IF(OR(L60="",L60&lt;0),0,  MIN(L60,'Pass-Through'!$J60 - $D60-$G60-$J60))</f>
        <v>0</v>
      </c>
      <c r="N60" s="50">
        <f t="shared" si="7"/>
        <v>0.45624999999999999</v>
      </c>
    </row>
    <row r="61" spans="2:14">
      <c r="B61" s="54">
        <f>IF('Pass-Through'!A61="","",'Pass-Through'!A61)</f>
        <v>49</v>
      </c>
      <c r="C61" s="48">
        <f t="shared" si="0"/>
        <v>113.93095078984204</v>
      </c>
      <c r="D61" s="49">
        <f>IF(OR(C61="",C61&lt;0), 0,  MIN(C61,'Pass-Through'!$J61))</f>
        <v>1.9482285399078973</v>
      </c>
      <c r="E61" s="50">
        <f t="shared" si="1"/>
        <v>0.71206844243651268</v>
      </c>
      <c r="F61" s="48">
        <f t="shared" si="2"/>
        <v>36</v>
      </c>
      <c r="G61" s="49">
        <f>IF(OR(F61="",F61&lt;0),0,  MIN(F61,'Pass-Through'!$J61 - $D61))</f>
        <v>0</v>
      </c>
      <c r="H61" s="50">
        <f t="shared" si="3"/>
        <v>0.22499999999999998</v>
      </c>
      <c r="I61" s="48">
        <f t="shared" si="4"/>
        <v>96.5</v>
      </c>
      <c r="J61" s="49">
        <f>IF(OR(I61="",I61&lt;0),0,  MIN(I61,'Pass-Through'!$J61 - $D61-$G61))</f>
        <v>0</v>
      </c>
      <c r="K61" s="50">
        <f t="shared" si="5"/>
        <v>0.60312500000000002</v>
      </c>
      <c r="L61" s="48">
        <f t="shared" si="6"/>
        <v>73</v>
      </c>
      <c r="M61" s="49">
        <f>IF(OR(L61="",L61&lt;0),0,  MIN(L61,'Pass-Through'!$J61 - $D61-$G61-$J61))</f>
        <v>0</v>
      </c>
      <c r="N61" s="50">
        <f t="shared" si="7"/>
        <v>0.45624999999999999</v>
      </c>
    </row>
    <row r="62" spans="2:14">
      <c r="B62" s="54">
        <f>IF('Pass-Through'!A62="","",'Pass-Through'!A62)</f>
        <v>50</v>
      </c>
      <c r="C62" s="48">
        <f t="shared" si="0"/>
        <v>111.98272224993414</v>
      </c>
      <c r="D62" s="49">
        <f>IF(OR(C62="",C62&lt;0), 0,  MIN(C62,'Pass-Through'!$J62))</f>
        <v>1.9386952628831402</v>
      </c>
      <c r="E62" s="50">
        <f t="shared" si="1"/>
        <v>0.69989201406208845</v>
      </c>
      <c r="F62" s="48">
        <f t="shared" si="2"/>
        <v>36</v>
      </c>
      <c r="G62" s="49">
        <f>IF(OR(F62="",F62&lt;0),0,  MIN(F62,'Pass-Through'!$J62 - $D62))</f>
        <v>0</v>
      </c>
      <c r="H62" s="50">
        <f t="shared" si="3"/>
        <v>0.22499999999999998</v>
      </c>
      <c r="I62" s="48">
        <f t="shared" si="4"/>
        <v>96.5</v>
      </c>
      <c r="J62" s="49">
        <f>IF(OR(I62="",I62&lt;0),0,  MIN(I62,'Pass-Through'!$J62 - $D62-$G62))</f>
        <v>0</v>
      </c>
      <c r="K62" s="50">
        <f t="shared" si="5"/>
        <v>0.60312500000000002</v>
      </c>
      <c r="L62" s="48">
        <f t="shared" si="6"/>
        <v>73</v>
      </c>
      <c r="M62" s="49">
        <f>IF(OR(L62="",L62&lt;0),0,  MIN(L62,'Pass-Through'!$J62 - $D62-$G62-$J62))</f>
        <v>0</v>
      </c>
      <c r="N62" s="50">
        <f t="shared" si="7"/>
        <v>0.45624999999999999</v>
      </c>
    </row>
    <row r="63" spans="2:14">
      <c r="B63" s="54">
        <f>IF('Pass-Through'!A63="","",'Pass-Through'!A63)</f>
        <v>51</v>
      </c>
      <c r="C63" s="48">
        <f t="shared" si="0"/>
        <v>110.044026987051</v>
      </c>
      <c r="D63" s="49">
        <f>IF(OR(C63="",C63&lt;0), 0,  MIN(C63,'Pass-Through'!$J63))</f>
        <v>1.9292117905978439</v>
      </c>
      <c r="E63" s="50">
        <f t="shared" si="1"/>
        <v>0.68777516866906874</v>
      </c>
      <c r="F63" s="48">
        <f t="shared" si="2"/>
        <v>36</v>
      </c>
      <c r="G63" s="49">
        <f>IF(OR(F63="",F63&lt;0),0,  MIN(F63,'Pass-Through'!$J63 - $D63))</f>
        <v>0</v>
      </c>
      <c r="H63" s="50">
        <f t="shared" si="3"/>
        <v>0.22499999999999998</v>
      </c>
      <c r="I63" s="48">
        <f t="shared" si="4"/>
        <v>96.5</v>
      </c>
      <c r="J63" s="49">
        <f>IF(OR(I63="",I63&lt;0),0,  MIN(I63,'Pass-Through'!$J63 - $D63-$G63))</f>
        <v>0</v>
      </c>
      <c r="K63" s="50">
        <f t="shared" si="5"/>
        <v>0.60312500000000002</v>
      </c>
      <c r="L63" s="48">
        <f t="shared" si="6"/>
        <v>73</v>
      </c>
      <c r="M63" s="49">
        <f>IF(OR(L63="",L63&lt;0),0,  MIN(L63,'Pass-Through'!$J63 - $D63-$G63-$J63))</f>
        <v>0</v>
      </c>
      <c r="N63" s="50">
        <f t="shared" si="7"/>
        <v>0.45624999999999999</v>
      </c>
    </row>
    <row r="64" spans="2:14">
      <c r="B64" s="54">
        <f>IF('Pass-Through'!A64="","",'Pass-Through'!A64)</f>
        <v>52</v>
      </c>
      <c r="C64" s="48">
        <f t="shared" si="0"/>
        <v>108.11481519645315</v>
      </c>
      <c r="D64" s="49">
        <f>IF(OR(C64="",C64&lt;0), 0,  MIN(C64,'Pass-Through'!$J64))</f>
        <v>1.9197778681401252</v>
      </c>
      <c r="E64" s="50">
        <f t="shared" si="1"/>
        <v>0.67571759497783213</v>
      </c>
      <c r="F64" s="48">
        <f t="shared" si="2"/>
        <v>36</v>
      </c>
      <c r="G64" s="49">
        <f>IF(OR(F64="",F64&lt;0),0,  MIN(F64,'Pass-Through'!$J64 - $D64))</f>
        <v>0</v>
      </c>
      <c r="H64" s="50">
        <f t="shared" si="3"/>
        <v>0.22499999999999998</v>
      </c>
      <c r="I64" s="48">
        <f t="shared" si="4"/>
        <v>96.5</v>
      </c>
      <c r="J64" s="49">
        <f>IF(OR(I64="",I64&lt;0),0,  MIN(I64,'Pass-Through'!$J64 - $D64-$G64))</f>
        <v>0</v>
      </c>
      <c r="K64" s="50">
        <f t="shared" si="5"/>
        <v>0.60312500000000002</v>
      </c>
      <c r="L64" s="48">
        <f t="shared" si="6"/>
        <v>73</v>
      </c>
      <c r="M64" s="49">
        <f>IF(OR(L64="",L64&lt;0),0,  MIN(L64,'Pass-Through'!$J64 - $D64-$G64-$J64))</f>
        <v>0</v>
      </c>
      <c r="N64" s="50">
        <f t="shared" si="7"/>
        <v>0.45624999999999999</v>
      </c>
    </row>
    <row r="65" spans="2:14">
      <c r="B65" s="54">
        <f>IF('Pass-Through'!A65="","",'Pass-Through'!A65)</f>
        <v>53</v>
      </c>
      <c r="C65" s="48">
        <f t="shared" si="0"/>
        <v>106.19503732831302</v>
      </c>
      <c r="D65" s="49">
        <f>IF(OR(C65="",C65&lt;0), 0,  MIN(C65,'Pass-Through'!$J65))</f>
        <v>1.910393241911083</v>
      </c>
      <c r="E65" s="50">
        <f t="shared" si="1"/>
        <v>0.66371898330195633</v>
      </c>
      <c r="F65" s="48">
        <f t="shared" si="2"/>
        <v>36</v>
      </c>
      <c r="G65" s="49">
        <f>IF(OR(F65="",F65&lt;0),0,  MIN(F65,'Pass-Through'!$J65 - $D65))</f>
        <v>0</v>
      </c>
      <c r="H65" s="50">
        <f t="shared" si="3"/>
        <v>0.22499999999999998</v>
      </c>
      <c r="I65" s="48">
        <f t="shared" si="4"/>
        <v>96.5</v>
      </c>
      <c r="J65" s="49">
        <f>IF(OR(I65="",I65&lt;0),0,  MIN(I65,'Pass-Through'!$J65 - $D65-$G65))</f>
        <v>0</v>
      </c>
      <c r="K65" s="50">
        <f t="shared" si="5"/>
        <v>0.60312500000000002</v>
      </c>
      <c r="L65" s="48">
        <f t="shared" si="6"/>
        <v>73</v>
      </c>
      <c r="M65" s="49">
        <f>IF(OR(L65="",L65&lt;0),0,  MIN(L65,'Pass-Through'!$J65 - $D65-$G65-$J65))</f>
        <v>0</v>
      </c>
      <c r="N65" s="50">
        <f t="shared" si="7"/>
        <v>0.45624999999999999</v>
      </c>
    </row>
    <row r="66" spans="2:14">
      <c r="B66" s="54">
        <f>IF('Pass-Through'!A66="","",'Pass-Through'!A66)</f>
        <v>54</v>
      </c>
      <c r="C66" s="48">
        <f t="shared" si="0"/>
        <v>104.28464408640194</v>
      </c>
      <c r="D66" s="49">
        <f>IF(OR(C66="",C66&lt;0), 0,  MIN(C66,'Pass-Through'!$J66))</f>
        <v>1.901057659618048</v>
      </c>
      <c r="E66" s="50">
        <f t="shared" si="1"/>
        <v>0.6517790255400121</v>
      </c>
      <c r="F66" s="48">
        <f t="shared" si="2"/>
        <v>36</v>
      </c>
      <c r="G66" s="49">
        <f>IF(OR(F66="",F66&lt;0),0,  MIN(F66,'Pass-Through'!$J66 - $D66))</f>
        <v>0</v>
      </c>
      <c r="H66" s="50">
        <f t="shared" si="3"/>
        <v>0.22499999999999998</v>
      </c>
      <c r="I66" s="48">
        <f t="shared" si="4"/>
        <v>96.5</v>
      </c>
      <c r="J66" s="49">
        <f>IF(OR(I66="",I66&lt;0),0,  MIN(I66,'Pass-Through'!$J66 - $D66-$G66))</f>
        <v>0</v>
      </c>
      <c r="K66" s="50">
        <f t="shared" si="5"/>
        <v>0.60312500000000002</v>
      </c>
      <c r="L66" s="48">
        <f t="shared" si="6"/>
        <v>73</v>
      </c>
      <c r="M66" s="49">
        <f>IF(OR(L66="",L66&lt;0),0,  MIN(L66,'Pass-Through'!$J66 - $D66-$G66-$J66))</f>
        <v>0</v>
      </c>
      <c r="N66" s="50">
        <f t="shared" si="7"/>
        <v>0.45624999999999999</v>
      </c>
    </row>
    <row r="67" spans="2:14">
      <c r="B67" s="54">
        <f>IF('Pass-Through'!A67="","",'Pass-Through'!A67)</f>
        <v>55</v>
      </c>
      <c r="C67" s="48">
        <f t="shared" si="0"/>
        <v>102.38358642678389</v>
      </c>
      <c r="D67" s="49">
        <f>IF(OR(C67="",C67&lt;0), 0,  MIN(C67,'Pass-Through'!$J67))</f>
        <v>1.8917708702678682</v>
      </c>
      <c r="E67" s="50">
        <f t="shared" si="1"/>
        <v>0.63989741516739929</v>
      </c>
      <c r="F67" s="48">
        <f t="shared" si="2"/>
        <v>36</v>
      </c>
      <c r="G67" s="49">
        <f>IF(OR(F67="",F67&lt;0),0,  MIN(F67,'Pass-Through'!$J67 - $D67))</f>
        <v>0</v>
      </c>
      <c r="H67" s="50">
        <f t="shared" si="3"/>
        <v>0.22499999999999998</v>
      </c>
      <c r="I67" s="48">
        <f t="shared" si="4"/>
        <v>96.5</v>
      </c>
      <c r="J67" s="49">
        <f>IF(OR(I67="",I67&lt;0),0,  MIN(I67,'Pass-Through'!$J67 - $D67-$G67))</f>
        <v>0</v>
      </c>
      <c r="K67" s="50">
        <f t="shared" si="5"/>
        <v>0.60312500000000002</v>
      </c>
      <c r="L67" s="48">
        <f t="shared" si="6"/>
        <v>73</v>
      </c>
      <c r="M67" s="49">
        <f>IF(OR(L67="",L67&lt;0),0,  MIN(L67,'Pass-Through'!$J67 - $D67-$G67-$J67))</f>
        <v>0</v>
      </c>
      <c r="N67" s="50">
        <f t="shared" si="7"/>
        <v>0.45624999999999999</v>
      </c>
    </row>
    <row r="68" spans="2:14">
      <c r="B68" s="54">
        <f>IF('Pass-Through'!A68="","",'Pass-Through'!A68)</f>
        <v>56</v>
      </c>
      <c r="C68" s="48">
        <f t="shared" si="0"/>
        <v>100.49181555651603</v>
      </c>
      <c r="D68" s="49">
        <f>IF(OR(C68="",C68&lt;0), 0,  MIN(C68,'Pass-Through'!$J68))</f>
        <v>1.8825326241602292</v>
      </c>
      <c r="E68" s="50">
        <f t="shared" si="1"/>
        <v>0.62807384722822512</v>
      </c>
      <c r="F68" s="48">
        <f t="shared" si="2"/>
        <v>36</v>
      </c>
      <c r="G68" s="49">
        <f>IF(OR(F68="",F68&lt;0),0,  MIN(F68,'Pass-Through'!$J68 - $D68))</f>
        <v>0</v>
      </c>
      <c r="H68" s="50">
        <f t="shared" si="3"/>
        <v>0.22499999999999998</v>
      </c>
      <c r="I68" s="48">
        <f t="shared" si="4"/>
        <v>96.5</v>
      </c>
      <c r="J68" s="49">
        <f>IF(OR(I68="",I68&lt;0),0,  MIN(I68,'Pass-Through'!$J68 - $D68-$G68))</f>
        <v>0</v>
      </c>
      <c r="K68" s="50">
        <f t="shared" si="5"/>
        <v>0.60312500000000002</v>
      </c>
      <c r="L68" s="48">
        <f t="shared" si="6"/>
        <v>73</v>
      </c>
      <c r="M68" s="49">
        <f>IF(OR(L68="",L68&lt;0),0,  MIN(L68,'Pass-Through'!$J68 - $D68-$G68-$J68))</f>
        <v>0</v>
      </c>
      <c r="N68" s="50">
        <f t="shared" si="7"/>
        <v>0.45624999999999999</v>
      </c>
    </row>
    <row r="69" spans="2:14">
      <c r="B69" s="54">
        <f>IF('Pass-Through'!A69="","",'Pass-Through'!A69)</f>
        <v>57</v>
      </c>
      <c r="C69" s="48">
        <f t="shared" si="0"/>
        <v>98.609282932355796</v>
      </c>
      <c r="D69" s="49">
        <f>IF(OR(C69="",C69&lt;0), 0,  MIN(C69,'Pass-Through'!$J69))</f>
        <v>1.8733426728810068</v>
      </c>
      <c r="E69" s="50">
        <f t="shared" si="1"/>
        <v>0.61630801832722371</v>
      </c>
      <c r="F69" s="48">
        <f t="shared" si="2"/>
        <v>36</v>
      </c>
      <c r="G69" s="49">
        <f>IF(OR(F69="",F69&lt;0),0,  MIN(F69,'Pass-Through'!$J69 - $D69))</f>
        <v>0</v>
      </c>
      <c r="H69" s="50">
        <f t="shared" si="3"/>
        <v>0.22499999999999998</v>
      </c>
      <c r="I69" s="48">
        <f t="shared" si="4"/>
        <v>96.5</v>
      </c>
      <c r="J69" s="49">
        <f>IF(OR(I69="",I69&lt;0),0,  MIN(I69,'Pass-Through'!$J69 - $D69-$G69))</f>
        <v>0</v>
      </c>
      <c r="K69" s="50">
        <f t="shared" si="5"/>
        <v>0.60312500000000002</v>
      </c>
      <c r="L69" s="48">
        <f t="shared" si="6"/>
        <v>73</v>
      </c>
      <c r="M69" s="49">
        <f>IF(OR(L69="",L69&lt;0),0,  MIN(L69,'Pass-Through'!$J69 - $D69-$G69-$J69))</f>
        <v>0</v>
      </c>
      <c r="N69" s="50">
        <f t="shared" si="7"/>
        <v>0.45624999999999999</v>
      </c>
    </row>
    <row r="70" spans="2:14">
      <c r="B70" s="54">
        <f>IF('Pass-Through'!A70="","",'Pass-Through'!A70)</f>
        <v>58</v>
      </c>
      <c r="C70" s="48">
        <f t="shared" si="0"/>
        <v>96.735940259474788</v>
      </c>
      <c r="D70" s="49">
        <f>IF(OR(C70="",C70&lt;0), 0,  MIN(C70,'Pass-Through'!$J70))</f>
        <v>1.8642007692956559</v>
      </c>
      <c r="E70" s="50">
        <f t="shared" si="1"/>
        <v>0.6045996266217174</v>
      </c>
      <c r="F70" s="48">
        <f t="shared" si="2"/>
        <v>36</v>
      </c>
      <c r="G70" s="49">
        <f>IF(OR(F70="",F70&lt;0),0,  MIN(F70,'Pass-Through'!$J70 - $D70))</f>
        <v>0</v>
      </c>
      <c r="H70" s="50">
        <f t="shared" si="3"/>
        <v>0.22499999999999998</v>
      </c>
      <c r="I70" s="48">
        <f t="shared" si="4"/>
        <v>96.5</v>
      </c>
      <c r="J70" s="49">
        <f>IF(OR(I70="",I70&lt;0),0,  MIN(I70,'Pass-Through'!$J70 - $D70-$G70))</f>
        <v>0</v>
      </c>
      <c r="K70" s="50">
        <f t="shared" si="5"/>
        <v>0.60312500000000002</v>
      </c>
      <c r="L70" s="48">
        <f t="shared" si="6"/>
        <v>73</v>
      </c>
      <c r="M70" s="49">
        <f>IF(OR(L70="",L70&lt;0),0,  MIN(L70,'Pass-Through'!$J70 - $D70-$G70-$J70))</f>
        <v>0</v>
      </c>
      <c r="N70" s="50">
        <f t="shared" si="7"/>
        <v>0.45624999999999999</v>
      </c>
    </row>
    <row r="71" spans="2:14">
      <c r="B71" s="54">
        <f>IF('Pass-Through'!A71="","",'Pass-Through'!A71)</f>
        <v>59</v>
      </c>
      <c r="C71" s="48">
        <f t="shared" si="0"/>
        <v>94.871739490179138</v>
      </c>
      <c r="D71" s="49">
        <f>IF(OR(C71="",C71&lt;0), 0,  MIN(C71,'Pass-Through'!$J71))</f>
        <v>1.8551066675426353</v>
      </c>
      <c r="E71" s="50">
        <f t="shared" si="1"/>
        <v>0.59294837181361959</v>
      </c>
      <c r="F71" s="48">
        <f t="shared" si="2"/>
        <v>36</v>
      </c>
      <c r="G71" s="49">
        <f>IF(OR(F71="",F71&lt;0),0,  MIN(F71,'Pass-Through'!$J71 - $D71))</f>
        <v>0</v>
      </c>
      <c r="H71" s="50">
        <f t="shared" si="3"/>
        <v>0.22499999999999998</v>
      </c>
      <c r="I71" s="48">
        <f t="shared" si="4"/>
        <v>96.5</v>
      </c>
      <c r="J71" s="49">
        <f>IF(OR(I71="",I71&lt;0),0,  MIN(I71,'Pass-Through'!$J71 - $D71-$G71))</f>
        <v>0</v>
      </c>
      <c r="K71" s="50">
        <f t="shared" si="5"/>
        <v>0.60312500000000002</v>
      </c>
      <c r="L71" s="48">
        <f t="shared" si="6"/>
        <v>73</v>
      </c>
      <c r="M71" s="49">
        <f>IF(OR(L71="",L71&lt;0),0,  MIN(L71,'Pass-Through'!$J71 - $D71-$G71-$J71))</f>
        <v>0</v>
      </c>
      <c r="N71" s="50">
        <f t="shared" si="7"/>
        <v>0.45624999999999999</v>
      </c>
    </row>
    <row r="72" spans="2:14">
      <c r="B72" s="54">
        <f>IF('Pass-Through'!A72="","",'Pass-Through'!A72)</f>
        <v>60</v>
      </c>
      <c r="C72" s="48">
        <f t="shared" si="0"/>
        <v>93.01663282263651</v>
      </c>
      <c r="D72" s="49">
        <f>IF(OR(C72="",C72&lt;0), 0,  MIN(C72,'Pass-Through'!$J72))</f>
        <v>1.8460601230268578</v>
      </c>
      <c r="E72" s="50">
        <f t="shared" si="1"/>
        <v>0.58135395514147814</v>
      </c>
      <c r="F72" s="48">
        <f t="shared" si="2"/>
        <v>36</v>
      </c>
      <c r="G72" s="49">
        <f>IF(OR(F72="",F72&lt;0),0,  MIN(F72,'Pass-Through'!$J72 - $D72))</f>
        <v>0</v>
      </c>
      <c r="H72" s="50">
        <f t="shared" si="3"/>
        <v>0.22499999999999998</v>
      </c>
      <c r="I72" s="48">
        <f t="shared" si="4"/>
        <v>96.5</v>
      </c>
      <c r="J72" s="49">
        <f>IF(OR(I72="",I72&lt;0),0,  MIN(I72,'Pass-Through'!$J72 - $D72-$G72))</f>
        <v>0</v>
      </c>
      <c r="K72" s="50">
        <f t="shared" si="5"/>
        <v>0.60312500000000002</v>
      </c>
      <c r="L72" s="48">
        <f t="shared" si="6"/>
        <v>73</v>
      </c>
      <c r="M72" s="49">
        <f>IF(OR(L72="",L72&lt;0),0,  MIN(L72,'Pass-Through'!$J72 - $D72-$G72-$J72))</f>
        <v>0</v>
      </c>
      <c r="N72" s="50">
        <f t="shared" si="7"/>
        <v>0.45624999999999999</v>
      </c>
    </row>
    <row r="73" spans="2:14">
      <c r="B73" s="54">
        <f>IF('Pass-Through'!A73="","",'Pass-Through'!A73)</f>
        <v>61</v>
      </c>
      <c r="C73" s="48">
        <f t="shared" si="0"/>
        <v>91.17057269960965</v>
      </c>
      <c r="D73" s="49">
        <f>IF(OR(C73="",C73&lt;0), 0,  MIN(C73,'Pass-Through'!$J73))</f>
        <v>1.8370608924131879</v>
      </c>
      <c r="E73" s="50">
        <f t="shared" si="1"/>
        <v>0.56981607937256029</v>
      </c>
      <c r="F73" s="48">
        <f t="shared" si="2"/>
        <v>36</v>
      </c>
      <c r="G73" s="49">
        <f>IF(OR(F73="",F73&lt;0),0,  MIN(F73,'Pass-Through'!$J73 - $D73))</f>
        <v>0</v>
      </c>
      <c r="H73" s="50">
        <f t="shared" si="3"/>
        <v>0.22499999999999998</v>
      </c>
      <c r="I73" s="48">
        <f t="shared" si="4"/>
        <v>96.5</v>
      </c>
      <c r="J73" s="49">
        <f>IF(OR(I73="",I73&lt;0),0,  MIN(I73,'Pass-Through'!$J73 - $D73-$G73))</f>
        <v>0</v>
      </c>
      <c r="K73" s="50">
        <f t="shared" si="5"/>
        <v>0.60312500000000002</v>
      </c>
      <c r="L73" s="48">
        <f t="shared" si="6"/>
        <v>73</v>
      </c>
      <c r="M73" s="49">
        <f>IF(OR(L73="",L73&lt;0),0,  MIN(L73,'Pass-Through'!$J73 - $D73-$G73-$J73))</f>
        <v>0</v>
      </c>
      <c r="N73" s="50">
        <f t="shared" si="7"/>
        <v>0.45624999999999999</v>
      </c>
    </row>
    <row r="74" spans="2:14">
      <c r="B74" s="54">
        <f>IF('Pass-Through'!A74="","",'Pass-Through'!A74)</f>
        <v>62</v>
      </c>
      <c r="C74" s="48">
        <f t="shared" si="0"/>
        <v>89.333511807196459</v>
      </c>
      <c r="D74" s="49">
        <f>IF(OR(C74="",C74&lt;0), 0,  MIN(C74,'Pass-Through'!$J74))</f>
        <v>1.8281087336199568</v>
      </c>
      <c r="E74" s="50">
        <f t="shared" si="1"/>
        <v>0.55833444879497784</v>
      </c>
      <c r="F74" s="48">
        <f t="shared" si="2"/>
        <v>36</v>
      </c>
      <c r="G74" s="49">
        <f>IF(OR(F74="",F74&lt;0),0,  MIN(F74,'Pass-Through'!$J74 - $D74))</f>
        <v>0</v>
      </c>
      <c r="H74" s="50">
        <f t="shared" si="3"/>
        <v>0.22499999999999998</v>
      </c>
      <c r="I74" s="48">
        <f t="shared" si="4"/>
        <v>96.5</v>
      </c>
      <c r="J74" s="49">
        <f>IF(OR(I74="",I74&lt;0),0,  MIN(I74,'Pass-Through'!$J74 - $D74-$G74))</f>
        <v>0</v>
      </c>
      <c r="K74" s="50">
        <f t="shared" si="5"/>
        <v>0.60312500000000002</v>
      </c>
      <c r="L74" s="48">
        <f t="shared" si="6"/>
        <v>73</v>
      </c>
      <c r="M74" s="49">
        <f>IF(OR(L74="",L74&lt;0),0,  MIN(L74,'Pass-Through'!$J74 - $D74-$G74-$J74))</f>
        <v>0</v>
      </c>
      <c r="N74" s="50">
        <f t="shared" si="7"/>
        <v>0.45624999999999999</v>
      </c>
    </row>
    <row r="75" spans="2:14">
      <c r="B75" s="54">
        <f>IF('Pass-Through'!A75="","",'Pass-Through'!A75)</f>
        <v>63</v>
      </c>
      <c r="C75" s="48">
        <f t="shared" si="0"/>
        <v>87.505403073576502</v>
      </c>
      <c r="D75" s="49">
        <f>IF(OR(C75="",C75&lt;0), 0,  MIN(C75,'Pass-Through'!$J75))</f>
        <v>1.8192034058125255</v>
      </c>
      <c r="E75" s="50">
        <f t="shared" si="1"/>
        <v>0.5469087692098531</v>
      </c>
      <c r="F75" s="48">
        <f t="shared" si="2"/>
        <v>36</v>
      </c>
      <c r="G75" s="49">
        <f>IF(OR(F75="",F75&lt;0),0,  MIN(F75,'Pass-Through'!$J75 - $D75))</f>
        <v>0</v>
      </c>
      <c r="H75" s="50">
        <f t="shared" si="3"/>
        <v>0.22499999999999998</v>
      </c>
      <c r="I75" s="48">
        <f t="shared" si="4"/>
        <v>96.5</v>
      </c>
      <c r="J75" s="49">
        <f>IF(OR(I75="",I75&lt;0),0,  MIN(I75,'Pass-Through'!$J75 - $D75-$G75))</f>
        <v>0</v>
      </c>
      <c r="K75" s="50">
        <f t="shared" si="5"/>
        <v>0.60312500000000002</v>
      </c>
      <c r="L75" s="48">
        <f t="shared" si="6"/>
        <v>73</v>
      </c>
      <c r="M75" s="49">
        <f>IF(OR(L75="",L75&lt;0),0,  MIN(L75,'Pass-Through'!$J75 - $D75-$G75-$J75))</f>
        <v>0</v>
      </c>
      <c r="N75" s="50">
        <f t="shared" si="7"/>
        <v>0.45624999999999999</v>
      </c>
    </row>
    <row r="76" spans="2:14">
      <c r="B76" s="54">
        <f>IF('Pass-Through'!A76="","",'Pass-Through'!A76)</f>
        <v>64</v>
      </c>
      <c r="C76" s="48">
        <f t="shared" si="0"/>
        <v>85.686199667763972</v>
      </c>
      <c r="D76" s="49">
        <f>IF(OR(C76="",C76&lt;0), 0,  MIN(C76,'Pass-Through'!$J76))</f>
        <v>1.8103446693968723</v>
      </c>
      <c r="E76" s="50">
        <f t="shared" si="1"/>
        <v>0.53553874792352485</v>
      </c>
      <c r="F76" s="48">
        <f t="shared" si="2"/>
        <v>36</v>
      </c>
      <c r="G76" s="49">
        <f>IF(OR(F76="",F76&lt;0),0,  MIN(F76,'Pass-Through'!$J76 - $D76))</f>
        <v>0</v>
      </c>
      <c r="H76" s="50">
        <f t="shared" si="3"/>
        <v>0.22499999999999998</v>
      </c>
      <c r="I76" s="48">
        <f t="shared" si="4"/>
        <v>96.5</v>
      </c>
      <c r="J76" s="49">
        <f>IF(OR(I76="",I76&lt;0),0,  MIN(I76,'Pass-Through'!$J76 - $D76-$G76))</f>
        <v>0</v>
      </c>
      <c r="K76" s="50">
        <f t="shared" si="5"/>
        <v>0.60312500000000002</v>
      </c>
      <c r="L76" s="48">
        <f t="shared" si="6"/>
        <v>73</v>
      </c>
      <c r="M76" s="49">
        <f>IF(OR(L76="",L76&lt;0),0,  MIN(L76,'Pass-Through'!$J76 - $D76-$G76-$J76))</f>
        <v>0</v>
      </c>
      <c r="N76" s="50">
        <f t="shared" si="7"/>
        <v>0.45624999999999999</v>
      </c>
    </row>
    <row r="77" spans="2:14">
      <c r="B77" s="54">
        <f>IF('Pass-Through'!A77="","",'Pass-Through'!A77)</f>
        <v>65</v>
      </c>
      <c r="C77" s="48">
        <f t="shared" si="0"/>
        <v>83.875854998367103</v>
      </c>
      <c r="D77" s="49">
        <f>IF(OR(C77="",C77&lt;0), 0,  MIN(C77,'Pass-Through'!$J77))</f>
        <v>1.8015322860132128</v>
      </c>
      <c r="E77" s="50">
        <f t="shared" si="1"/>
        <v>0.52422409373979439</v>
      </c>
      <c r="F77" s="48">
        <f t="shared" si="2"/>
        <v>36</v>
      </c>
      <c r="G77" s="49">
        <f>IF(OR(F77="",F77&lt;0),0,  MIN(F77,'Pass-Through'!$J77 - $D77))</f>
        <v>0</v>
      </c>
      <c r="H77" s="50">
        <f t="shared" si="3"/>
        <v>0.22499999999999998</v>
      </c>
      <c r="I77" s="48">
        <f t="shared" si="4"/>
        <v>96.5</v>
      </c>
      <c r="J77" s="49">
        <f>IF(OR(I77="",I77&lt;0),0,  MIN(I77,'Pass-Through'!$J77 - $D77-$G77))</f>
        <v>0</v>
      </c>
      <c r="K77" s="50">
        <f t="shared" si="5"/>
        <v>0.60312500000000002</v>
      </c>
      <c r="L77" s="48">
        <f t="shared" si="6"/>
        <v>73</v>
      </c>
      <c r="M77" s="49">
        <f>IF(OR(L77="",L77&lt;0),0,  MIN(L77,'Pass-Through'!$J77 - $D77-$G77-$J77))</f>
        <v>0</v>
      </c>
      <c r="N77" s="50">
        <f t="shared" si="7"/>
        <v>0.45624999999999999</v>
      </c>
    </row>
    <row r="78" spans="2:14">
      <c r="B78" s="54">
        <f>IF('Pass-Through'!A78="","",'Pass-Through'!A78)</f>
        <v>66</v>
      </c>
      <c r="C78" s="48">
        <f t="shared" si="0"/>
        <v>82.07432271235389</v>
      </c>
      <c r="D78" s="49">
        <f>IF(OR(C78="",C78&lt;0), 0,  MIN(C78,'Pass-Through'!$J78))</f>
        <v>1.7927660185296599</v>
      </c>
      <c r="E78" s="50">
        <f t="shared" si="1"/>
        <v>0.51296451695221179</v>
      </c>
      <c r="F78" s="48">
        <f t="shared" si="2"/>
        <v>36</v>
      </c>
      <c r="G78" s="49">
        <f>IF(OR(F78="",F78&lt;0),0,  MIN(F78,'Pass-Through'!$J78 - $D78))</f>
        <v>0</v>
      </c>
      <c r="H78" s="50">
        <f t="shared" si="3"/>
        <v>0.22499999999999998</v>
      </c>
      <c r="I78" s="48">
        <f t="shared" si="4"/>
        <v>96.5</v>
      </c>
      <c r="J78" s="49">
        <f>IF(OR(I78="",I78&lt;0),0,  MIN(I78,'Pass-Through'!$J78 - $D78-$G78))</f>
        <v>0</v>
      </c>
      <c r="K78" s="50">
        <f t="shared" si="5"/>
        <v>0.60312500000000002</v>
      </c>
      <c r="L78" s="48">
        <f t="shared" si="6"/>
        <v>73</v>
      </c>
      <c r="M78" s="49">
        <f>IF(OR(L78="",L78&lt;0),0,  MIN(L78,'Pass-Through'!$J78 - $D78-$G78-$J78))</f>
        <v>0</v>
      </c>
      <c r="N78" s="50">
        <f t="shared" si="7"/>
        <v>0.45624999999999999</v>
      </c>
    </row>
    <row r="79" spans="2:14">
      <c r="B79" s="54">
        <f>IF('Pass-Through'!A79="","",'Pass-Through'!A79)</f>
        <v>67</v>
      </c>
      <c r="C79" s="48">
        <f t="shared" ref="C79:C142" si="8">IF(OR(C78="",C78&lt;=0),"",C78-D78)</f>
        <v>80.281556693824228</v>
      </c>
      <c r="D79" s="49">
        <f>IF(OR(C79="",C79&lt;0), 0,  MIN(C79,'Pass-Through'!$J79))</f>
        <v>1.7840456310359081</v>
      </c>
      <c r="E79" s="50">
        <f t="shared" ref="E79:E142" si="9">IF(OR(C79="",C79&lt;0), "", MAX(0, C79*$D$3/12))</f>
        <v>0.50175972933640145</v>
      </c>
      <c r="F79" s="48">
        <f t="shared" ref="F79:F142" si="10">IF(OR(F78="",F78&lt;=0),"",F78-G78)</f>
        <v>36</v>
      </c>
      <c r="G79" s="49">
        <f>IF(OR(F79="",F79&lt;0),0,  MIN(F79,'Pass-Through'!$J79 - $D79))</f>
        <v>0</v>
      </c>
      <c r="H79" s="50">
        <f t="shared" ref="H79:H142" si="11">IF(OR(F79="",F79&lt;0), "", MAX(0, F79*$D$4/12))</f>
        <v>0.22499999999999998</v>
      </c>
      <c r="I79" s="48">
        <f t="shared" ref="I79:I142" si="12">IF(OR(I78="",I78&lt;=0),"",I78-J78)</f>
        <v>96.5</v>
      </c>
      <c r="J79" s="49">
        <f>IF(OR(I79="",I79&lt;0),0,  MIN(I79,'Pass-Through'!$J79 - $D79-$G79))</f>
        <v>0</v>
      </c>
      <c r="K79" s="50">
        <f t="shared" ref="K79:K142" si="13">IF(OR(I79="",I79&lt;0), "", MAX(0, I79*$D$5/12))</f>
        <v>0.60312500000000002</v>
      </c>
      <c r="L79" s="48">
        <f t="shared" ref="L79:L142" si="14">IF(OR(L78="",L78&lt;=0),"",L78-M78)</f>
        <v>73</v>
      </c>
      <c r="M79" s="49">
        <f>IF(OR(L79="",L79&lt;0),0,  MIN(L79,'Pass-Through'!$J79 - $D79-$G79-$J79))</f>
        <v>0</v>
      </c>
      <c r="N79" s="50">
        <f t="shared" ref="N79:N142" si="15">IF(OR(L79="",L79&lt;0), "", MAX(0, L79*$D$6/12))</f>
        <v>0.45624999999999999</v>
      </c>
    </row>
    <row r="80" spans="2:14">
      <c r="B80" s="54">
        <f>IF('Pass-Through'!A80="","",'Pass-Through'!A80)</f>
        <v>68</v>
      </c>
      <c r="C80" s="48">
        <f t="shared" si="8"/>
        <v>78.49751106278832</v>
      </c>
      <c r="D80" s="49">
        <f>IF(OR(C80="",C80&lt;0), 0,  MIN(C80,'Pass-Through'!$J80))</f>
        <v>1.7753708888369575</v>
      </c>
      <c r="E80" s="50">
        <f t="shared" si="9"/>
        <v>0.49060944414242696</v>
      </c>
      <c r="F80" s="48">
        <f t="shared" si="10"/>
        <v>36</v>
      </c>
      <c r="G80" s="49">
        <f>IF(OR(F80="",F80&lt;0),0,  MIN(F80,'Pass-Through'!$J80 - $D80))</f>
        <v>0</v>
      </c>
      <c r="H80" s="50">
        <f t="shared" si="11"/>
        <v>0.22499999999999998</v>
      </c>
      <c r="I80" s="48">
        <f t="shared" si="12"/>
        <v>96.5</v>
      </c>
      <c r="J80" s="49">
        <f>IF(OR(I80="",I80&lt;0),0,  MIN(I80,'Pass-Through'!$J80 - $D80-$G80))</f>
        <v>0</v>
      </c>
      <c r="K80" s="50">
        <f t="shared" si="13"/>
        <v>0.60312500000000002</v>
      </c>
      <c r="L80" s="48">
        <f t="shared" si="14"/>
        <v>73</v>
      </c>
      <c r="M80" s="49">
        <f>IF(OR(L80="",L80&lt;0),0,  MIN(L80,'Pass-Through'!$J80 - $D80-$G80-$J80))</f>
        <v>0</v>
      </c>
      <c r="N80" s="50">
        <f t="shared" si="15"/>
        <v>0.45624999999999999</v>
      </c>
    </row>
    <row r="81" spans="2:14">
      <c r="B81" s="54">
        <f>IF('Pass-Through'!A81="","",'Pass-Through'!A81)</f>
        <v>69</v>
      </c>
      <c r="C81" s="48">
        <f t="shared" si="8"/>
        <v>76.72214017395136</v>
      </c>
      <c r="D81" s="49">
        <f>IF(OR(C81="",C81&lt;0), 0,  MIN(C81,'Pass-Through'!$J81))</f>
        <v>1.7667415584468635</v>
      </c>
      <c r="E81" s="50">
        <f t="shared" si="9"/>
        <v>0.47951337608719596</v>
      </c>
      <c r="F81" s="48">
        <f t="shared" si="10"/>
        <v>36</v>
      </c>
      <c r="G81" s="49">
        <f>IF(OR(F81="",F81&lt;0),0,  MIN(F81,'Pass-Through'!$J81 - $D81))</f>
        <v>0</v>
      </c>
      <c r="H81" s="50">
        <f t="shared" si="11"/>
        <v>0.22499999999999998</v>
      </c>
      <c r="I81" s="48">
        <f t="shared" si="12"/>
        <v>96.5</v>
      </c>
      <c r="J81" s="49">
        <f>IF(OR(I81="",I81&lt;0),0,  MIN(I81,'Pass-Through'!$J81 - $D81-$G81))</f>
        <v>0</v>
      </c>
      <c r="K81" s="50">
        <f t="shared" si="13"/>
        <v>0.60312500000000002</v>
      </c>
      <c r="L81" s="48">
        <f t="shared" si="14"/>
        <v>73</v>
      </c>
      <c r="M81" s="49">
        <f>IF(OR(L81="",L81&lt;0),0,  MIN(L81,'Pass-Through'!$J81 - $D81-$G81-$J81))</f>
        <v>0</v>
      </c>
      <c r="N81" s="50">
        <f t="shared" si="15"/>
        <v>0.45624999999999999</v>
      </c>
    </row>
    <row r="82" spans="2:14">
      <c r="B82" s="54">
        <f>IF('Pass-Through'!A82="","",'Pass-Through'!A82)</f>
        <v>70</v>
      </c>
      <c r="C82" s="48">
        <f t="shared" si="8"/>
        <v>74.955398615504492</v>
      </c>
      <c r="D82" s="49">
        <f>IF(OR(C82="",C82&lt;0), 0,  MIN(C82,'Pass-Through'!$J82))</f>
        <v>1.7581574075825246</v>
      </c>
      <c r="E82" s="50">
        <f t="shared" si="9"/>
        <v>0.46847124134690304</v>
      </c>
      <c r="F82" s="48">
        <f t="shared" si="10"/>
        <v>36</v>
      </c>
      <c r="G82" s="49">
        <f>IF(OR(F82="",F82&lt;0),0,  MIN(F82,'Pass-Through'!$J82 - $D82))</f>
        <v>0</v>
      </c>
      <c r="H82" s="50">
        <f t="shared" si="11"/>
        <v>0.22499999999999998</v>
      </c>
      <c r="I82" s="48">
        <f t="shared" si="12"/>
        <v>96.5</v>
      </c>
      <c r="J82" s="49">
        <f>IF(OR(I82="",I82&lt;0),0,  MIN(I82,'Pass-Through'!$J82 - $D82-$G82))</f>
        <v>0</v>
      </c>
      <c r="K82" s="50">
        <f t="shared" si="13"/>
        <v>0.60312500000000002</v>
      </c>
      <c r="L82" s="48">
        <f t="shared" si="14"/>
        <v>73</v>
      </c>
      <c r="M82" s="49">
        <f>IF(OR(L82="",L82&lt;0),0,  MIN(L82,'Pass-Through'!$J82 - $D82-$G82-$J82))</f>
        <v>0</v>
      </c>
      <c r="N82" s="50">
        <f t="shared" si="15"/>
        <v>0.45624999999999999</v>
      </c>
    </row>
    <row r="83" spans="2:14">
      <c r="B83" s="54">
        <f>IF('Pass-Through'!A83="","",'Pass-Through'!A83)</f>
        <v>71</v>
      </c>
      <c r="C83" s="48">
        <f t="shared" si="8"/>
        <v>73.197241207921962</v>
      </c>
      <c r="D83" s="49">
        <f>IF(OR(C83="",C83&lt;0), 0,  MIN(C83,'Pass-Through'!$J83))</f>
        <v>1.7496182051574971</v>
      </c>
      <c r="E83" s="50">
        <f t="shared" si="9"/>
        <v>0.45748275754951223</v>
      </c>
      <c r="F83" s="48">
        <f t="shared" si="10"/>
        <v>36</v>
      </c>
      <c r="G83" s="49">
        <f>IF(OR(F83="",F83&lt;0),0,  MIN(F83,'Pass-Through'!$J83 - $D83))</f>
        <v>0</v>
      </c>
      <c r="H83" s="50">
        <f t="shared" si="11"/>
        <v>0.22499999999999998</v>
      </c>
      <c r="I83" s="48">
        <f t="shared" si="12"/>
        <v>96.5</v>
      </c>
      <c r="J83" s="49">
        <f>IF(OR(I83="",I83&lt;0),0,  MIN(I83,'Pass-Through'!$J83 - $D83-$G83))</f>
        <v>0</v>
      </c>
      <c r="K83" s="50">
        <f t="shared" si="13"/>
        <v>0.60312500000000002</v>
      </c>
      <c r="L83" s="48">
        <f t="shared" si="14"/>
        <v>73</v>
      </c>
      <c r="M83" s="49">
        <f>IF(OR(L83="",L83&lt;0),0,  MIN(L83,'Pass-Through'!$J83 - $D83-$G83-$J83))</f>
        <v>0</v>
      </c>
      <c r="N83" s="50">
        <f t="shared" si="15"/>
        <v>0.45624999999999999</v>
      </c>
    </row>
    <row r="84" spans="2:14">
      <c r="B84" s="54">
        <f>IF('Pass-Through'!A84="","",'Pass-Through'!A84)</f>
        <v>72</v>
      </c>
      <c r="C84" s="48">
        <f t="shared" si="8"/>
        <v>71.447623002764459</v>
      </c>
      <c r="D84" s="49">
        <f>IF(OR(C84="",C84&lt;0), 0,  MIN(C84,'Pass-Through'!$J84))</f>
        <v>1.7411237212758441</v>
      </c>
      <c r="E84" s="50">
        <f t="shared" si="9"/>
        <v>0.4465476437672779</v>
      </c>
      <c r="F84" s="48">
        <f t="shared" si="10"/>
        <v>36</v>
      </c>
      <c r="G84" s="49">
        <f>IF(OR(F84="",F84&lt;0),0,  MIN(F84,'Pass-Through'!$J84 - $D84))</f>
        <v>0</v>
      </c>
      <c r="H84" s="50">
        <f t="shared" si="11"/>
        <v>0.22499999999999998</v>
      </c>
      <c r="I84" s="48">
        <f t="shared" si="12"/>
        <v>96.5</v>
      </c>
      <c r="J84" s="49">
        <f>IF(OR(I84="",I84&lt;0),0,  MIN(I84,'Pass-Through'!$J84 - $D84-$G84))</f>
        <v>0</v>
      </c>
      <c r="K84" s="50">
        <f t="shared" si="13"/>
        <v>0.60312500000000002</v>
      </c>
      <c r="L84" s="48">
        <f t="shared" si="14"/>
        <v>73</v>
      </c>
      <c r="M84" s="49">
        <f>IF(OR(L84="",L84&lt;0),0,  MIN(L84,'Pass-Through'!$J84 - $D84-$G84-$J84))</f>
        <v>0</v>
      </c>
      <c r="N84" s="50">
        <f t="shared" si="15"/>
        <v>0.45624999999999999</v>
      </c>
    </row>
    <row r="85" spans="2:14">
      <c r="B85" s="54">
        <f>IF('Pass-Through'!A85="","",'Pass-Through'!A85)</f>
        <v>73</v>
      </c>
      <c r="C85" s="48">
        <f t="shared" si="8"/>
        <v>69.706499281488618</v>
      </c>
      <c r="D85" s="49">
        <f>IF(OR(C85="",C85&lt;0), 0,  MIN(C85,'Pass-Through'!$J85))</f>
        <v>1.7326737272260189</v>
      </c>
      <c r="E85" s="50">
        <f t="shared" si="9"/>
        <v>0.43566562050930385</v>
      </c>
      <c r="F85" s="48">
        <f t="shared" si="10"/>
        <v>36</v>
      </c>
      <c r="G85" s="49">
        <f>IF(OR(F85="",F85&lt;0),0,  MIN(F85,'Pass-Through'!$J85 - $D85))</f>
        <v>0</v>
      </c>
      <c r="H85" s="50">
        <f t="shared" si="11"/>
        <v>0.22499999999999998</v>
      </c>
      <c r="I85" s="48">
        <f t="shared" si="12"/>
        <v>96.5</v>
      </c>
      <c r="J85" s="49">
        <f>IF(OR(I85="",I85&lt;0),0,  MIN(I85,'Pass-Through'!$J85 - $D85-$G85))</f>
        <v>0</v>
      </c>
      <c r="K85" s="50">
        <f t="shared" si="13"/>
        <v>0.60312500000000002</v>
      </c>
      <c r="L85" s="48">
        <f t="shared" si="14"/>
        <v>73</v>
      </c>
      <c r="M85" s="49">
        <f>IF(OR(L85="",L85&lt;0),0,  MIN(L85,'Pass-Through'!$J85 - $D85-$G85-$J85))</f>
        <v>0</v>
      </c>
      <c r="N85" s="50">
        <f t="shared" si="15"/>
        <v>0.45624999999999999</v>
      </c>
    </row>
    <row r="86" spans="2:14">
      <c r="B86" s="54">
        <f>IF('Pass-Through'!A86="","",'Pass-Through'!A86)</f>
        <v>74</v>
      </c>
      <c r="C86" s="48">
        <f t="shared" si="8"/>
        <v>67.973825554262604</v>
      </c>
      <c r="D86" s="49">
        <f>IF(OR(C86="",C86&lt;0), 0,  MIN(C86,'Pass-Through'!$J86))</f>
        <v>1.7242679954747715</v>
      </c>
      <c r="E86" s="50">
        <f t="shared" si="9"/>
        <v>0.42483640971414127</v>
      </c>
      <c r="F86" s="48">
        <f t="shared" si="10"/>
        <v>36</v>
      </c>
      <c r="G86" s="49">
        <f>IF(OR(F86="",F86&lt;0),0,  MIN(F86,'Pass-Through'!$J86 - $D86))</f>
        <v>0</v>
      </c>
      <c r="H86" s="50">
        <f t="shared" si="11"/>
        <v>0.22499999999999998</v>
      </c>
      <c r="I86" s="48">
        <f t="shared" si="12"/>
        <v>96.5</v>
      </c>
      <c r="J86" s="49">
        <f>IF(OR(I86="",I86&lt;0),0,  MIN(I86,'Pass-Through'!$J86 - $D86-$G86))</f>
        <v>0</v>
      </c>
      <c r="K86" s="50">
        <f t="shared" si="13"/>
        <v>0.60312500000000002</v>
      </c>
      <c r="L86" s="48">
        <f t="shared" si="14"/>
        <v>73</v>
      </c>
      <c r="M86" s="49">
        <f>IF(OR(L86="",L86&lt;0),0,  MIN(L86,'Pass-Through'!$J86 - $D86-$G86-$J86))</f>
        <v>0</v>
      </c>
      <c r="N86" s="50">
        <f t="shared" si="15"/>
        <v>0.45624999999999999</v>
      </c>
    </row>
    <row r="87" spans="2:14">
      <c r="B87" s="54">
        <f>IF('Pass-Through'!A87="","",'Pass-Through'!A87)</f>
        <v>75</v>
      </c>
      <c r="C87" s="48">
        <f t="shared" si="8"/>
        <v>66.249557558787828</v>
      </c>
      <c r="D87" s="49">
        <f>IF(OR(C87="",C87&lt;0), 0,  MIN(C87,'Pass-Through'!$J87))</f>
        <v>1.7159062996610992</v>
      </c>
      <c r="E87" s="50">
        <f t="shared" si="9"/>
        <v>0.41405973474242391</v>
      </c>
      <c r="F87" s="48">
        <f t="shared" si="10"/>
        <v>36</v>
      </c>
      <c r="G87" s="49">
        <f>IF(OR(F87="",F87&lt;0),0,  MIN(F87,'Pass-Through'!$J87 - $D87))</f>
        <v>0</v>
      </c>
      <c r="H87" s="50">
        <f t="shared" si="11"/>
        <v>0.22499999999999998</v>
      </c>
      <c r="I87" s="48">
        <f t="shared" si="12"/>
        <v>96.5</v>
      </c>
      <c r="J87" s="49">
        <f>IF(OR(I87="",I87&lt;0),0,  MIN(I87,'Pass-Through'!$J87 - $D87-$G87))</f>
        <v>0</v>
      </c>
      <c r="K87" s="50">
        <f t="shared" si="13"/>
        <v>0.60312500000000002</v>
      </c>
      <c r="L87" s="48">
        <f t="shared" si="14"/>
        <v>73</v>
      </c>
      <c r="M87" s="49">
        <f>IF(OR(L87="",L87&lt;0),0,  MIN(L87,'Pass-Through'!$J87 - $D87-$G87-$J87))</f>
        <v>0</v>
      </c>
      <c r="N87" s="50">
        <f t="shared" si="15"/>
        <v>0.45624999999999999</v>
      </c>
    </row>
    <row r="88" spans="2:14">
      <c r="B88" s="54">
        <f>IF('Pass-Through'!A88="","",'Pass-Through'!A88)</f>
        <v>76</v>
      </c>
      <c r="C88" s="48">
        <f t="shared" si="8"/>
        <v>64.533651259126728</v>
      </c>
      <c r="D88" s="49">
        <f>IF(OR(C88="",C88&lt;0), 0,  MIN(C88,'Pass-Through'!$J88))</f>
        <v>1.7075884145902132</v>
      </c>
      <c r="E88" s="50">
        <f t="shared" si="9"/>
        <v>0.40333532036954201</v>
      </c>
      <c r="F88" s="48">
        <f t="shared" si="10"/>
        <v>36</v>
      </c>
      <c r="G88" s="49">
        <f>IF(OR(F88="",F88&lt;0),0,  MIN(F88,'Pass-Through'!$J88 - $D88))</f>
        <v>0</v>
      </c>
      <c r="H88" s="50">
        <f t="shared" si="11"/>
        <v>0.22499999999999998</v>
      </c>
      <c r="I88" s="48">
        <f t="shared" si="12"/>
        <v>96.5</v>
      </c>
      <c r="J88" s="49">
        <f>IF(OR(I88="",I88&lt;0),0,  MIN(I88,'Pass-Through'!$J88 - $D88-$G88))</f>
        <v>0</v>
      </c>
      <c r="K88" s="50">
        <f t="shared" si="13"/>
        <v>0.60312500000000002</v>
      </c>
      <c r="L88" s="48">
        <f t="shared" si="14"/>
        <v>73</v>
      </c>
      <c r="M88" s="49">
        <f>IF(OR(L88="",L88&lt;0),0,  MIN(L88,'Pass-Through'!$J88 - $D88-$G88-$J88))</f>
        <v>0</v>
      </c>
      <c r="N88" s="50">
        <f t="shared" si="15"/>
        <v>0.45624999999999999</v>
      </c>
    </row>
    <row r="89" spans="2:14">
      <c r="B89" s="54">
        <f>IF('Pass-Through'!A89="","",'Pass-Through'!A89)</f>
        <v>77</v>
      </c>
      <c r="C89" s="48">
        <f t="shared" si="8"/>
        <v>62.826062844536516</v>
      </c>
      <c r="D89" s="49">
        <f>IF(OR(C89="",C89&lt;0), 0,  MIN(C89,'Pass-Through'!$J89))</f>
        <v>1.6993141162275485</v>
      </c>
      <c r="E89" s="50">
        <f t="shared" si="9"/>
        <v>0.39266289277835326</v>
      </c>
      <c r="F89" s="48">
        <f t="shared" si="10"/>
        <v>36</v>
      </c>
      <c r="G89" s="49">
        <f>IF(OR(F89="",F89&lt;0),0,  MIN(F89,'Pass-Through'!$J89 - $D89))</f>
        <v>0</v>
      </c>
      <c r="H89" s="50">
        <f t="shared" si="11"/>
        <v>0.22499999999999998</v>
      </c>
      <c r="I89" s="48">
        <f t="shared" si="12"/>
        <v>96.5</v>
      </c>
      <c r="J89" s="49">
        <f>IF(OR(I89="",I89&lt;0),0,  MIN(I89,'Pass-Through'!$J89 - $D89-$G89))</f>
        <v>0</v>
      </c>
      <c r="K89" s="50">
        <f t="shared" si="13"/>
        <v>0.60312500000000002</v>
      </c>
      <c r="L89" s="48">
        <f t="shared" si="14"/>
        <v>73</v>
      </c>
      <c r="M89" s="49">
        <f>IF(OR(L89="",L89&lt;0),0,  MIN(L89,'Pass-Through'!$J89 - $D89-$G89-$J89))</f>
        <v>0</v>
      </c>
      <c r="N89" s="50">
        <f t="shared" si="15"/>
        <v>0.45624999999999999</v>
      </c>
    </row>
    <row r="90" spans="2:14">
      <c r="B90" s="54">
        <f>IF('Pass-Through'!A90="","",'Pass-Through'!A90)</f>
        <v>78</v>
      </c>
      <c r="C90" s="48">
        <f t="shared" si="8"/>
        <v>61.126748728308968</v>
      </c>
      <c r="D90" s="49">
        <f>IF(OR(C90="",C90&lt;0), 0,  MIN(C90,'Pass-Through'!$J90))</f>
        <v>1.6910831816927996</v>
      </c>
      <c r="E90" s="50">
        <f t="shared" si="9"/>
        <v>0.38204217955193104</v>
      </c>
      <c r="F90" s="48">
        <f t="shared" si="10"/>
        <v>36</v>
      </c>
      <c r="G90" s="49">
        <f>IF(OR(F90="",F90&lt;0),0,  MIN(F90,'Pass-Through'!$J90 - $D90))</f>
        <v>0</v>
      </c>
      <c r="H90" s="50">
        <f t="shared" si="11"/>
        <v>0.22499999999999998</v>
      </c>
      <c r="I90" s="48">
        <f t="shared" si="12"/>
        <v>96.5</v>
      </c>
      <c r="J90" s="49">
        <f>IF(OR(I90="",I90&lt;0),0,  MIN(I90,'Pass-Through'!$J90 - $D90-$G90))</f>
        <v>0</v>
      </c>
      <c r="K90" s="50">
        <f t="shared" si="13"/>
        <v>0.60312500000000002</v>
      </c>
      <c r="L90" s="48">
        <f t="shared" si="14"/>
        <v>73</v>
      </c>
      <c r="M90" s="49">
        <f>IF(OR(L90="",L90&lt;0),0,  MIN(L90,'Pass-Through'!$J90 - $D90-$G90-$J90))</f>
        <v>0</v>
      </c>
      <c r="N90" s="50">
        <f t="shared" si="15"/>
        <v>0.45624999999999999</v>
      </c>
    </row>
    <row r="91" spans="2:14">
      <c r="B91" s="54">
        <f>IF('Pass-Through'!A91="","",'Pass-Through'!A91)</f>
        <v>79</v>
      </c>
      <c r="C91" s="48">
        <f t="shared" si="8"/>
        <v>59.435665546616171</v>
      </c>
      <c r="D91" s="49">
        <f>IF(OR(C91="",C91&lt;0), 0,  MIN(C91,'Pass-Through'!$J91))</f>
        <v>1.6828953892539871</v>
      </c>
      <c r="E91" s="50">
        <f t="shared" si="9"/>
        <v>0.3714729096663511</v>
      </c>
      <c r="F91" s="48">
        <f t="shared" si="10"/>
        <v>36</v>
      </c>
      <c r="G91" s="49">
        <f>IF(OR(F91="",F91&lt;0),0,  MIN(F91,'Pass-Through'!$J91 - $D91))</f>
        <v>0</v>
      </c>
      <c r="H91" s="50">
        <f t="shared" si="11"/>
        <v>0.22499999999999998</v>
      </c>
      <c r="I91" s="48">
        <f t="shared" si="12"/>
        <v>96.5</v>
      </c>
      <c r="J91" s="49">
        <f>IF(OR(I91="",I91&lt;0),0,  MIN(I91,'Pass-Through'!$J91 - $D91-$G91))</f>
        <v>0</v>
      </c>
      <c r="K91" s="50">
        <f t="shared" si="13"/>
        <v>0.60312500000000002</v>
      </c>
      <c r="L91" s="48">
        <f t="shared" si="14"/>
        <v>73</v>
      </c>
      <c r="M91" s="49">
        <f>IF(OR(L91="",L91&lt;0),0,  MIN(L91,'Pass-Through'!$J91 - $D91-$G91-$J91))</f>
        <v>0</v>
      </c>
      <c r="N91" s="50">
        <f t="shared" si="15"/>
        <v>0.45624999999999999</v>
      </c>
    </row>
    <row r="92" spans="2:14">
      <c r="B92" s="54">
        <f>IF('Pass-Through'!A92="","",'Pass-Through'!A92)</f>
        <v>80</v>
      </c>
      <c r="C92" s="48">
        <f t="shared" si="8"/>
        <v>57.752770157362185</v>
      </c>
      <c r="D92" s="49">
        <f>IF(OR(C92="",C92&lt;0), 0,  MIN(C92,'Pass-Through'!$J92))</f>
        <v>1.674750518321555</v>
      </c>
      <c r="E92" s="50">
        <f t="shared" si="9"/>
        <v>0.36095481348351366</v>
      </c>
      <c r="F92" s="48">
        <f t="shared" si="10"/>
        <v>36</v>
      </c>
      <c r="G92" s="49">
        <f>IF(OR(F92="",F92&lt;0),0,  MIN(F92,'Pass-Through'!$J92 - $D92))</f>
        <v>0</v>
      </c>
      <c r="H92" s="50">
        <f t="shared" si="11"/>
        <v>0.22499999999999998</v>
      </c>
      <c r="I92" s="48">
        <f t="shared" si="12"/>
        <v>96.5</v>
      </c>
      <c r="J92" s="49">
        <f>IF(OR(I92="",I92&lt;0),0,  MIN(I92,'Pass-Through'!$J92 - $D92-$G92))</f>
        <v>0</v>
      </c>
      <c r="K92" s="50">
        <f t="shared" si="13"/>
        <v>0.60312500000000002</v>
      </c>
      <c r="L92" s="48">
        <f t="shared" si="14"/>
        <v>73</v>
      </c>
      <c r="M92" s="49">
        <f>IF(OR(L92="",L92&lt;0),0,  MIN(L92,'Pass-Through'!$J92 - $D92-$G92-$J92))</f>
        <v>0</v>
      </c>
      <c r="N92" s="50">
        <f t="shared" si="15"/>
        <v>0.45624999999999999</v>
      </c>
    </row>
    <row r="93" spans="2:14">
      <c r="B93" s="54">
        <f>IF('Pass-Through'!A93="","",'Pass-Through'!A93)</f>
        <v>81</v>
      </c>
      <c r="C93" s="48">
        <f t="shared" si="8"/>
        <v>56.078019639040633</v>
      </c>
      <c r="D93" s="49">
        <f>IF(OR(C93="",C93&lt;0), 0,  MIN(C93,'Pass-Through'!$J93))</f>
        <v>1.6666483494424984</v>
      </c>
      <c r="E93" s="50">
        <f t="shared" si="9"/>
        <v>0.35048762274400391</v>
      </c>
      <c r="F93" s="48">
        <f t="shared" si="10"/>
        <v>36</v>
      </c>
      <c r="G93" s="49">
        <f>IF(OR(F93="",F93&lt;0),0,  MIN(F93,'Pass-Through'!$J93 - $D93))</f>
        <v>0</v>
      </c>
      <c r="H93" s="50">
        <f t="shared" si="11"/>
        <v>0.22499999999999998</v>
      </c>
      <c r="I93" s="48">
        <f t="shared" si="12"/>
        <v>96.5</v>
      </c>
      <c r="J93" s="49">
        <f>IF(OR(I93="",I93&lt;0),0,  MIN(I93,'Pass-Through'!$J93 - $D93-$G93))</f>
        <v>0</v>
      </c>
      <c r="K93" s="50">
        <f t="shared" si="13"/>
        <v>0.60312500000000002</v>
      </c>
      <c r="L93" s="48">
        <f t="shared" si="14"/>
        <v>73</v>
      </c>
      <c r="M93" s="49">
        <f>IF(OR(L93="",L93&lt;0),0,  MIN(L93,'Pass-Through'!$J93 - $D93-$G93-$J93))</f>
        <v>0</v>
      </c>
      <c r="N93" s="50">
        <f t="shared" si="15"/>
        <v>0.45624999999999999</v>
      </c>
    </row>
    <row r="94" spans="2:14">
      <c r="B94" s="54">
        <f>IF('Pass-Through'!A94="","",'Pass-Through'!A94)</f>
        <v>82</v>
      </c>
      <c r="C94" s="48">
        <f t="shared" si="8"/>
        <v>54.411371289598137</v>
      </c>
      <c r="D94" s="49">
        <f>IF(OR(C94="",C94&lt;0), 0,  MIN(C94,'Pass-Through'!$J94))</f>
        <v>1.6585886642945207</v>
      </c>
      <c r="E94" s="50">
        <f t="shared" si="9"/>
        <v>0.34007107055998831</v>
      </c>
      <c r="F94" s="48">
        <f t="shared" si="10"/>
        <v>36</v>
      </c>
      <c r="G94" s="49">
        <f>IF(OR(F94="",F94&lt;0),0,  MIN(F94,'Pass-Through'!$J94 - $D94))</f>
        <v>0</v>
      </c>
      <c r="H94" s="50">
        <f t="shared" si="11"/>
        <v>0.22499999999999998</v>
      </c>
      <c r="I94" s="48">
        <f t="shared" si="12"/>
        <v>96.5</v>
      </c>
      <c r="J94" s="49">
        <f>IF(OR(I94="",I94&lt;0),0,  MIN(I94,'Pass-Through'!$J94 - $D94-$G94))</f>
        <v>0</v>
      </c>
      <c r="K94" s="50">
        <f t="shared" si="13"/>
        <v>0.60312500000000002</v>
      </c>
      <c r="L94" s="48">
        <f t="shared" si="14"/>
        <v>73</v>
      </c>
      <c r="M94" s="49">
        <f>IF(OR(L94="",L94&lt;0),0,  MIN(L94,'Pass-Through'!$J94 - $D94-$G94-$J94))</f>
        <v>0</v>
      </c>
      <c r="N94" s="50">
        <f t="shared" si="15"/>
        <v>0.45624999999999999</v>
      </c>
    </row>
    <row r="95" spans="2:14">
      <c r="B95" s="54">
        <f>IF('Pass-Through'!A95="","",'Pass-Through'!A95)</f>
        <v>83</v>
      </c>
      <c r="C95" s="48">
        <f t="shared" si="8"/>
        <v>52.752782625303617</v>
      </c>
      <c r="D95" s="49">
        <f>IF(OR(C95="",C95&lt;0), 0,  MIN(C95,'Pass-Through'!$J95))</f>
        <v>1.6505712456802233</v>
      </c>
      <c r="E95" s="50">
        <f t="shared" si="9"/>
        <v>0.32970489140814757</v>
      </c>
      <c r="F95" s="48">
        <f t="shared" si="10"/>
        <v>36</v>
      </c>
      <c r="G95" s="49">
        <f>IF(OR(F95="",F95&lt;0),0,  MIN(F95,'Pass-Through'!$J95 - $D95))</f>
        <v>0</v>
      </c>
      <c r="H95" s="50">
        <f t="shared" si="11"/>
        <v>0.22499999999999998</v>
      </c>
      <c r="I95" s="48">
        <f t="shared" si="12"/>
        <v>96.5</v>
      </c>
      <c r="J95" s="49">
        <f>IF(OR(I95="",I95&lt;0),0,  MIN(I95,'Pass-Through'!$J95 - $D95-$G95))</f>
        <v>0</v>
      </c>
      <c r="K95" s="50">
        <f t="shared" si="13"/>
        <v>0.60312500000000002</v>
      </c>
      <c r="L95" s="48">
        <f t="shared" si="14"/>
        <v>73</v>
      </c>
      <c r="M95" s="49">
        <f>IF(OR(L95="",L95&lt;0),0,  MIN(L95,'Pass-Through'!$J95 - $D95-$G95-$J95))</f>
        <v>0</v>
      </c>
      <c r="N95" s="50">
        <f t="shared" si="15"/>
        <v>0.45624999999999999</v>
      </c>
    </row>
    <row r="96" spans="2:14">
      <c r="B96" s="54">
        <f>IF('Pass-Through'!A96="","",'Pass-Through'!A96)</f>
        <v>84</v>
      </c>
      <c r="C96" s="48">
        <f t="shared" si="8"/>
        <v>51.102211379623391</v>
      </c>
      <c r="D96" s="49">
        <f>IF(OR(C96="",C96&lt;0), 0,  MIN(C96,'Pass-Through'!$J96))</f>
        <v>1.642595877521323</v>
      </c>
      <c r="E96" s="50">
        <f t="shared" si="9"/>
        <v>0.31938882112264616</v>
      </c>
      <c r="F96" s="48">
        <f t="shared" si="10"/>
        <v>36</v>
      </c>
      <c r="G96" s="49">
        <f>IF(OR(F96="",F96&lt;0),0,  MIN(F96,'Pass-Through'!$J96 - $D96))</f>
        <v>0</v>
      </c>
      <c r="H96" s="50">
        <f t="shared" si="11"/>
        <v>0.22499999999999998</v>
      </c>
      <c r="I96" s="48">
        <f t="shared" si="12"/>
        <v>96.5</v>
      </c>
      <c r="J96" s="49">
        <f>IF(OR(I96="",I96&lt;0),0,  MIN(I96,'Pass-Through'!$J96 - $D96-$G96))</f>
        <v>0</v>
      </c>
      <c r="K96" s="50">
        <f t="shared" si="13"/>
        <v>0.60312500000000002</v>
      </c>
      <c r="L96" s="48">
        <f t="shared" si="14"/>
        <v>73</v>
      </c>
      <c r="M96" s="49">
        <f>IF(OR(L96="",L96&lt;0),0,  MIN(L96,'Pass-Through'!$J96 - $D96-$G96-$J96))</f>
        <v>0</v>
      </c>
      <c r="N96" s="50">
        <f t="shared" si="15"/>
        <v>0.45624999999999999</v>
      </c>
    </row>
    <row r="97" spans="2:14">
      <c r="B97" s="54">
        <f>IF('Pass-Through'!A97="","",'Pass-Through'!A97)</f>
        <v>85</v>
      </c>
      <c r="C97" s="48">
        <f t="shared" si="8"/>
        <v>49.459615502102068</v>
      </c>
      <c r="D97" s="49">
        <f>IF(OR(C97="",C97&lt;0), 0,  MIN(C97,'Pass-Through'!$J97))</f>
        <v>1.6346623448528976</v>
      </c>
      <c r="E97" s="50">
        <f t="shared" si="9"/>
        <v>0.30912259688813792</v>
      </c>
      <c r="F97" s="48">
        <f t="shared" si="10"/>
        <v>36</v>
      </c>
      <c r="G97" s="49">
        <f>IF(OR(F97="",F97&lt;0),0,  MIN(F97,'Pass-Through'!$J97 - $D97))</f>
        <v>0</v>
      </c>
      <c r="H97" s="50">
        <f t="shared" si="11"/>
        <v>0.22499999999999998</v>
      </c>
      <c r="I97" s="48">
        <f t="shared" si="12"/>
        <v>96.5</v>
      </c>
      <c r="J97" s="49">
        <f>IF(OR(I97="",I97&lt;0),0,  MIN(I97,'Pass-Through'!$J97 - $D97-$G97))</f>
        <v>0</v>
      </c>
      <c r="K97" s="50">
        <f t="shared" si="13"/>
        <v>0.60312500000000002</v>
      </c>
      <c r="L97" s="48">
        <f t="shared" si="14"/>
        <v>73</v>
      </c>
      <c r="M97" s="49">
        <f>IF(OR(L97="",L97&lt;0),0,  MIN(L97,'Pass-Through'!$J97 - $D97-$G97-$J97))</f>
        <v>0</v>
      </c>
      <c r="N97" s="50">
        <f t="shared" si="15"/>
        <v>0.45624999999999999</v>
      </c>
    </row>
    <row r="98" spans="2:14">
      <c r="B98" s="54">
        <f>IF('Pass-Through'!A98="","",'Pass-Through'!A98)</f>
        <v>86</v>
      </c>
      <c r="C98" s="48">
        <f t="shared" si="8"/>
        <v>47.824953157249169</v>
      </c>
      <c r="D98" s="49">
        <f>IF(OR(C98="",C98&lt;0), 0,  MIN(C98,'Pass-Through'!$J98))</f>
        <v>1.6267704338176681</v>
      </c>
      <c r="E98" s="50">
        <f t="shared" si="9"/>
        <v>0.29890595723280727</v>
      </c>
      <c r="F98" s="48">
        <f t="shared" si="10"/>
        <v>36</v>
      </c>
      <c r="G98" s="49">
        <f>IF(OR(F98="",F98&lt;0),0,  MIN(F98,'Pass-Through'!$J98 - $D98))</f>
        <v>0</v>
      </c>
      <c r="H98" s="50">
        <f t="shared" si="11"/>
        <v>0.22499999999999998</v>
      </c>
      <c r="I98" s="48">
        <f t="shared" si="12"/>
        <v>96.5</v>
      </c>
      <c r="J98" s="49">
        <f>IF(OR(I98="",I98&lt;0),0,  MIN(I98,'Pass-Through'!$J98 - $D98-$G98))</f>
        <v>0</v>
      </c>
      <c r="K98" s="50">
        <f t="shared" si="13"/>
        <v>0.60312500000000002</v>
      </c>
      <c r="L98" s="48">
        <f t="shared" si="14"/>
        <v>73</v>
      </c>
      <c r="M98" s="49">
        <f>IF(OR(L98="",L98&lt;0),0,  MIN(L98,'Pass-Through'!$J98 - $D98-$G98-$J98))</f>
        <v>0</v>
      </c>
      <c r="N98" s="50">
        <f t="shared" si="15"/>
        <v>0.45624999999999999</v>
      </c>
    </row>
    <row r="99" spans="2:14">
      <c r="B99" s="54">
        <f>IF('Pass-Through'!A99="","",'Pass-Through'!A99)</f>
        <v>87</v>
      </c>
      <c r="C99" s="48">
        <f t="shared" si="8"/>
        <v>46.198182723431501</v>
      </c>
      <c r="D99" s="49">
        <f>IF(OR(C99="",C99&lt;0), 0,  MIN(C99,'Pass-Through'!$J99))</f>
        <v>1.6189199316602976</v>
      </c>
      <c r="E99" s="50">
        <f t="shared" si="9"/>
        <v>0.28873864202144689</v>
      </c>
      <c r="F99" s="48">
        <f t="shared" si="10"/>
        <v>36</v>
      </c>
      <c r="G99" s="49">
        <f>IF(OR(F99="",F99&lt;0),0,  MIN(F99,'Pass-Through'!$J99 - $D99))</f>
        <v>0</v>
      </c>
      <c r="H99" s="50">
        <f t="shared" si="11"/>
        <v>0.22499999999999998</v>
      </c>
      <c r="I99" s="48">
        <f t="shared" si="12"/>
        <v>96.5</v>
      </c>
      <c r="J99" s="49">
        <f>IF(OR(I99="",I99&lt;0),0,  MIN(I99,'Pass-Through'!$J99 - $D99-$G99))</f>
        <v>0</v>
      </c>
      <c r="K99" s="50">
        <f t="shared" si="13"/>
        <v>0.60312500000000002</v>
      </c>
      <c r="L99" s="48">
        <f t="shared" si="14"/>
        <v>73</v>
      </c>
      <c r="M99" s="49">
        <f>IF(OR(L99="",L99&lt;0),0,  MIN(L99,'Pass-Through'!$J99 - $D99-$G99-$J99))</f>
        <v>0</v>
      </c>
      <c r="N99" s="50">
        <f t="shared" si="15"/>
        <v>0.45624999999999999</v>
      </c>
    </row>
    <row r="100" spans="2:14">
      <c r="B100" s="54">
        <f>IF('Pass-Through'!A100="","",'Pass-Through'!A100)</f>
        <v>88</v>
      </c>
      <c r="C100" s="48">
        <f t="shared" si="8"/>
        <v>44.5792627917712</v>
      </c>
      <c r="D100" s="49">
        <f>IF(OR(C100="",C100&lt;0), 0,  MIN(C100,'Pass-Through'!$J100))</f>
        <v>1.6111106267217379</v>
      </c>
      <c r="E100" s="50">
        <f t="shared" si="9"/>
        <v>0.27862039244857001</v>
      </c>
      <c r="F100" s="48">
        <f t="shared" si="10"/>
        <v>36</v>
      </c>
      <c r="G100" s="49">
        <f>IF(OR(F100="",F100&lt;0),0,  MIN(F100,'Pass-Through'!$J100 - $D100))</f>
        <v>0</v>
      </c>
      <c r="H100" s="50">
        <f t="shared" si="11"/>
        <v>0.22499999999999998</v>
      </c>
      <c r="I100" s="48">
        <f t="shared" si="12"/>
        <v>96.5</v>
      </c>
      <c r="J100" s="49">
        <f>IF(OR(I100="",I100&lt;0),0,  MIN(I100,'Pass-Through'!$J100 - $D100-$G100))</f>
        <v>0</v>
      </c>
      <c r="K100" s="50">
        <f t="shared" si="13"/>
        <v>0.60312500000000002</v>
      </c>
      <c r="L100" s="48">
        <f t="shared" si="14"/>
        <v>73</v>
      </c>
      <c r="M100" s="49">
        <f>IF(OR(L100="",L100&lt;0),0,  MIN(L100,'Pass-Through'!$J100 - $D100-$G100-$J100))</f>
        <v>0</v>
      </c>
      <c r="N100" s="50">
        <f t="shared" si="15"/>
        <v>0.45624999999999999</v>
      </c>
    </row>
    <row r="101" spans="2:14">
      <c r="B101" s="54">
        <f>IF('Pass-Through'!A101="","",'Pass-Through'!A101)</f>
        <v>89</v>
      </c>
      <c r="C101" s="48">
        <f t="shared" si="8"/>
        <v>42.96815216504946</v>
      </c>
      <c r="D101" s="49">
        <f>IF(OR(C101="",C101&lt;0), 0,  MIN(C101,'Pass-Through'!$J101))</f>
        <v>1.6033423084335821</v>
      </c>
      <c r="E101" s="50">
        <f t="shared" si="9"/>
        <v>0.26855095103155913</v>
      </c>
      <c r="F101" s="48">
        <f t="shared" si="10"/>
        <v>36</v>
      </c>
      <c r="G101" s="49">
        <f>IF(OR(F101="",F101&lt;0),0,  MIN(F101,'Pass-Through'!$J101 - $D101))</f>
        <v>0</v>
      </c>
      <c r="H101" s="50">
        <f t="shared" si="11"/>
        <v>0.22499999999999998</v>
      </c>
      <c r="I101" s="48">
        <f t="shared" si="12"/>
        <v>96.5</v>
      </c>
      <c r="J101" s="49">
        <f>IF(OR(I101="",I101&lt;0),0,  MIN(I101,'Pass-Through'!$J101 - $D101-$G101))</f>
        <v>0</v>
      </c>
      <c r="K101" s="50">
        <f t="shared" si="13"/>
        <v>0.60312500000000002</v>
      </c>
      <c r="L101" s="48">
        <f t="shared" si="14"/>
        <v>73</v>
      </c>
      <c r="M101" s="49">
        <f>IF(OR(L101="",L101&lt;0),0,  MIN(L101,'Pass-Through'!$J101 - $D101-$G101-$J101))</f>
        <v>0</v>
      </c>
      <c r="N101" s="50">
        <f t="shared" si="15"/>
        <v>0.45624999999999999</v>
      </c>
    </row>
    <row r="102" spans="2:14">
      <c r="B102" s="54">
        <f>IF('Pass-Through'!A102="","",'Pass-Through'!A102)</f>
        <v>90</v>
      </c>
      <c r="C102" s="48">
        <f t="shared" si="8"/>
        <v>41.364809856615878</v>
      </c>
      <c r="D102" s="49">
        <f>IF(OR(C102="",C102&lt;0), 0,  MIN(C102,'Pass-Through'!$J102))</f>
        <v>1.5956147673124701</v>
      </c>
      <c r="E102" s="50">
        <f t="shared" si="9"/>
        <v>0.25853006160384923</v>
      </c>
      <c r="F102" s="48">
        <f t="shared" si="10"/>
        <v>36</v>
      </c>
      <c r="G102" s="49">
        <f>IF(OR(F102="",F102&lt;0),0,  MIN(F102,'Pass-Through'!$J102 - $D102))</f>
        <v>0</v>
      </c>
      <c r="H102" s="50">
        <f t="shared" si="11"/>
        <v>0.22499999999999998</v>
      </c>
      <c r="I102" s="48">
        <f t="shared" si="12"/>
        <v>96.5</v>
      </c>
      <c r="J102" s="49">
        <f>IF(OR(I102="",I102&lt;0),0,  MIN(I102,'Pass-Through'!$J102 - $D102-$G102))</f>
        <v>0</v>
      </c>
      <c r="K102" s="50">
        <f t="shared" si="13"/>
        <v>0.60312500000000002</v>
      </c>
      <c r="L102" s="48">
        <f t="shared" si="14"/>
        <v>73</v>
      </c>
      <c r="M102" s="49">
        <f>IF(OR(L102="",L102&lt;0),0,  MIN(L102,'Pass-Through'!$J102 - $D102-$G102-$J102))</f>
        <v>0</v>
      </c>
      <c r="N102" s="50">
        <f t="shared" si="15"/>
        <v>0.45624999999999999</v>
      </c>
    </row>
    <row r="103" spans="2:14">
      <c r="B103" s="54">
        <f>IF('Pass-Through'!A103="","",'Pass-Through'!A103)</f>
        <v>91</v>
      </c>
      <c r="C103" s="48">
        <f t="shared" si="8"/>
        <v>39.769195089303409</v>
      </c>
      <c r="D103" s="49">
        <f>IF(OR(C103="",C103&lt;0), 0,  MIN(C103,'Pass-Through'!$J103))</f>
        <v>1.5879277949545041</v>
      </c>
      <c r="E103" s="50">
        <f t="shared" si="9"/>
        <v>0.24855746930814629</v>
      </c>
      <c r="F103" s="48">
        <f t="shared" si="10"/>
        <v>36</v>
      </c>
      <c r="G103" s="49">
        <f>IF(OR(F103="",F103&lt;0),0,  MIN(F103,'Pass-Through'!$J103 - $D103))</f>
        <v>0</v>
      </c>
      <c r="H103" s="50">
        <f t="shared" si="11"/>
        <v>0.22499999999999998</v>
      </c>
      <c r="I103" s="48">
        <f t="shared" si="12"/>
        <v>96.5</v>
      </c>
      <c r="J103" s="49">
        <f>IF(OR(I103="",I103&lt;0),0,  MIN(I103,'Pass-Through'!$J103 - $D103-$G103))</f>
        <v>0</v>
      </c>
      <c r="K103" s="50">
        <f t="shared" si="13"/>
        <v>0.60312500000000002</v>
      </c>
      <c r="L103" s="48">
        <f t="shared" si="14"/>
        <v>73</v>
      </c>
      <c r="M103" s="49">
        <f>IF(OR(L103="",L103&lt;0),0,  MIN(L103,'Pass-Through'!$J103 - $D103-$G103-$J103))</f>
        <v>0</v>
      </c>
      <c r="N103" s="50">
        <f t="shared" si="15"/>
        <v>0.45624999999999999</v>
      </c>
    </row>
    <row r="104" spans="2:14">
      <c r="B104" s="54">
        <f>IF('Pass-Through'!A104="","",'Pass-Through'!A104)</f>
        <v>92</v>
      </c>
      <c r="C104" s="48">
        <f t="shared" si="8"/>
        <v>38.181267294348906</v>
      </c>
      <c r="D104" s="49">
        <f>IF(OR(C104="",C104&lt;0), 0,  MIN(C104,'Pass-Through'!$J104))</f>
        <v>1.5802811840297042</v>
      </c>
      <c r="E104" s="50">
        <f t="shared" si="9"/>
        <v>0.23863292058968066</v>
      </c>
      <c r="F104" s="48">
        <f t="shared" si="10"/>
        <v>36</v>
      </c>
      <c r="G104" s="49">
        <f>IF(OR(F104="",F104&lt;0),0,  MIN(F104,'Pass-Through'!$J104 - $D104))</f>
        <v>0</v>
      </c>
      <c r="H104" s="50">
        <f t="shared" si="11"/>
        <v>0.22499999999999998</v>
      </c>
      <c r="I104" s="48">
        <f t="shared" si="12"/>
        <v>96.5</v>
      </c>
      <c r="J104" s="49">
        <f>IF(OR(I104="",I104&lt;0),0,  MIN(I104,'Pass-Through'!$J104 - $D104-$G104))</f>
        <v>0</v>
      </c>
      <c r="K104" s="50">
        <f t="shared" si="13"/>
        <v>0.60312500000000002</v>
      </c>
      <c r="L104" s="48">
        <f t="shared" si="14"/>
        <v>73</v>
      </c>
      <c r="M104" s="49">
        <f>IF(OR(L104="",L104&lt;0),0,  MIN(L104,'Pass-Through'!$J104 - $D104-$G104-$J104))</f>
        <v>0</v>
      </c>
      <c r="N104" s="50">
        <f t="shared" si="15"/>
        <v>0.45624999999999999</v>
      </c>
    </row>
    <row r="105" spans="2:14">
      <c r="B105" s="54">
        <f>IF('Pass-Through'!A105="","",'Pass-Through'!A105)</f>
        <v>93</v>
      </c>
      <c r="C105" s="48">
        <f t="shared" si="8"/>
        <v>36.600986110319205</v>
      </c>
      <c r="D105" s="49">
        <f>IF(OR(C105="",C105&lt;0), 0,  MIN(C105,'Pass-Through'!$J105))</f>
        <v>1.5726747282764872</v>
      </c>
      <c r="E105" s="50">
        <f t="shared" si="9"/>
        <v>0.22875616318949502</v>
      </c>
      <c r="F105" s="48">
        <f t="shared" si="10"/>
        <v>36</v>
      </c>
      <c r="G105" s="49">
        <f>IF(OR(F105="",F105&lt;0),0,  MIN(F105,'Pass-Through'!$J105 - $D105))</f>
        <v>0</v>
      </c>
      <c r="H105" s="50">
        <f t="shared" si="11"/>
        <v>0.22499999999999998</v>
      </c>
      <c r="I105" s="48">
        <f t="shared" si="12"/>
        <v>96.5</v>
      </c>
      <c r="J105" s="49">
        <f>IF(OR(I105="",I105&lt;0),0,  MIN(I105,'Pass-Through'!$J105 - $D105-$G105))</f>
        <v>0</v>
      </c>
      <c r="K105" s="50">
        <f t="shared" si="13"/>
        <v>0.60312500000000002</v>
      </c>
      <c r="L105" s="48">
        <f t="shared" si="14"/>
        <v>73</v>
      </c>
      <c r="M105" s="49">
        <f>IF(OR(L105="",L105&lt;0),0,  MIN(L105,'Pass-Through'!$J105 - $D105-$G105-$J105))</f>
        <v>0</v>
      </c>
      <c r="N105" s="50">
        <f t="shared" si="15"/>
        <v>0.45624999999999999</v>
      </c>
    </row>
    <row r="106" spans="2:14">
      <c r="B106" s="54">
        <f>IF('Pass-Through'!A106="","",'Pass-Through'!A106)</f>
        <v>94</v>
      </c>
      <c r="C106" s="48">
        <f t="shared" si="8"/>
        <v>35.028311382042716</v>
      </c>
      <c r="D106" s="49">
        <f>IF(OR(C106="",C106&lt;0), 0,  MIN(C106,'Pass-Through'!$J106))</f>
        <v>1.5651082224961728</v>
      </c>
      <c r="E106" s="50">
        <f t="shared" si="9"/>
        <v>0.21892694613776698</v>
      </c>
      <c r="F106" s="48">
        <f t="shared" si="10"/>
        <v>36</v>
      </c>
      <c r="G106" s="49">
        <f>IF(OR(F106="",F106&lt;0),0,  MIN(F106,'Pass-Through'!$J106 - $D106))</f>
        <v>0</v>
      </c>
      <c r="H106" s="50">
        <f t="shared" si="11"/>
        <v>0.22499999999999998</v>
      </c>
      <c r="I106" s="48">
        <f t="shared" si="12"/>
        <v>96.5</v>
      </c>
      <c r="J106" s="49">
        <f>IF(OR(I106="",I106&lt;0),0,  MIN(I106,'Pass-Through'!$J106 - $D106-$G106))</f>
        <v>0</v>
      </c>
      <c r="K106" s="50">
        <f t="shared" si="13"/>
        <v>0.60312500000000002</v>
      </c>
      <c r="L106" s="48">
        <f t="shared" si="14"/>
        <v>73</v>
      </c>
      <c r="M106" s="49">
        <f>IF(OR(L106="",L106&lt;0),0,  MIN(L106,'Pass-Through'!$J106 - $D106-$G106-$J106))</f>
        <v>0</v>
      </c>
      <c r="N106" s="50">
        <f t="shared" si="15"/>
        <v>0.45624999999999999</v>
      </c>
    </row>
    <row r="107" spans="2:14">
      <c r="B107" s="54">
        <f>IF('Pass-Through'!A107="","",'Pass-Through'!A107)</f>
        <v>95</v>
      </c>
      <c r="C107" s="48">
        <f t="shared" si="8"/>
        <v>33.463203159546545</v>
      </c>
      <c r="D107" s="49">
        <f>IF(OR(C107="",C107&lt;0), 0,  MIN(C107,'Pass-Through'!$J107))</f>
        <v>1.5575814625475257</v>
      </c>
      <c r="E107" s="50">
        <f t="shared" si="9"/>
        <v>0.2091450197471659</v>
      </c>
      <c r="F107" s="48">
        <f t="shared" si="10"/>
        <v>36</v>
      </c>
      <c r="G107" s="49">
        <f>IF(OR(F107="",F107&lt;0),0,  MIN(F107,'Pass-Through'!$J107 - $D107))</f>
        <v>0</v>
      </c>
      <c r="H107" s="50">
        <f t="shared" si="11"/>
        <v>0.22499999999999998</v>
      </c>
      <c r="I107" s="48">
        <f t="shared" si="12"/>
        <v>96.5</v>
      </c>
      <c r="J107" s="49">
        <f>IF(OR(I107="",I107&lt;0),0,  MIN(I107,'Pass-Through'!$J107 - $D107-$G107))</f>
        <v>0</v>
      </c>
      <c r="K107" s="50">
        <f t="shared" si="13"/>
        <v>0.60312500000000002</v>
      </c>
      <c r="L107" s="48">
        <f t="shared" si="14"/>
        <v>73</v>
      </c>
      <c r="M107" s="49">
        <f>IF(OR(L107="",L107&lt;0),0,  MIN(L107,'Pass-Through'!$J107 - $D107-$G107-$J107))</f>
        <v>0</v>
      </c>
      <c r="N107" s="50">
        <f t="shared" si="15"/>
        <v>0.45624999999999999</v>
      </c>
    </row>
    <row r="108" spans="2:14">
      <c r="B108" s="54">
        <f>IF('Pass-Through'!A108="","",'Pass-Through'!A108)</f>
        <v>96</v>
      </c>
      <c r="C108" s="48">
        <f t="shared" si="8"/>
        <v>31.90562169699902</v>
      </c>
      <c r="D108" s="49">
        <f>IF(OR(C108="",C108&lt;0), 0,  MIN(C108,'Pass-Through'!$J108))</f>
        <v>1.5500942453413149</v>
      </c>
      <c r="E108" s="50">
        <f t="shared" si="9"/>
        <v>0.19941013560624388</v>
      </c>
      <c r="F108" s="48">
        <f t="shared" si="10"/>
        <v>36</v>
      </c>
      <c r="G108" s="49">
        <f>IF(OR(F108="",F108&lt;0),0,  MIN(F108,'Pass-Through'!$J108 - $D108))</f>
        <v>0</v>
      </c>
      <c r="H108" s="50">
        <f t="shared" si="11"/>
        <v>0.22499999999999998</v>
      </c>
      <c r="I108" s="48">
        <f t="shared" si="12"/>
        <v>96.5</v>
      </c>
      <c r="J108" s="49">
        <f>IF(OR(I108="",I108&lt;0),0,  MIN(I108,'Pass-Through'!$J108 - $D108-$G108))</f>
        <v>0</v>
      </c>
      <c r="K108" s="50">
        <f t="shared" si="13"/>
        <v>0.60312500000000002</v>
      </c>
      <c r="L108" s="48">
        <f t="shared" si="14"/>
        <v>73</v>
      </c>
      <c r="M108" s="49">
        <f>IF(OR(L108="",L108&lt;0),0,  MIN(L108,'Pass-Through'!$J108 - $D108-$G108-$J108))</f>
        <v>0</v>
      </c>
      <c r="N108" s="50">
        <f t="shared" si="15"/>
        <v>0.45624999999999999</v>
      </c>
    </row>
    <row r="109" spans="2:14">
      <c r="B109" s="54">
        <f>IF('Pass-Through'!A109="","",'Pass-Through'!A109)</f>
        <v>97</v>
      </c>
      <c r="C109" s="48">
        <f t="shared" si="8"/>
        <v>30.355527451657707</v>
      </c>
      <c r="D109" s="49">
        <f>IF(OR(C109="",C109&lt;0), 0,  MIN(C109,'Pass-Through'!$J109))</f>
        <v>1.5426463688349121</v>
      </c>
      <c r="E109" s="50">
        <f t="shared" si="9"/>
        <v>0.18972204657286065</v>
      </c>
      <c r="F109" s="48">
        <f t="shared" si="10"/>
        <v>36</v>
      </c>
      <c r="G109" s="49">
        <f>IF(OR(F109="",F109&lt;0),0,  MIN(F109,'Pass-Through'!$J109 - $D109))</f>
        <v>0</v>
      </c>
      <c r="H109" s="50">
        <f t="shared" si="11"/>
        <v>0.22499999999999998</v>
      </c>
      <c r="I109" s="48">
        <f t="shared" si="12"/>
        <v>96.5</v>
      </c>
      <c r="J109" s="49">
        <f>IF(OR(I109="",I109&lt;0),0,  MIN(I109,'Pass-Through'!$J109 - $D109-$G109))</f>
        <v>0</v>
      </c>
      <c r="K109" s="50">
        <f t="shared" si="13"/>
        <v>0.60312500000000002</v>
      </c>
      <c r="L109" s="48">
        <f t="shared" si="14"/>
        <v>73</v>
      </c>
      <c r="M109" s="49">
        <f>IF(OR(L109="",L109&lt;0),0,  MIN(L109,'Pass-Through'!$J109 - $D109-$G109-$J109))</f>
        <v>0</v>
      </c>
      <c r="N109" s="50">
        <f t="shared" si="15"/>
        <v>0.45624999999999999</v>
      </c>
    </row>
    <row r="110" spans="2:14">
      <c r="B110" s="54">
        <f>IF('Pass-Through'!A110="","",'Pass-Through'!A110)</f>
        <v>98</v>
      </c>
      <c r="C110" s="48">
        <f t="shared" si="8"/>
        <v>28.812881082822795</v>
      </c>
      <c r="D110" s="49">
        <f>IF(OR(C110="",C110&lt;0), 0,  MIN(C110,'Pass-Through'!$J110))</f>
        <v>1.5352376320269068</v>
      </c>
      <c r="E110" s="50">
        <f t="shared" si="9"/>
        <v>0.18008050676764245</v>
      </c>
      <c r="F110" s="48">
        <f t="shared" si="10"/>
        <v>36</v>
      </c>
      <c r="G110" s="49">
        <f>IF(OR(F110="",F110&lt;0),0,  MIN(F110,'Pass-Through'!$J110 - $D110))</f>
        <v>0</v>
      </c>
      <c r="H110" s="50">
        <f t="shared" si="11"/>
        <v>0.22499999999999998</v>
      </c>
      <c r="I110" s="48">
        <f t="shared" si="12"/>
        <v>96.5</v>
      </c>
      <c r="J110" s="49">
        <f>IF(OR(I110="",I110&lt;0),0,  MIN(I110,'Pass-Through'!$J110 - $D110-$G110))</f>
        <v>0</v>
      </c>
      <c r="K110" s="50">
        <f t="shared" si="13"/>
        <v>0.60312500000000002</v>
      </c>
      <c r="L110" s="48">
        <f t="shared" si="14"/>
        <v>73</v>
      </c>
      <c r="M110" s="49">
        <f>IF(OR(L110="",L110&lt;0),0,  MIN(L110,'Pass-Through'!$J110 - $D110-$G110-$J110))</f>
        <v>0</v>
      </c>
      <c r="N110" s="50">
        <f t="shared" si="15"/>
        <v>0.45624999999999999</v>
      </c>
    </row>
    <row r="111" spans="2:14">
      <c r="B111" s="54">
        <f>IF('Pass-Through'!A111="","",'Pass-Through'!A111)</f>
        <v>99</v>
      </c>
      <c r="C111" s="48">
        <f t="shared" si="8"/>
        <v>27.277643450795889</v>
      </c>
      <c r="D111" s="49">
        <f>IF(OR(C111="",C111&lt;0), 0,  MIN(C111,'Pass-Through'!$J111))</f>
        <v>1.5278678349517583</v>
      </c>
      <c r="E111" s="50">
        <f t="shared" si="9"/>
        <v>0.17048527156747428</v>
      </c>
      <c r="F111" s="48">
        <f t="shared" si="10"/>
        <v>36</v>
      </c>
      <c r="G111" s="49">
        <f>IF(OR(F111="",F111&lt;0),0,  MIN(F111,'Pass-Through'!$J111 - $D111))</f>
        <v>0</v>
      </c>
      <c r="H111" s="50">
        <f t="shared" si="11"/>
        <v>0.22499999999999998</v>
      </c>
      <c r="I111" s="48">
        <f t="shared" si="12"/>
        <v>96.5</v>
      </c>
      <c r="J111" s="49">
        <f>IF(OR(I111="",I111&lt;0),0,  MIN(I111,'Pass-Through'!$J111 - $D111-$G111))</f>
        <v>0</v>
      </c>
      <c r="K111" s="50">
        <f t="shared" si="13"/>
        <v>0.60312500000000002</v>
      </c>
      <c r="L111" s="48">
        <f t="shared" si="14"/>
        <v>73</v>
      </c>
      <c r="M111" s="49">
        <f>IF(OR(L111="",L111&lt;0),0,  MIN(L111,'Pass-Through'!$J111 - $D111-$G111-$J111))</f>
        <v>0</v>
      </c>
      <c r="N111" s="50">
        <f t="shared" si="15"/>
        <v>0.45624999999999999</v>
      </c>
    </row>
    <row r="112" spans="2:14">
      <c r="B112" s="54">
        <f>IF('Pass-Through'!A112="","",'Pass-Through'!A112)</f>
        <v>100</v>
      </c>
      <c r="C112" s="48">
        <f t="shared" si="8"/>
        <v>25.749775615844129</v>
      </c>
      <c r="D112" s="49">
        <f>IF(OR(C112="",C112&lt;0), 0,  MIN(C112,'Pass-Through'!$J112))</f>
        <v>1.5205367786744699</v>
      </c>
      <c r="E112" s="50">
        <f t="shared" si="9"/>
        <v>0.1609360975990258</v>
      </c>
      <c r="F112" s="48">
        <f t="shared" si="10"/>
        <v>36</v>
      </c>
      <c r="G112" s="49">
        <f>IF(OR(F112="",F112&lt;0),0,  MIN(F112,'Pass-Through'!$J112 - $D112))</f>
        <v>0</v>
      </c>
      <c r="H112" s="50">
        <f t="shared" si="11"/>
        <v>0.22499999999999998</v>
      </c>
      <c r="I112" s="48">
        <f t="shared" si="12"/>
        <v>96.5</v>
      </c>
      <c r="J112" s="49">
        <f>IF(OR(I112="",I112&lt;0),0,  MIN(I112,'Pass-Through'!$J112 - $D112-$G112))</f>
        <v>0</v>
      </c>
      <c r="K112" s="50">
        <f t="shared" si="13"/>
        <v>0.60312500000000002</v>
      </c>
      <c r="L112" s="48">
        <f t="shared" si="14"/>
        <v>73</v>
      </c>
      <c r="M112" s="49">
        <f>IF(OR(L112="",L112&lt;0),0,  MIN(L112,'Pass-Through'!$J112 - $D112-$G112-$J112))</f>
        <v>0</v>
      </c>
      <c r="N112" s="50">
        <f t="shared" si="15"/>
        <v>0.45624999999999999</v>
      </c>
    </row>
    <row r="113" spans="2:14">
      <c r="B113" s="54">
        <f>IF('Pass-Through'!A113="","",'Pass-Through'!A113)</f>
        <v>101</v>
      </c>
      <c r="C113" s="48">
        <f t="shared" si="8"/>
        <v>24.22923883716966</v>
      </c>
      <c r="D113" s="49">
        <f>IF(OR(C113="",C113&lt;0), 0,  MIN(C113,'Pass-Through'!$J113))</f>
        <v>1.5132442652852964</v>
      </c>
      <c r="E113" s="50">
        <f t="shared" si="9"/>
        <v>0.15143274273231036</v>
      </c>
      <c r="F113" s="48">
        <f t="shared" si="10"/>
        <v>36</v>
      </c>
      <c r="G113" s="49">
        <f>IF(OR(F113="",F113&lt;0),0,  MIN(F113,'Pass-Through'!$J113 - $D113))</f>
        <v>0</v>
      </c>
      <c r="H113" s="50">
        <f t="shared" si="11"/>
        <v>0.22499999999999998</v>
      </c>
      <c r="I113" s="48">
        <f t="shared" si="12"/>
        <v>96.5</v>
      </c>
      <c r="J113" s="49">
        <f>IF(OR(I113="",I113&lt;0),0,  MIN(I113,'Pass-Through'!$J113 - $D113-$G113))</f>
        <v>0</v>
      </c>
      <c r="K113" s="50">
        <f t="shared" si="13"/>
        <v>0.60312500000000002</v>
      </c>
      <c r="L113" s="48">
        <f t="shared" si="14"/>
        <v>73</v>
      </c>
      <c r="M113" s="49">
        <f>IF(OR(L113="",L113&lt;0),0,  MIN(L113,'Pass-Through'!$J113 - $D113-$G113-$J113))</f>
        <v>0</v>
      </c>
      <c r="N113" s="50">
        <f t="shared" si="15"/>
        <v>0.45624999999999999</v>
      </c>
    </row>
    <row r="114" spans="2:14">
      <c r="B114" s="54">
        <f>IF('Pass-Through'!A114="","",'Pass-Through'!A114)</f>
        <v>102</v>
      </c>
      <c r="C114" s="48">
        <f t="shared" si="8"/>
        <v>22.715994571884362</v>
      </c>
      <c r="D114" s="49">
        <f>IF(OR(C114="",C114&lt;0), 0,  MIN(C114,'Pass-Through'!$J114))</f>
        <v>1.5059900978944651</v>
      </c>
      <c r="E114" s="50">
        <f t="shared" si="9"/>
        <v>0.14197496607427726</v>
      </c>
      <c r="F114" s="48">
        <f t="shared" si="10"/>
        <v>36</v>
      </c>
      <c r="G114" s="49">
        <f>IF(OR(F114="",F114&lt;0),0,  MIN(F114,'Pass-Through'!$J114 - $D114))</f>
        <v>0</v>
      </c>
      <c r="H114" s="50">
        <f t="shared" si="11"/>
        <v>0.22499999999999998</v>
      </c>
      <c r="I114" s="48">
        <f t="shared" si="12"/>
        <v>96.5</v>
      </c>
      <c r="J114" s="49">
        <f>IF(OR(I114="",I114&lt;0),0,  MIN(I114,'Pass-Through'!$J114 - $D114-$G114))</f>
        <v>0</v>
      </c>
      <c r="K114" s="50">
        <f t="shared" si="13"/>
        <v>0.60312500000000002</v>
      </c>
      <c r="L114" s="48">
        <f t="shared" si="14"/>
        <v>73</v>
      </c>
      <c r="M114" s="49">
        <f>IF(OR(L114="",L114&lt;0),0,  MIN(L114,'Pass-Through'!$J114 - $D114-$G114-$J114))</f>
        <v>0</v>
      </c>
      <c r="N114" s="50">
        <f t="shared" si="15"/>
        <v>0.45624999999999999</v>
      </c>
    </row>
    <row r="115" spans="2:14">
      <c r="B115" s="54">
        <f>IF('Pass-Through'!A115="","",'Pass-Through'!A115)</f>
        <v>103</v>
      </c>
      <c r="C115" s="48">
        <f t="shared" si="8"/>
        <v>21.210004473989898</v>
      </c>
      <c r="D115" s="49">
        <f>IF(OR(C115="",C115&lt;0), 0,  MIN(C115,'Pass-Through'!$J115))</f>
        <v>1.4987740806269447</v>
      </c>
      <c r="E115" s="50">
        <f t="shared" si="9"/>
        <v>0.13256252796243687</v>
      </c>
      <c r="F115" s="48">
        <f t="shared" si="10"/>
        <v>36</v>
      </c>
      <c r="G115" s="49">
        <f>IF(OR(F115="",F115&lt;0),0,  MIN(F115,'Pass-Through'!$J115 - $D115))</f>
        <v>0</v>
      </c>
      <c r="H115" s="50">
        <f t="shared" si="11"/>
        <v>0.22499999999999998</v>
      </c>
      <c r="I115" s="48">
        <f t="shared" si="12"/>
        <v>96.5</v>
      </c>
      <c r="J115" s="49">
        <f>IF(OR(I115="",I115&lt;0),0,  MIN(I115,'Pass-Through'!$J115 - $D115-$G115))</f>
        <v>0</v>
      </c>
      <c r="K115" s="50">
        <f t="shared" si="13"/>
        <v>0.60312500000000002</v>
      </c>
      <c r="L115" s="48">
        <f t="shared" si="14"/>
        <v>73</v>
      </c>
      <c r="M115" s="49">
        <f>IF(OR(L115="",L115&lt;0),0,  MIN(L115,'Pass-Through'!$J115 - $D115-$G115-$J115))</f>
        <v>0</v>
      </c>
      <c r="N115" s="50">
        <f t="shared" si="15"/>
        <v>0.45624999999999999</v>
      </c>
    </row>
    <row r="116" spans="2:14">
      <c r="B116" s="54">
        <f>IF('Pass-Through'!A116="","",'Pass-Through'!A116)</f>
        <v>104</v>
      </c>
      <c r="C116" s="48">
        <f t="shared" si="8"/>
        <v>19.711230393362953</v>
      </c>
      <c r="D116" s="49">
        <f>IF(OR(C116="",C116&lt;0), 0,  MIN(C116,'Pass-Through'!$J116))</f>
        <v>1.4915960186172221</v>
      </c>
      <c r="E116" s="50">
        <f t="shared" si="9"/>
        <v>0.12319518995851846</v>
      </c>
      <c r="F116" s="48">
        <f t="shared" si="10"/>
        <v>36</v>
      </c>
      <c r="G116" s="49">
        <f>IF(OR(F116="",F116&lt;0),0,  MIN(F116,'Pass-Through'!$J116 - $D116))</f>
        <v>0</v>
      </c>
      <c r="H116" s="50">
        <f t="shared" si="11"/>
        <v>0.22499999999999998</v>
      </c>
      <c r="I116" s="48">
        <f t="shared" si="12"/>
        <v>96.5</v>
      </c>
      <c r="J116" s="49">
        <f>IF(OR(I116="",I116&lt;0),0,  MIN(I116,'Pass-Through'!$J116 - $D116-$G116))</f>
        <v>0</v>
      </c>
      <c r="K116" s="50">
        <f t="shared" si="13"/>
        <v>0.60312500000000002</v>
      </c>
      <c r="L116" s="48">
        <f t="shared" si="14"/>
        <v>73</v>
      </c>
      <c r="M116" s="49">
        <f>IF(OR(L116="",L116&lt;0),0,  MIN(L116,'Pass-Through'!$J116 - $D116-$G116-$J116))</f>
        <v>0</v>
      </c>
      <c r="N116" s="50">
        <f t="shared" si="15"/>
        <v>0.45624999999999999</v>
      </c>
    </row>
    <row r="117" spans="2:14">
      <c r="B117" s="54">
        <f>IF('Pass-Through'!A117="","",'Pass-Through'!A117)</f>
        <v>105</v>
      </c>
      <c r="C117" s="48">
        <f t="shared" si="8"/>
        <v>18.219634374745731</v>
      </c>
      <c r="D117" s="49">
        <f>IF(OR(C117="",C117&lt;0), 0,  MIN(C117,'Pass-Through'!$J117))</f>
        <v>1.4844557180041174</v>
      </c>
      <c r="E117" s="50">
        <f t="shared" si="9"/>
        <v>0.11387271484216081</v>
      </c>
      <c r="F117" s="48">
        <f t="shared" si="10"/>
        <v>36</v>
      </c>
      <c r="G117" s="49">
        <f>IF(OR(F117="",F117&lt;0),0,  MIN(F117,'Pass-Through'!$J117 - $D117))</f>
        <v>0</v>
      </c>
      <c r="H117" s="50">
        <f t="shared" si="11"/>
        <v>0.22499999999999998</v>
      </c>
      <c r="I117" s="48">
        <f t="shared" si="12"/>
        <v>96.5</v>
      </c>
      <c r="J117" s="49">
        <f>IF(OR(I117="",I117&lt;0),0,  MIN(I117,'Pass-Through'!$J117 - $D117-$G117))</f>
        <v>0</v>
      </c>
      <c r="K117" s="50">
        <f t="shared" si="13"/>
        <v>0.60312500000000002</v>
      </c>
      <c r="L117" s="48">
        <f t="shared" si="14"/>
        <v>73</v>
      </c>
      <c r="M117" s="49">
        <f>IF(OR(L117="",L117&lt;0),0,  MIN(L117,'Pass-Through'!$J117 - $D117-$G117-$J117))</f>
        <v>0</v>
      </c>
      <c r="N117" s="50">
        <f t="shared" si="15"/>
        <v>0.45624999999999999</v>
      </c>
    </row>
    <row r="118" spans="2:14">
      <c r="B118" s="54">
        <f>IF('Pass-Through'!A118="","",'Pass-Through'!A118)</f>
        <v>106</v>
      </c>
      <c r="C118" s="48">
        <f t="shared" si="8"/>
        <v>16.735178656741613</v>
      </c>
      <c r="D118" s="49">
        <f>IF(OR(C118="",C118&lt;0), 0,  MIN(C118,'Pass-Through'!$J118))</f>
        <v>1.4773529859256191</v>
      </c>
      <c r="E118" s="50">
        <f t="shared" si="9"/>
        <v>0.10459486660463507</v>
      </c>
      <c r="F118" s="48">
        <f t="shared" si="10"/>
        <v>36</v>
      </c>
      <c r="G118" s="49">
        <f>IF(OR(F118="",F118&lt;0),0,  MIN(F118,'Pass-Through'!$J118 - $D118))</f>
        <v>0</v>
      </c>
      <c r="H118" s="50">
        <f t="shared" si="11"/>
        <v>0.22499999999999998</v>
      </c>
      <c r="I118" s="48">
        <f t="shared" si="12"/>
        <v>96.5</v>
      </c>
      <c r="J118" s="49">
        <f>IF(OR(I118="",I118&lt;0),0,  MIN(I118,'Pass-Through'!$J118 - $D118-$G118))</f>
        <v>0</v>
      </c>
      <c r="K118" s="50">
        <f t="shared" si="13"/>
        <v>0.60312500000000002</v>
      </c>
      <c r="L118" s="48">
        <f t="shared" si="14"/>
        <v>73</v>
      </c>
      <c r="M118" s="49">
        <f>IF(OR(L118="",L118&lt;0),0,  MIN(L118,'Pass-Through'!$J118 - $D118-$G118-$J118))</f>
        <v>0</v>
      </c>
      <c r="N118" s="50">
        <f t="shared" si="15"/>
        <v>0.45624999999999999</v>
      </c>
    </row>
    <row r="119" spans="2:14">
      <c r="B119" s="54">
        <f>IF('Pass-Through'!A119="","",'Pass-Through'!A119)</f>
        <v>107</v>
      </c>
      <c r="C119" s="48">
        <f t="shared" si="8"/>
        <v>15.257825670815993</v>
      </c>
      <c r="D119" s="49">
        <f>IF(OR(C119="",C119&lt;0), 0,  MIN(C119,'Pass-Through'!$J119))</f>
        <v>1.4702876305137536</v>
      </c>
      <c r="E119" s="50">
        <f t="shared" si="9"/>
        <v>9.536141044259995E-2</v>
      </c>
      <c r="F119" s="48">
        <f t="shared" si="10"/>
        <v>36</v>
      </c>
      <c r="G119" s="49">
        <f>IF(OR(F119="",F119&lt;0),0,  MIN(F119,'Pass-Through'!$J119 - $D119))</f>
        <v>0</v>
      </c>
      <c r="H119" s="50">
        <f t="shared" si="11"/>
        <v>0.22499999999999998</v>
      </c>
      <c r="I119" s="48">
        <f t="shared" si="12"/>
        <v>96.5</v>
      </c>
      <c r="J119" s="49">
        <f>IF(OR(I119="",I119&lt;0),0,  MIN(I119,'Pass-Through'!$J119 - $D119-$G119))</f>
        <v>0</v>
      </c>
      <c r="K119" s="50">
        <f t="shared" si="13"/>
        <v>0.60312500000000002</v>
      </c>
      <c r="L119" s="48">
        <f t="shared" si="14"/>
        <v>73</v>
      </c>
      <c r="M119" s="49">
        <f>IF(OR(L119="",L119&lt;0),0,  MIN(L119,'Pass-Through'!$J119 - $D119-$G119-$J119))</f>
        <v>0</v>
      </c>
      <c r="N119" s="50">
        <f t="shared" si="15"/>
        <v>0.45624999999999999</v>
      </c>
    </row>
    <row r="120" spans="2:14">
      <c r="B120" s="54">
        <f>IF('Pass-Through'!A120="","",'Pass-Through'!A120)</f>
        <v>108</v>
      </c>
      <c r="C120" s="48">
        <f t="shared" si="8"/>
        <v>13.787538040302239</v>
      </c>
      <c r="D120" s="49">
        <f>IF(OR(C120="",C120&lt;0), 0,  MIN(C120,'Pass-Through'!$J120))</f>
        <v>1.46325946088947</v>
      </c>
      <c r="E120" s="50">
        <f t="shared" si="9"/>
        <v>8.6172112751889005E-2</v>
      </c>
      <c r="F120" s="48">
        <f t="shared" si="10"/>
        <v>36</v>
      </c>
      <c r="G120" s="49">
        <f>IF(OR(F120="",F120&lt;0),0,  MIN(F120,'Pass-Through'!$J120 - $D120))</f>
        <v>0</v>
      </c>
      <c r="H120" s="50">
        <f t="shared" si="11"/>
        <v>0.22499999999999998</v>
      </c>
      <c r="I120" s="48">
        <f t="shared" si="12"/>
        <v>96.5</v>
      </c>
      <c r="J120" s="49">
        <f>IF(OR(I120="",I120&lt;0),0,  MIN(I120,'Pass-Through'!$J120 - $D120-$G120))</f>
        <v>0</v>
      </c>
      <c r="K120" s="50">
        <f t="shared" si="13"/>
        <v>0.60312500000000002</v>
      </c>
      <c r="L120" s="48">
        <f t="shared" si="14"/>
        <v>73</v>
      </c>
      <c r="M120" s="49">
        <f>IF(OR(L120="",L120&lt;0),0,  MIN(L120,'Pass-Through'!$J120 - $D120-$G120-$J120))</f>
        <v>0</v>
      </c>
      <c r="N120" s="50">
        <f t="shared" si="15"/>
        <v>0.45624999999999999</v>
      </c>
    </row>
    <row r="121" spans="2:14">
      <c r="B121" s="54">
        <f>IF('Pass-Through'!A121="","",'Pass-Through'!A121)</f>
        <v>109</v>
      </c>
      <c r="C121" s="48">
        <f t="shared" si="8"/>
        <v>12.32427857941277</v>
      </c>
      <c r="D121" s="49">
        <f>IF(OR(C121="",C121&lt;0), 0,  MIN(C121,'Pass-Through'!$J121))</f>
        <v>1.4562682871575632</v>
      </c>
      <c r="E121" s="50">
        <f t="shared" si="9"/>
        <v>7.7026741121329803E-2</v>
      </c>
      <c r="F121" s="48">
        <f t="shared" si="10"/>
        <v>36</v>
      </c>
      <c r="G121" s="49">
        <f>IF(OR(F121="",F121&lt;0),0,  MIN(F121,'Pass-Through'!$J121 - $D121))</f>
        <v>0</v>
      </c>
      <c r="H121" s="50">
        <f t="shared" si="11"/>
        <v>0.22499999999999998</v>
      </c>
      <c r="I121" s="48">
        <f t="shared" si="12"/>
        <v>96.5</v>
      </c>
      <c r="J121" s="49">
        <f>IF(OR(I121="",I121&lt;0),0,  MIN(I121,'Pass-Through'!$J121 - $D121-$G121))</f>
        <v>0</v>
      </c>
      <c r="K121" s="50">
        <f t="shared" si="13"/>
        <v>0.60312500000000002</v>
      </c>
      <c r="L121" s="48">
        <f t="shared" si="14"/>
        <v>73</v>
      </c>
      <c r="M121" s="49">
        <f>IF(OR(L121="",L121&lt;0),0,  MIN(L121,'Pass-Through'!$J121 - $D121-$G121-$J121))</f>
        <v>0</v>
      </c>
      <c r="N121" s="50">
        <f t="shared" si="15"/>
        <v>0.45624999999999999</v>
      </c>
    </row>
    <row r="122" spans="2:14">
      <c r="B122" s="54">
        <f>IF('Pass-Through'!A122="","",'Pass-Through'!A122)</f>
        <v>110</v>
      </c>
      <c r="C122" s="48">
        <f t="shared" si="8"/>
        <v>10.868010292255207</v>
      </c>
      <c r="D122" s="49">
        <f>IF(OR(C122="",C122&lt;0), 0,  MIN(C122,'Pass-Through'!$J122))</f>
        <v>1.4493139204016139</v>
      </c>
      <c r="E122" s="50">
        <f t="shared" si="9"/>
        <v>6.7925064326595036E-2</v>
      </c>
      <c r="F122" s="48">
        <f t="shared" si="10"/>
        <v>36</v>
      </c>
      <c r="G122" s="49">
        <f>IF(OR(F122="",F122&lt;0),0,  MIN(F122,'Pass-Through'!$J122 - $D122))</f>
        <v>0</v>
      </c>
      <c r="H122" s="50">
        <f t="shared" si="11"/>
        <v>0.22499999999999998</v>
      </c>
      <c r="I122" s="48">
        <f t="shared" si="12"/>
        <v>96.5</v>
      </c>
      <c r="J122" s="49">
        <f>IF(OR(I122="",I122&lt;0),0,  MIN(I122,'Pass-Through'!$J122 - $D122-$G122))</f>
        <v>0</v>
      </c>
      <c r="K122" s="50">
        <f t="shared" si="13"/>
        <v>0.60312500000000002</v>
      </c>
      <c r="L122" s="48">
        <f t="shared" si="14"/>
        <v>73</v>
      </c>
      <c r="M122" s="49">
        <f>IF(OR(L122="",L122&lt;0),0,  MIN(L122,'Pass-Through'!$J122 - $D122-$G122-$J122))</f>
        <v>0</v>
      </c>
      <c r="N122" s="50">
        <f t="shared" si="15"/>
        <v>0.45624999999999999</v>
      </c>
    </row>
    <row r="123" spans="2:14">
      <c r="B123" s="54">
        <f>IF('Pass-Through'!A123="","",'Pass-Through'!A123)</f>
        <v>111</v>
      </c>
      <c r="C123" s="48">
        <f t="shared" si="8"/>
        <v>9.4186963718535921</v>
      </c>
      <c r="D123" s="49">
        <f>IF(OR(C123="",C123&lt;0), 0,  MIN(C123,'Pass-Through'!$J123))</f>
        <v>1.4423961726789596</v>
      </c>
      <c r="E123" s="50">
        <f t="shared" si="9"/>
        <v>5.8866852324084951E-2</v>
      </c>
      <c r="F123" s="48">
        <f t="shared" si="10"/>
        <v>36</v>
      </c>
      <c r="G123" s="49">
        <f>IF(OR(F123="",F123&lt;0),0,  MIN(F123,'Pass-Through'!$J123 - $D123))</f>
        <v>0</v>
      </c>
      <c r="H123" s="50">
        <f t="shared" si="11"/>
        <v>0.22499999999999998</v>
      </c>
      <c r="I123" s="48">
        <f t="shared" si="12"/>
        <v>96.5</v>
      </c>
      <c r="J123" s="49">
        <f>IF(OR(I123="",I123&lt;0),0,  MIN(I123,'Pass-Through'!$J123 - $D123-$G123))</f>
        <v>0</v>
      </c>
      <c r="K123" s="50">
        <f t="shared" si="13"/>
        <v>0.60312500000000002</v>
      </c>
      <c r="L123" s="48">
        <f t="shared" si="14"/>
        <v>73</v>
      </c>
      <c r="M123" s="49">
        <f>IF(OR(L123="",L123&lt;0),0,  MIN(L123,'Pass-Through'!$J123 - $D123-$G123-$J123))</f>
        <v>0</v>
      </c>
      <c r="N123" s="50">
        <f t="shared" si="15"/>
        <v>0.45624999999999999</v>
      </c>
    </row>
    <row r="124" spans="2:14">
      <c r="B124" s="54">
        <f>IF('Pass-Through'!A124="","",'Pass-Through'!A124)</f>
        <v>112</v>
      </c>
      <c r="C124" s="48">
        <f t="shared" si="8"/>
        <v>7.9763001991746325</v>
      </c>
      <c r="D124" s="49">
        <f>IF(OR(C124="",C124&lt;0), 0,  MIN(C124,'Pass-Through'!$J124))</f>
        <v>1.4355148570156888</v>
      </c>
      <c r="E124" s="50">
        <f t="shared" si="9"/>
        <v>4.9851876244841449E-2</v>
      </c>
      <c r="F124" s="48">
        <f t="shared" si="10"/>
        <v>36</v>
      </c>
      <c r="G124" s="49">
        <f>IF(OR(F124="",F124&lt;0),0,  MIN(F124,'Pass-Through'!$J124 - $D124))</f>
        <v>0</v>
      </c>
      <c r="H124" s="50">
        <f t="shared" si="11"/>
        <v>0.22499999999999998</v>
      </c>
      <c r="I124" s="48">
        <f t="shared" si="12"/>
        <v>96.5</v>
      </c>
      <c r="J124" s="49">
        <f>IF(OR(I124="",I124&lt;0),0,  MIN(I124,'Pass-Through'!$J124 - $D124-$G124))</f>
        <v>0</v>
      </c>
      <c r="K124" s="50">
        <f t="shared" si="13"/>
        <v>0.60312500000000002</v>
      </c>
      <c r="L124" s="48">
        <f t="shared" si="14"/>
        <v>73</v>
      </c>
      <c r="M124" s="49">
        <f>IF(OR(L124="",L124&lt;0),0,  MIN(L124,'Pass-Through'!$J124 - $D124-$G124-$J124))</f>
        <v>0</v>
      </c>
      <c r="N124" s="50">
        <f t="shared" si="15"/>
        <v>0.45624999999999999</v>
      </c>
    </row>
    <row r="125" spans="2:14">
      <c r="B125" s="54">
        <f>IF('Pass-Through'!A125="","",'Pass-Through'!A125)</f>
        <v>113</v>
      </c>
      <c r="C125" s="48">
        <f t="shared" si="8"/>
        <v>6.5407853421589435</v>
      </c>
      <c r="D125" s="49">
        <f>IF(OR(C125="",C125&lt;0), 0,  MIN(C125,'Pass-Through'!$J125))</f>
        <v>1.4286697874016643</v>
      </c>
      <c r="E125" s="50">
        <f t="shared" si="9"/>
        <v>4.0879908388493397E-2</v>
      </c>
      <c r="F125" s="48">
        <f t="shared" si="10"/>
        <v>36</v>
      </c>
      <c r="G125" s="49">
        <f>IF(OR(F125="",F125&lt;0),0,  MIN(F125,'Pass-Through'!$J125 - $D125))</f>
        <v>0</v>
      </c>
      <c r="H125" s="50">
        <f t="shared" si="11"/>
        <v>0.22499999999999998</v>
      </c>
      <c r="I125" s="48">
        <f t="shared" si="12"/>
        <v>96.5</v>
      </c>
      <c r="J125" s="49">
        <f>IF(OR(I125="",I125&lt;0),0,  MIN(I125,'Pass-Through'!$J125 - $D125-$G125))</f>
        <v>0</v>
      </c>
      <c r="K125" s="50">
        <f t="shared" si="13"/>
        <v>0.60312500000000002</v>
      </c>
      <c r="L125" s="48">
        <f t="shared" si="14"/>
        <v>73</v>
      </c>
      <c r="M125" s="49">
        <f>IF(OR(L125="",L125&lt;0),0,  MIN(L125,'Pass-Through'!$J125 - $D125-$G125-$J125))</f>
        <v>0</v>
      </c>
      <c r="N125" s="50">
        <f t="shared" si="15"/>
        <v>0.45624999999999999</v>
      </c>
    </row>
    <row r="126" spans="2:14">
      <c r="B126" s="54">
        <f>IF('Pass-Through'!A126="","",'Pass-Through'!A126)</f>
        <v>114</v>
      </c>
      <c r="C126" s="48">
        <f t="shared" si="8"/>
        <v>5.1121155547572794</v>
      </c>
      <c r="D126" s="49">
        <f>IF(OR(C126="",C126&lt;0), 0,  MIN(C126,'Pass-Through'!$J126))</f>
        <v>1.4218607787855675</v>
      </c>
      <c r="E126" s="50">
        <f t="shared" si="9"/>
        <v>3.1950722217232996E-2</v>
      </c>
      <c r="F126" s="48">
        <f t="shared" si="10"/>
        <v>36</v>
      </c>
      <c r="G126" s="49">
        <f>IF(OR(F126="",F126&lt;0),0,  MIN(F126,'Pass-Through'!$J126 - $D126))</f>
        <v>0</v>
      </c>
      <c r="H126" s="50">
        <f t="shared" si="11"/>
        <v>0.22499999999999998</v>
      </c>
      <c r="I126" s="48">
        <f t="shared" si="12"/>
        <v>96.5</v>
      </c>
      <c r="J126" s="49">
        <f>IF(OR(I126="",I126&lt;0),0,  MIN(I126,'Pass-Through'!$J126 - $D126-$G126))</f>
        <v>0</v>
      </c>
      <c r="K126" s="50">
        <f t="shared" si="13"/>
        <v>0.60312500000000002</v>
      </c>
      <c r="L126" s="48">
        <f t="shared" si="14"/>
        <v>73</v>
      </c>
      <c r="M126" s="49">
        <f>IF(OR(L126="",L126&lt;0),0,  MIN(L126,'Pass-Through'!$J126 - $D126-$G126-$J126))</f>
        <v>0</v>
      </c>
      <c r="N126" s="50">
        <f t="shared" si="15"/>
        <v>0.45624999999999999</v>
      </c>
    </row>
    <row r="127" spans="2:14">
      <c r="B127" s="54">
        <f>IF('Pass-Through'!A127="","",'Pass-Through'!A127)</f>
        <v>115</v>
      </c>
      <c r="C127" s="48">
        <f t="shared" si="8"/>
        <v>3.6902547759717121</v>
      </c>
      <c r="D127" s="49">
        <f>IF(OR(C127="",C127&lt;0), 0,  MIN(C127,'Pass-Through'!$J127))</f>
        <v>1.4150876470699716</v>
      </c>
      <c r="E127" s="50">
        <f t="shared" si="9"/>
        <v>2.3064092349823203E-2</v>
      </c>
      <c r="F127" s="48">
        <f t="shared" si="10"/>
        <v>36</v>
      </c>
      <c r="G127" s="49">
        <f>IF(OR(F127="",F127&lt;0),0,  MIN(F127,'Pass-Through'!$J127 - $D127))</f>
        <v>0</v>
      </c>
      <c r="H127" s="50">
        <f t="shared" si="11"/>
        <v>0.22499999999999998</v>
      </c>
      <c r="I127" s="48">
        <f t="shared" si="12"/>
        <v>96.5</v>
      </c>
      <c r="J127" s="49">
        <f>IF(OR(I127="",I127&lt;0),0,  MIN(I127,'Pass-Through'!$J127 - $D127-$G127))</f>
        <v>0</v>
      </c>
      <c r="K127" s="50">
        <f t="shared" si="13"/>
        <v>0.60312500000000002</v>
      </c>
      <c r="L127" s="48">
        <f t="shared" si="14"/>
        <v>73</v>
      </c>
      <c r="M127" s="49">
        <f>IF(OR(L127="",L127&lt;0),0,  MIN(L127,'Pass-Through'!$J127 - $D127-$G127-$J127))</f>
        <v>0</v>
      </c>
      <c r="N127" s="50">
        <f t="shared" si="15"/>
        <v>0.45624999999999999</v>
      </c>
    </row>
    <row r="128" spans="2:14">
      <c r="B128" s="54">
        <f>IF('Pass-Through'!A128="","",'Pass-Through'!A128)</f>
        <v>116</v>
      </c>
      <c r="C128" s="48">
        <f t="shared" si="8"/>
        <v>2.2751671289017406</v>
      </c>
      <c r="D128" s="49">
        <f>IF(OR(C128="",C128&lt;0), 0,  MIN(C128,'Pass-Through'!$J128))</f>
        <v>1.4083502091064395</v>
      </c>
      <c r="E128" s="50">
        <f t="shared" si="9"/>
        <v>1.4219794555635878E-2</v>
      </c>
      <c r="F128" s="48">
        <f t="shared" si="10"/>
        <v>36</v>
      </c>
      <c r="G128" s="49">
        <f>IF(OR(F128="",F128&lt;0),0,  MIN(F128,'Pass-Through'!$J128 - $D128))</f>
        <v>0</v>
      </c>
      <c r="H128" s="50">
        <f t="shared" si="11"/>
        <v>0.22499999999999998</v>
      </c>
      <c r="I128" s="48">
        <f t="shared" si="12"/>
        <v>96.5</v>
      </c>
      <c r="J128" s="49">
        <f>IF(OR(I128="",I128&lt;0),0,  MIN(I128,'Pass-Through'!$J128 - $D128-$G128))</f>
        <v>0</v>
      </c>
      <c r="K128" s="50">
        <f t="shared" si="13"/>
        <v>0.60312500000000002</v>
      </c>
      <c r="L128" s="48">
        <f t="shared" si="14"/>
        <v>73</v>
      </c>
      <c r="M128" s="49">
        <f>IF(OR(L128="",L128&lt;0),0,  MIN(L128,'Pass-Through'!$J128 - $D128-$G128-$J128))</f>
        <v>0</v>
      </c>
      <c r="N128" s="50">
        <f t="shared" si="15"/>
        <v>0.45624999999999999</v>
      </c>
    </row>
    <row r="129" spans="2:14">
      <c r="B129" s="54">
        <f>IF('Pass-Through'!A129="","",'Pass-Through'!A129)</f>
        <v>117</v>
      </c>
      <c r="C129" s="48">
        <f t="shared" si="8"/>
        <v>0.86681691979530107</v>
      </c>
      <c r="D129" s="49">
        <f>IF(OR(C129="",C129&lt;0), 0,  MIN(C129,'Pass-Through'!$J129))</f>
        <v>0.86681691979530107</v>
      </c>
      <c r="E129" s="50">
        <f t="shared" si="9"/>
        <v>5.4176057487206322E-3</v>
      </c>
      <c r="F129" s="48">
        <f t="shared" si="10"/>
        <v>36</v>
      </c>
      <c r="G129" s="49">
        <f>IF(OR(F129="",F129&lt;0),0,  MIN(F129,'Pass-Through'!$J129 - $D129))</f>
        <v>0.53483136289534561</v>
      </c>
      <c r="H129" s="50">
        <f t="shared" si="11"/>
        <v>0.22499999999999998</v>
      </c>
      <c r="I129" s="48">
        <f t="shared" si="12"/>
        <v>96.5</v>
      </c>
      <c r="J129" s="49">
        <f>IF(OR(I129="",I129&lt;0),0,  MIN(I129,'Pass-Through'!$J129 - $D129-$G129))</f>
        <v>0</v>
      </c>
      <c r="K129" s="50">
        <f t="shared" si="13"/>
        <v>0.60312500000000002</v>
      </c>
      <c r="L129" s="48">
        <f t="shared" si="14"/>
        <v>73</v>
      </c>
      <c r="M129" s="49">
        <f>IF(OR(L129="",L129&lt;0),0,  MIN(L129,'Pass-Through'!$J129 - $D129-$G129-$J129))</f>
        <v>0</v>
      </c>
      <c r="N129" s="50">
        <f t="shared" si="15"/>
        <v>0.45624999999999999</v>
      </c>
    </row>
    <row r="130" spans="2:14">
      <c r="B130" s="54">
        <f>IF('Pass-Through'!A130="","",'Pass-Through'!A130)</f>
        <v>118</v>
      </c>
      <c r="C130" s="48">
        <f t="shared" si="8"/>
        <v>0</v>
      </c>
      <c r="D130" s="49">
        <f>IF(OR(C130="",C130&lt;0), 0,  MIN(C130,'Pass-Through'!$J130))</f>
        <v>0</v>
      </c>
      <c r="E130" s="50">
        <f t="shared" si="9"/>
        <v>0</v>
      </c>
      <c r="F130" s="48">
        <f t="shared" si="10"/>
        <v>35.465168637104654</v>
      </c>
      <c r="G130" s="49">
        <f>IF(OR(F130="",F130&lt;0),0,  MIN(F130,'Pass-Through'!$J130 - $D130))</f>
        <v>1.3949816865575293</v>
      </c>
      <c r="H130" s="50">
        <f t="shared" si="11"/>
        <v>0.22165730398190409</v>
      </c>
      <c r="I130" s="48">
        <f t="shared" si="12"/>
        <v>96.5</v>
      </c>
      <c r="J130" s="49">
        <f>IF(OR(I130="",I130&lt;0),0,  MIN(I130,'Pass-Through'!$J130 - $D130-$G130))</f>
        <v>0</v>
      </c>
      <c r="K130" s="50">
        <f t="shared" si="13"/>
        <v>0.60312500000000002</v>
      </c>
      <c r="L130" s="48">
        <f t="shared" si="14"/>
        <v>73</v>
      </c>
      <c r="M130" s="49">
        <f>IF(OR(L130="",L130&lt;0),0,  MIN(L130,'Pass-Through'!$J130 - $D130-$G130-$J130))</f>
        <v>0</v>
      </c>
      <c r="N130" s="50">
        <f t="shared" si="15"/>
        <v>0.45624999999999999</v>
      </c>
    </row>
    <row r="131" spans="2:14">
      <c r="B131" s="54">
        <f>IF('Pass-Through'!A131="","",'Pass-Through'!A131)</f>
        <v>119</v>
      </c>
      <c r="C131" s="48" t="str">
        <f t="shared" si="8"/>
        <v/>
      </c>
      <c r="D131" s="49">
        <f>IF(OR(C131="",C131&lt;0), 0,  MIN(C131,'Pass-Through'!$J131))</f>
        <v>0</v>
      </c>
      <c r="E131" s="50" t="str">
        <f t="shared" si="9"/>
        <v/>
      </c>
      <c r="F131" s="48">
        <f t="shared" si="10"/>
        <v>34.070186950547125</v>
      </c>
      <c r="G131" s="49">
        <f>IF(OR(F131="",F131&lt;0),0,  MIN(F131,'Pass-Through'!$J131 - $D131))</f>
        <v>1.3883502403764545</v>
      </c>
      <c r="H131" s="50">
        <f t="shared" si="11"/>
        <v>0.21293866844091955</v>
      </c>
      <c r="I131" s="48">
        <f t="shared" si="12"/>
        <v>96.5</v>
      </c>
      <c r="J131" s="49">
        <f>IF(OR(I131="",I131&lt;0),0,  MIN(I131,'Pass-Through'!$J131 - $D131-$G131))</f>
        <v>0</v>
      </c>
      <c r="K131" s="50">
        <f t="shared" si="13"/>
        <v>0.60312500000000002</v>
      </c>
      <c r="L131" s="48">
        <f t="shared" si="14"/>
        <v>73</v>
      </c>
      <c r="M131" s="49">
        <f>IF(OR(L131="",L131&lt;0),0,  MIN(L131,'Pass-Through'!$J131 - $D131-$G131-$J131))</f>
        <v>0</v>
      </c>
      <c r="N131" s="50">
        <f t="shared" si="15"/>
        <v>0.45624999999999999</v>
      </c>
    </row>
    <row r="132" spans="2:14">
      <c r="B132" s="54">
        <f>IF('Pass-Through'!A132="","",'Pass-Through'!A132)</f>
        <v>120</v>
      </c>
      <c r="C132" s="48" t="str">
        <f t="shared" si="8"/>
        <v/>
      </c>
      <c r="D132" s="49">
        <f>IF(OR(C132="",C132&lt;0), 0,  MIN(C132,'Pass-Through'!$J132))</f>
        <v>0</v>
      </c>
      <c r="E132" s="50" t="str">
        <f t="shared" si="9"/>
        <v/>
      </c>
      <c r="F132" s="48">
        <f t="shared" si="10"/>
        <v>32.681836710170671</v>
      </c>
      <c r="G132" s="49">
        <f>IF(OR(F132="",F132&lt;0),0,  MIN(F132,'Pass-Through'!$J132 - $D132))</f>
        <v>1.3817537647464222</v>
      </c>
      <c r="H132" s="50">
        <f t="shared" si="11"/>
        <v>0.20426147943856668</v>
      </c>
      <c r="I132" s="48">
        <f t="shared" si="12"/>
        <v>96.5</v>
      </c>
      <c r="J132" s="49">
        <f>IF(OR(I132="",I132&lt;0),0,  MIN(I132,'Pass-Through'!$J132 - $D132-$G132))</f>
        <v>0</v>
      </c>
      <c r="K132" s="50">
        <f t="shared" si="13"/>
        <v>0.60312500000000002</v>
      </c>
      <c r="L132" s="48">
        <f t="shared" si="14"/>
        <v>73</v>
      </c>
      <c r="M132" s="49">
        <f>IF(OR(L132="",L132&lt;0),0,  MIN(L132,'Pass-Through'!$J132 - $D132-$G132-$J132))</f>
        <v>0</v>
      </c>
      <c r="N132" s="50">
        <f t="shared" si="15"/>
        <v>0.45624999999999999</v>
      </c>
    </row>
    <row r="133" spans="2:14">
      <c r="B133" s="54">
        <f>IF('Pass-Through'!A133="","",'Pass-Through'!A133)</f>
        <v>121</v>
      </c>
      <c r="C133" s="48" t="str">
        <f t="shared" si="8"/>
        <v/>
      </c>
      <c r="D133" s="49">
        <f>IF(OR(C133="",C133&lt;0), 0,  MIN(C133,'Pass-Through'!$J133))</f>
        <v>0</v>
      </c>
      <c r="E133" s="50" t="str">
        <f t="shared" si="9"/>
        <v/>
      </c>
      <c r="F133" s="48">
        <f t="shared" si="10"/>
        <v>31.300082945424251</v>
      </c>
      <c r="G133" s="49">
        <f>IF(OR(F133="",F133&lt;0),0,  MIN(F133,'Pass-Through'!$J133 - $D133))</f>
        <v>1.3751920811912841</v>
      </c>
      <c r="H133" s="50">
        <f t="shared" si="11"/>
        <v>0.19562551840890155</v>
      </c>
      <c r="I133" s="48">
        <f t="shared" si="12"/>
        <v>96.5</v>
      </c>
      <c r="J133" s="49">
        <f>IF(OR(I133="",I133&lt;0),0,  MIN(I133,'Pass-Through'!$J133 - $D133-$G133))</f>
        <v>0</v>
      </c>
      <c r="K133" s="50">
        <f t="shared" si="13"/>
        <v>0.60312500000000002</v>
      </c>
      <c r="L133" s="48">
        <f t="shared" si="14"/>
        <v>73</v>
      </c>
      <c r="M133" s="49">
        <f>IF(OR(L133="",L133&lt;0),0,  MIN(L133,'Pass-Through'!$J133 - $D133-$G133-$J133))</f>
        <v>0</v>
      </c>
      <c r="N133" s="50">
        <f t="shared" si="15"/>
        <v>0.45624999999999999</v>
      </c>
    </row>
    <row r="134" spans="2:14">
      <c r="B134" s="54">
        <f>IF('Pass-Through'!A134="","",'Pass-Through'!A134)</f>
        <v>122</v>
      </c>
      <c r="C134" s="48" t="str">
        <f t="shared" si="8"/>
        <v/>
      </c>
      <c r="D134" s="49">
        <f>IF(OR(C134="",C134&lt;0), 0,  MIN(C134,'Pass-Through'!$J134))</f>
        <v>0</v>
      </c>
      <c r="E134" s="50" t="str">
        <f t="shared" si="9"/>
        <v/>
      </c>
      <c r="F134" s="48">
        <f t="shared" si="10"/>
        <v>29.924890864232967</v>
      </c>
      <c r="G134" s="49">
        <f>IF(OR(F134="",F134&lt;0),0,  MIN(F134,'Pass-Through'!$J134 - $D134))</f>
        <v>1.3686650121549928</v>
      </c>
      <c r="H134" s="50">
        <f t="shared" si="11"/>
        <v>0.18703056790145603</v>
      </c>
      <c r="I134" s="48">
        <f t="shared" si="12"/>
        <v>96.5</v>
      </c>
      <c r="J134" s="49">
        <f>IF(OR(I134="",I134&lt;0),0,  MIN(I134,'Pass-Through'!$J134 - $D134-$G134))</f>
        <v>0</v>
      </c>
      <c r="K134" s="50">
        <f t="shared" si="13"/>
        <v>0.60312500000000002</v>
      </c>
      <c r="L134" s="48">
        <f t="shared" si="14"/>
        <v>73</v>
      </c>
      <c r="M134" s="49">
        <f>IF(OR(L134="",L134&lt;0),0,  MIN(L134,'Pass-Through'!$J134 - $D134-$G134-$J134))</f>
        <v>0</v>
      </c>
      <c r="N134" s="50">
        <f t="shared" si="15"/>
        <v>0.45624999999999999</v>
      </c>
    </row>
    <row r="135" spans="2:14">
      <c r="B135" s="54">
        <f>IF('Pass-Through'!A135="","",'Pass-Through'!A135)</f>
        <v>123</v>
      </c>
      <c r="C135" s="48" t="str">
        <f t="shared" si="8"/>
        <v/>
      </c>
      <c r="D135" s="49">
        <f>IF(OR(C135="",C135&lt;0), 0,  MIN(C135,'Pass-Through'!$J135))</f>
        <v>0</v>
      </c>
      <c r="E135" s="50" t="str">
        <f t="shared" si="9"/>
        <v/>
      </c>
      <c r="F135" s="48">
        <f t="shared" si="10"/>
        <v>28.556225852077976</v>
      </c>
      <c r="G135" s="49">
        <f>IF(OR(F135="",F135&lt;0),0,  MIN(F135,'Pass-Through'!$J135 - $D135))</f>
        <v>1.3621723809968718</v>
      </c>
      <c r="H135" s="50">
        <f t="shared" si="11"/>
        <v>0.17847641157548733</v>
      </c>
      <c r="I135" s="48">
        <f t="shared" si="12"/>
        <v>96.5</v>
      </c>
      <c r="J135" s="49">
        <f>IF(OR(I135="",I135&lt;0),0,  MIN(I135,'Pass-Through'!$J135 - $D135-$G135))</f>
        <v>0</v>
      </c>
      <c r="K135" s="50">
        <f t="shared" si="13"/>
        <v>0.60312500000000002</v>
      </c>
      <c r="L135" s="48">
        <f t="shared" si="14"/>
        <v>73</v>
      </c>
      <c r="M135" s="49">
        <f>IF(OR(L135="",L135&lt;0),0,  MIN(L135,'Pass-Through'!$J135 - $D135-$G135-$J135))</f>
        <v>0</v>
      </c>
      <c r="N135" s="50">
        <f t="shared" si="15"/>
        <v>0.45624999999999999</v>
      </c>
    </row>
    <row r="136" spans="2:14">
      <c r="B136" s="54">
        <f>IF('Pass-Through'!A136="","",'Pass-Through'!A136)</f>
        <v>124</v>
      </c>
      <c r="C136" s="48" t="str">
        <f t="shared" si="8"/>
        <v/>
      </c>
      <c r="D136" s="49">
        <f>IF(OR(C136="",C136&lt;0), 0,  MIN(C136,'Pass-Through'!$J136))</f>
        <v>0</v>
      </c>
      <c r="E136" s="50" t="str">
        <f t="shared" si="9"/>
        <v/>
      </c>
      <c r="F136" s="48">
        <f t="shared" si="10"/>
        <v>27.194053471081105</v>
      </c>
      <c r="G136" s="49">
        <f>IF(OR(F136="",F136&lt;0),0,  MIN(F136,'Pass-Through'!$J136 - $D136))</f>
        <v>1.3557140119869113</v>
      </c>
      <c r="H136" s="50">
        <f t="shared" si="11"/>
        <v>0.16996283419425692</v>
      </c>
      <c r="I136" s="48">
        <f t="shared" si="12"/>
        <v>96.5</v>
      </c>
      <c r="J136" s="49">
        <f>IF(OR(I136="",I136&lt;0),0,  MIN(I136,'Pass-Through'!$J136 - $D136-$G136))</f>
        <v>0</v>
      </c>
      <c r="K136" s="50">
        <f t="shared" si="13"/>
        <v>0.60312500000000002</v>
      </c>
      <c r="L136" s="48">
        <f t="shared" si="14"/>
        <v>73</v>
      </c>
      <c r="M136" s="49">
        <f>IF(OR(L136="",L136&lt;0),0,  MIN(L136,'Pass-Through'!$J136 - $D136-$G136-$J136))</f>
        <v>0</v>
      </c>
      <c r="N136" s="50">
        <f t="shared" si="15"/>
        <v>0.45624999999999999</v>
      </c>
    </row>
    <row r="137" spans="2:14">
      <c r="B137" s="54">
        <f>IF('Pass-Through'!A137="","",'Pass-Through'!A137)</f>
        <v>125</v>
      </c>
      <c r="C137" s="48" t="str">
        <f t="shared" si="8"/>
        <v/>
      </c>
      <c r="D137" s="49">
        <f>IF(OR(C137="",C137&lt;0), 0,  MIN(C137,'Pass-Through'!$J137))</f>
        <v>0</v>
      </c>
      <c r="E137" s="50" t="str">
        <f t="shared" si="9"/>
        <v/>
      </c>
      <c r="F137" s="48">
        <f t="shared" si="10"/>
        <v>25.838339459094193</v>
      </c>
      <c r="G137" s="49">
        <f>IF(OR(F137="",F137&lt;0),0,  MIN(F137,'Pass-Through'!$J137 - $D137))</f>
        <v>1.3492897303010898</v>
      </c>
      <c r="H137" s="50">
        <f t="shared" si="11"/>
        <v>0.16148962161933869</v>
      </c>
      <c r="I137" s="48">
        <f t="shared" si="12"/>
        <v>96.5</v>
      </c>
      <c r="J137" s="49">
        <f>IF(OR(I137="",I137&lt;0),0,  MIN(I137,'Pass-Through'!$J137 - $D137-$G137))</f>
        <v>0</v>
      </c>
      <c r="K137" s="50">
        <f t="shared" si="13"/>
        <v>0.60312500000000002</v>
      </c>
      <c r="L137" s="48">
        <f t="shared" si="14"/>
        <v>73</v>
      </c>
      <c r="M137" s="49">
        <f>IF(OR(L137="",L137&lt;0),0,  MIN(L137,'Pass-Through'!$J137 - $D137-$G137-$J137))</f>
        <v>0</v>
      </c>
      <c r="N137" s="50">
        <f t="shared" si="15"/>
        <v>0.45624999999999999</v>
      </c>
    </row>
    <row r="138" spans="2:14">
      <c r="B138" s="54">
        <f>IF('Pass-Through'!A138="","",'Pass-Through'!A138)</f>
        <v>126</v>
      </c>
      <c r="C138" s="48" t="str">
        <f t="shared" si="8"/>
        <v/>
      </c>
      <c r="D138" s="49">
        <f>IF(OR(C138="",C138&lt;0), 0,  MIN(C138,'Pass-Through'!$J138))</f>
        <v>0</v>
      </c>
      <c r="E138" s="50" t="str">
        <f t="shared" si="9"/>
        <v/>
      </c>
      <c r="F138" s="48">
        <f t="shared" si="10"/>
        <v>24.489049728793102</v>
      </c>
      <c r="G138" s="49">
        <f>IF(OR(F138="",F138&lt;0),0,  MIN(F138,'Pass-Through'!$J138 - $D138))</f>
        <v>1.3428993620167164</v>
      </c>
      <c r="H138" s="50">
        <f t="shared" si="11"/>
        <v>0.15305656080495689</v>
      </c>
      <c r="I138" s="48">
        <f t="shared" si="12"/>
        <v>96.5</v>
      </c>
      <c r="J138" s="49">
        <f>IF(OR(I138="",I138&lt;0),0,  MIN(I138,'Pass-Through'!$J138 - $D138-$G138))</f>
        <v>0</v>
      </c>
      <c r="K138" s="50">
        <f t="shared" si="13"/>
        <v>0.60312500000000002</v>
      </c>
      <c r="L138" s="48">
        <f t="shared" si="14"/>
        <v>73</v>
      </c>
      <c r="M138" s="49">
        <f>IF(OR(L138="",L138&lt;0),0,  MIN(L138,'Pass-Through'!$J138 - $D138-$G138-$J138))</f>
        <v>0</v>
      </c>
      <c r="N138" s="50">
        <f t="shared" si="15"/>
        <v>0.45624999999999999</v>
      </c>
    </row>
    <row r="139" spans="2:14">
      <c r="B139" s="54">
        <f>IF('Pass-Through'!A139="","",'Pass-Through'!A139)</f>
        <v>127</v>
      </c>
      <c r="C139" s="48" t="str">
        <f t="shared" si="8"/>
        <v/>
      </c>
      <c r="D139" s="49">
        <f>IF(OR(C139="",C139&lt;0), 0,  MIN(C139,'Pass-Through'!$J139))</f>
        <v>0</v>
      </c>
      <c r="E139" s="50" t="str">
        <f t="shared" si="9"/>
        <v/>
      </c>
      <c r="F139" s="48">
        <f t="shared" si="10"/>
        <v>23.146150366776386</v>
      </c>
      <c r="G139" s="49">
        <f>IF(OR(F139="",F139&lt;0),0,  MIN(F139,'Pass-Through'!$J139 - $D139))</f>
        <v>1.3365427341077987</v>
      </c>
      <c r="H139" s="50">
        <f t="shared" si="11"/>
        <v>0.14466343979235241</v>
      </c>
      <c r="I139" s="48">
        <f t="shared" si="12"/>
        <v>96.5</v>
      </c>
      <c r="J139" s="49">
        <f>IF(OR(I139="",I139&lt;0),0,  MIN(I139,'Pass-Through'!$J139 - $D139-$G139))</f>
        <v>0</v>
      </c>
      <c r="K139" s="50">
        <f t="shared" si="13"/>
        <v>0.60312500000000002</v>
      </c>
      <c r="L139" s="48">
        <f t="shared" si="14"/>
        <v>73</v>
      </c>
      <c r="M139" s="49">
        <f>IF(OR(L139="",L139&lt;0),0,  MIN(L139,'Pass-Through'!$J139 - $D139-$G139-$J139))</f>
        <v>0</v>
      </c>
      <c r="N139" s="50">
        <f t="shared" si="15"/>
        <v>0.45624999999999999</v>
      </c>
    </row>
    <row r="140" spans="2:14">
      <c r="B140" s="54">
        <f>IF('Pass-Through'!A140="","",'Pass-Through'!A140)</f>
        <v>128</v>
      </c>
      <c r="C140" s="48" t="str">
        <f t="shared" si="8"/>
        <v/>
      </c>
      <c r="D140" s="49">
        <f>IF(OR(C140="",C140&lt;0), 0,  MIN(C140,'Pass-Through'!$J140))</f>
        <v>0</v>
      </c>
      <c r="E140" s="50" t="str">
        <f t="shared" si="9"/>
        <v/>
      </c>
      <c r="F140" s="48">
        <f t="shared" si="10"/>
        <v>21.809607632668587</v>
      </c>
      <c r="G140" s="49">
        <f>IF(OR(F140="",F140&lt;0),0,  MIN(F140,'Pass-Through'!$J140 - $D140))</f>
        <v>1.330219674440436</v>
      </c>
      <c r="H140" s="50">
        <f t="shared" si="11"/>
        <v>0.13631004770417868</v>
      </c>
      <c r="I140" s="48">
        <f t="shared" si="12"/>
        <v>96.5</v>
      </c>
      <c r="J140" s="49">
        <f>IF(OR(I140="",I140&lt;0),0,  MIN(I140,'Pass-Through'!$J140 - $D140-$G140))</f>
        <v>0</v>
      </c>
      <c r="K140" s="50">
        <f t="shared" si="13"/>
        <v>0.60312500000000002</v>
      </c>
      <c r="L140" s="48">
        <f t="shared" si="14"/>
        <v>73</v>
      </c>
      <c r="M140" s="49">
        <f>IF(OR(L140="",L140&lt;0),0,  MIN(L140,'Pass-Through'!$J140 - $D140-$G140-$J140))</f>
        <v>0</v>
      </c>
      <c r="N140" s="50">
        <f t="shared" si="15"/>
        <v>0.45624999999999999</v>
      </c>
    </row>
    <row r="141" spans="2:14">
      <c r="B141" s="54">
        <f>IF('Pass-Through'!A141="","",'Pass-Through'!A141)</f>
        <v>129</v>
      </c>
      <c r="C141" s="48" t="str">
        <f t="shared" si="8"/>
        <v/>
      </c>
      <c r="D141" s="49">
        <f>IF(OR(C141="",C141&lt;0), 0,  MIN(C141,'Pass-Through'!$J141))</f>
        <v>0</v>
      </c>
      <c r="E141" s="50" t="str">
        <f t="shared" si="9"/>
        <v/>
      </c>
      <c r="F141" s="48">
        <f t="shared" si="10"/>
        <v>20.479387958228152</v>
      </c>
      <c r="G141" s="49">
        <f>IF(OR(F141="",F141&lt;0),0,  MIN(F141,'Pass-Through'!$J141 - $D141))</f>
        <v>1.3239300117682333</v>
      </c>
      <c r="H141" s="50">
        <f t="shared" si="11"/>
        <v>0.12799617473892594</v>
      </c>
      <c r="I141" s="48">
        <f t="shared" si="12"/>
        <v>96.5</v>
      </c>
      <c r="J141" s="49">
        <f>IF(OR(I141="",I141&lt;0),0,  MIN(I141,'Pass-Through'!$J141 - $D141-$G141))</f>
        <v>0</v>
      </c>
      <c r="K141" s="50">
        <f t="shared" si="13"/>
        <v>0.60312500000000002</v>
      </c>
      <c r="L141" s="48">
        <f t="shared" si="14"/>
        <v>73</v>
      </c>
      <c r="M141" s="49">
        <f>IF(OR(L141="",L141&lt;0),0,  MIN(L141,'Pass-Through'!$J141 - $D141-$G141-$J141))</f>
        <v>0</v>
      </c>
      <c r="N141" s="50">
        <f t="shared" si="15"/>
        <v>0.45624999999999999</v>
      </c>
    </row>
    <row r="142" spans="2:14">
      <c r="B142" s="54">
        <f>IF('Pass-Through'!A142="","",'Pass-Through'!A142)</f>
        <v>130</v>
      </c>
      <c r="C142" s="48" t="str">
        <f t="shared" si="8"/>
        <v/>
      </c>
      <c r="D142" s="49">
        <f>IF(OR(C142="",C142&lt;0), 0,  MIN(C142,'Pass-Through'!$J142))</f>
        <v>0</v>
      </c>
      <c r="E142" s="50" t="str">
        <f t="shared" si="9"/>
        <v/>
      </c>
      <c r="F142" s="48">
        <f t="shared" si="10"/>
        <v>19.155457946459919</v>
      </c>
      <c r="G142" s="49">
        <f>IF(OR(F142="",F142&lt;0),0,  MIN(F142,'Pass-Through'!$J142 - $D142))</f>
        <v>1.3176735757277407</v>
      </c>
      <c r="H142" s="50">
        <f t="shared" si="11"/>
        <v>0.11972161216537448</v>
      </c>
      <c r="I142" s="48">
        <f t="shared" si="12"/>
        <v>96.5</v>
      </c>
      <c r="J142" s="49">
        <f>IF(OR(I142="",I142&lt;0),0,  MIN(I142,'Pass-Through'!$J142 - $D142-$G142))</f>
        <v>0</v>
      </c>
      <c r="K142" s="50">
        <f t="shared" si="13"/>
        <v>0.60312500000000002</v>
      </c>
      <c r="L142" s="48">
        <f t="shared" si="14"/>
        <v>73</v>
      </c>
      <c r="M142" s="49">
        <f>IF(OR(L142="",L142&lt;0),0,  MIN(L142,'Pass-Through'!$J142 - $D142-$G142-$J142))</f>
        <v>0</v>
      </c>
      <c r="N142" s="50">
        <f t="shared" si="15"/>
        <v>0.45624999999999999</v>
      </c>
    </row>
    <row r="143" spans="2:14">
      <c r="B143" s="54">
        <f>IF('Pass-Through'!A143="","",'Pass-Through'!A143)</f>
        <v>131</v>
      </c>
      <c r="C143" s="48" t="str">
        <f t="shared" ref="C143:C206" si="16">IF(OR(C142="",C142&lt;=0),"",C142-D142)</f>
        <v/>
      </c>
      <c r="D143" s="49">
        <f>IF(OR(C143="",C143&lt;0), 0,  MIN(C143,'Pass-Through'!$J143))</f>
        <v>0</v>
      </c>
      <c r="E143" s="50" t="str">
        <f t="shared" ref="E143:E206" si="17">IF(OR(C143="",C143&lt;0), "", MAX(0, C143*$D$3/12))</f>
        <v/>
      </c>
      <c r="F143" s="48">
        <f t="shared" ref="F143:F206" si="18">IF(OR(F142="",F142&lt;=0),"",F142-G142)</f>
        <v>17.837784370732177</v>
      </c>
      <c r="G143" s="49">
        <f>IF(OR(F143="",F143&lt;0),0,  MIN(F143,'Pass-Through'!$J143 - $D143))</f>
        <v>1.3114501968339187</v>
      </c>
      <c r="H143" s="50">
        <f t="shared" ref="H143:H206" si="19">IF(OR(F143="",F143&lt;0), "", MAX(0, F143*$D$4/12))</f>
        <v>0.11148615231707609</v>
      </c>
      <c r="I143" s="48">
        <f t="shared" ref="I143:I206" si="20">IF(OR(I142="",I142&lt;=0),"",I142-J142)</f>
        <v>96.5</v>
      </c>
      <c r="J143" s="49">
        <f>IF(OR(I143="",I143&lt;0),0,  MIN(I143,'Pass-Through'!$J143 - $D143-$G143))</f>
        <v>0</v>
      </c>
      <c r="K143" s="50">
        <f t="shared" ref="K143:K206" si="21">IF(OR(I143="",I143&lt;0), "", MAX(0, I143*$D$5/12))</f>
        <v>0.60312500000000002</v>
      </c>
      <c r="L143" s="48">
        <f t="shared" ref="L143:L206" si="22">IF(OR(L142="",L142&lt;=0),"",L142-M142)</f>
        <v>73</v>
      </c>
      <c r="M143" s="49">
        <f>IF(OR(L143="",L143&lt;0),0,  MIN(L143,'Pass-Through'!$J143 - $D143-$G143-$J143))</f>
        <v>0</v>
      </c>
      <c r="N143" s="50">
        <f t="shared" ref="N143:N206" si="23">IF(OR(L143="",L143&lt;0), "", MAX(0, L143*$D$6/12))</f>
        <v>0.45624999999999999</v>
      </c>
    </row>
    <row r="144" spans="2:14">
      <c r="B144" s="54">
        <f>IF('Pass-Through'!A144="","",'Pass-Through'!A144)</f>
        <v>132</v>
      </c>
      <c r="C144" s="48" t="str">
        <f t="shared" si="16"/>
        <v/>
      </c>
      <c r="D144" s="49">
        <f>IF(OR(C144="",C144&lt;0), 0,  MIN(C144,'Pass-Through'!$J144))</f>
        <v>0</v>
      </c>
      <c r="E144" s="50" t="str">
        <f t="shared" si="17"/>
        <v/>
      </c>
      <c r="F144" s="48">
        <f t="shared" si="18"/>
        <v>16.526334173898256</v>
      </c>
      <c r="G144" s="49">
        <f>IF(OR(F144="",F144&lt;0),0,  MIN(F144,'Pass-Through'!$J144 - $D144))</f>
        <v>1.3052597064756184</v>
      </c>
      <c r="H144" s="50">
        <f t="shared" si="19"/>
        <v>0.1032895885868641</v>
      </c>
      <c r="I144" s="48">
        <f t="shared" si="20"/>
        <v>96.5</v>
      </c>
      <c r="J144" s="49">
        <f>IF(OR(I144="",I144&lt;0),0,  MIN(I144,'Pass-Through'!$J144 - $D144-$G144))</f>
        <v>0</v>
      </c>
      <c r="K144" s="50">
        <f t="shared" si="21"/>
        <v>0.60312500000000002</v>
      </c>
      <c r="L144" s="48">
        <f t="shared" si="22"/>
        <v>73</v>
      </c>
      <c r="M144" s="49">
        <f>IF(OR(L144="",L144&lt;0),0,  MIN(L144,'Pass-Through'!$J144 - $D144-$G144-$J144))</f>
        <v>0</v>
      </c>
      <c r="N144" s="50">
        <f t="shared" si="23"/>
        <v>0.45624999999999999</v>
      </c>
    </row>
    <row r="145" spans="2:14">
      <c r="B145" s="54">
        <f>IF('Pass-Through'!A145="","",'Pass-Through'!A145)</f>
        <v>133</v>
      </c>
      <c r="C145" s="48" t="str">
        <f t="shared" si="16"/>
        <v/>
      </c>
      <c r="D145" s="49">
        <f>IF(OR(C145="",C145&lt;0), 0,  MIN(C145,'Pass-Through'!$J145))</f>
        <v>0</v>
      </c>
      <c r="E145" s="50" t="str">
        <f t="shared" si="17"/>
        <v/>
      </c>
      <c r="F145" s="48">
        <f t="shared" si="18"/>
        <v>15.221074467422637</v>
      </c>
      <c r="G145" s="49">
        <f>IF(OR(F145="",F145&lt;0),0,  MIN(F145,'Pass-Through'!$J145 - $D145))</f>
        <v>1.2991019369110957</v>
      </c>
      <c r="H145" s="50">
        <f t="shared" si="19"/>
        <v>9.5131715421391483E-2</v>
      </c>
      <c r="I145" s="48">
        <f t="shared" si="20"/>
        <v>96.5</v>
      </c>
      <c r="J145" s="49">
        <f>IF(OR(I145="",I145&lt;0),0,  MIN(I145,'Pass-Through'!$J145 - $D145-$G145))</f>
        <v>0</v>
      </c>
      <c r="K145" s="50">
        <f t="shared" si="21"/>
        <v>0.60312500000000002</v>
      </c>
      <c r="L145" s="48">
        <f t="shared" si="22"/>
        <v>73</v>
      </c>
      <c r="M145" s="49">
        <f>IF(OR(L145="",L145&lt;0),0,  MIN(L145,'Pass-Through'!$J145 - $D145-$G145-$J145))</f>
        <v>0</v>
      </c>
      <c r="N145" s="50">
        <f t="shared" si="23"/>
        <v>0.45624999999999999</v>
      </c>
    </row>
    <row r="146" spans="2:14">
      <c r="B146" s="54">
        <f>IF('Pass-Through'!A146="","",'Pass-Through'!A146)</f>
        <v>134</v>
      </c>
      <c r="C146" s="48" t="str">
        <f t="shared" si="16"/>
        <v/>
      </c>
      <c r="D146" s="49">
        <f>IF(OR(C146="",C146&lt;0), 0,  MIN(C146,'Pass-Through'!$J146))</f>
        <v>0</v>
      </c>
      <c r="E146" s="50" t="str">
        <f t="shared" si="17"/>
        <v/>
      </c>
      <c r="F146" s="48">
        <f t="shared" si="18"/>
        <v>13.921972530511542</v>
      </c>
      <c r="G146" s="49">
        <f>IF(OR(F146="",F146&lt;0),0,  MIN(F146,'Pass-Through'!$J146 - $D146))</f>
        <v>1.2929767212635417</v>
      </c>
      <c r="H146" s="50">
        <f t="shared" si="19"/>
        <v>8.7012328315697149E-2</v>
      </c>
      <c r="I146" s="48">
        <f t="shared" si="20"/>
        <v>96.5</v>
      </c>
      <c r="J146" s="49">
        <f>IF(OR(I146="",I146&lt;0),0,  MIN(I146,'Pass-Through'!$J146 - $D146-$G146))</f>
        <v>0</v>
      </c>
      <c r="K146" s="50">
        <f t="shared" si="21"/>
        <v>0.60312500000000002</v>
      </c>
      <c r="L146" s="48">
        <f t="shared" si="22"/>
        <v>73</v>
      </c>
      <c r="M146" s="49">
        <f>IF(OR(L146="",L146&lt;0),0,  MIN(L146,'Pass-Through'!$J146 - $D146-$G146-$J146))</f>
        <v>0</v>
      </c>
      <c r="N146" s="50">
        <f t="shared" si="23"/>
        <v>0.45624999999999999</v>
      </c>
    </row>
    <row r="147" spans="2:14">
      <c r="B147" s="54">
        <f>IF('Pass-Through'!A147="","",'Pass-Through'!A147)</f>
        <v>135</v>
      </c>
      <c r="C147" s="48" t="str">
        <f t="shared" si="16"/>
        <v/>
      </c>
      <c r="D147" s="49">
        <f>IF(OR(C147="",C147&lt;0), 0,  MIN(C147,'Pass-Through'!$J147))</f>
        <v>0</v>
      </c>
      <c r="E147" s="50" t="str">
        <f t="shared" si="17"/>
        <v/>
      </c>
      <c r="F147" s="48">
        <f t="shared" si="18"/>
        <v>12.628995809248</v>
      </c>
      <c r="G147" s="49">
        <f>IF(OR(F147="",F147&lt;0),0,  MIN(F147,'Pass-Through'!$J147 - $D147))</f>
        <v>1.2868838935166367</v>
      </c>
      <c r="H147" s="50">
        <f t="shared" si="19"/>
        <v>7.8931223807800002E-2</v>
      </c>
      <c r="I147" s="48">
        <f t="shared" si="20"/>
        <v>96.5</v>
      </c>
      <c r="J147" s="49">
        <f>IF(OR(I147="",I147&lt;0),0,  MIN(I147,'Pass-Through'!$J147 - $D147-$G147))</f>
        <v>0</v>
      </c>
      <c r="K147" s="50">
        <f t="shared" si="21"/>
        <v>0.60312500000000002</v>
      </c>
      <c r="L147" s="48">
        <f t="shared" si="22"/>
        <v>73</v>
      </c>
      <c r="M147" s="49">
        <f>IF(OR(L147="",L147&lt;0),0,  MIN(L147,'Pass-Through'!$J147 - $D147-$G147-$J147))</f>
        <v>0</v>
      </c>
      <c r="N147" s="50">
        <f t="shared" si="23"/>
        <v>0.45624999999999999</v>
      </c>
    </row>
    <row r="148" spans="2:14">
      <c r="B148" s="54">
        <f>IF('Pass-Through'!A148="","",'Pass-Through'!A148)</f>
        <v>136</v>
      </c>
      <c r="C148" s="48" t="str">
        <f t="shared" si="16"/>
        <v/>
      </c>
      <c r="D148" s="49">
        <f>IF(OR(C148="",C148&lt;0), 0,  MIN(C148,'Pass-Through'!$J148))</f>
        <v>0</v>
      </c>
      <c r="E148" s="50" t="str">
        <f t="shared" si="17"/>
        <v/>
      </c>
      <c r="F148" s="48">
        <f t="shared" si="18"/>
        <v>11.342111915731364</v>
      </c>
      <c r="G148" s="49">
        <f>IF(OR(F148="",F148&lt;0),0,  MIN(F148,'Pass-Through'!$J148 - $D148))</f>
        <v>1.2808232885101312</v>
      </c>
      <c r="H148" s="50">
        <f t="shared" si="19"/>
        <v>7.088819947332102E-2</v>
      </c>
      <c r="I148" s="48">
        <f t="shared" si="20"/>
        <v>96.5</v>
      </c>
      <c r="J148" s="49">
        <f>IF(OR(I148="",I148&lt;0),0,  MIN(I148,'Pass-Through'!$J148 - $D148-$G148))</f>
        <v>0</v>
      </c>
      <c r="K148" s="50">
        <f t="shared" si="21"/>
        <v>0.60312500000000002</v>
      </c>
      <c r="L148" s="48">
        <f t="shared" si="22"/>
        <v>73</v>
      </c>
      <c r="M148" s="49">
        <f>IF(OR(L148="",L148&lt;0),0,  MIN(L148,'Pass-Through'!$J148 - $D148-$G148-$J148))</f>
        <v>0</v>
      </c>
      <c r="N148" s="50">
        <f t="shared" si="23"/>
        <v>0.45624999999999999</v>
      </c>
    </row>
    <row r="149" spans="2:14">
      <c r="B149" s="54">
        <f>IF('Pass-Through'!A149="","",'Pass-Through'!A149)</f>
        <v>137</v>
      </c>
      <c r="C149" s="48" t="str">
        <f t="shared" si="16"/>
        <v/>
      </c>
      <c r="D149" s="49">
        <f>IF(OR(C149="",C149&lt;0), 0,  MIN(C149,'Pass-Through'!$J149))</f>
        <v>0</v>
      </c>
      <c r="E149" s="50" t="str">
        <f t="shared" si="17"/>
        <v/>
      </c>
      <c r="F149" s="48">
        <f t="shared" si="18"/>
        <v>10.061288627221233</v>
      </c>
      <c r="G149" s="49">
        <f>IF(OR(F149="",F149&lt;0),0,  MIN(F149,'Pass-Through'!$J149 - $D149))</f>
        <v>1.2747947419354428</v>
      </c>
      <c r="H149" s="50">
        <f t="shared" si="19"/>
        <v>6.28830539201327E-2</v>
      </c>
      <c r="I149" s="48">
        <f t="shared" si="20"/>
        <v>96.5</v>
      </c>
      <c r="J149" s="49">
        <f>IF(OR(I149="",I149&lt;0),0,  MIN(I149,'Pass-Through'!$J149 - $D149-$G149))</f>
        <v>0</v>
      </c>
      <c r="K149" s="50">
        <f t="shared" si="21"/>
        <v>0.60312500000000002</v>
      </c>
      <c r="L149" s="48">
        <f t="shared" si="22"/>
        <v>73</v>
      </c>
      <c r="M149" s="49">
        <f>IF(OR(L149="",L149&lt;0),0,  MIN(L149,'Pass-Through'!$J149 - $D149-$G149-$J149))</f>
        <v>0</v>
      </c>
      <c r="N149" s="50">
        <f t="shared" si="23"/>
        <v>0.45624999999999999</v>
      </c>
    </row>
    <row r="150" spans="2:14">
      <c r="B150" s="54">
        <f>IF('Pass-Through'!A150="","",'Pass-Through'!A150)</f>
        <v>138</v>
      </c>
      <c r="C150" s="48" t="str">
        <f t="shared" si="16"/>
        <v/>
      </c>
      <c r="D150" s="49">
        <f>IF(OR(C150="",C150&lt;0), 0,  MIN(C150,'Pass-Through'!$J150))</f>
        <v>0</v>
      </c>
      <c r="E150" s="50" t="str">
        <f t="shared" si="17"/>
        <v/>
      </c>
      <c r="F150" s="48">
        <f t="shared" si="18"/>
        <v>8.7864938852857897</v>
      </c>
      <c r="G150" s="49">
        <f>IF(OR(F150="",F150&lt;0),0,  MIN(F150,'Pass-Through'!$J150 - $D150))</f>
        <v>1.2687980903312843</v>
      </c>
      <c r="H150" s="50">
        <f t="shared" si="19"/>
        <v>5.491558678303618E-2</v>
      </c>
      <c r="I150" s="48">
        <f t="shared" si="20"/>
        <v>96.5</v>
      </c>
      <c r="J150" s="49">
        <f>IF(OR(I150="",I150&lt;0),0,  MIN(I150,'Pass-Through'!$J150 - $D150-$G150))</f>
        <v>0</v>
      </c>
      <c r="K150" s="50">
        <f t="shared" si="21"/>
        <v>0.60312500000000002</v>
      </c>
      <c r="L150" s="48">
        <f t="shared" si="22"/>
        <v>73</v>
      </c>
      <c r="M150" s="49">
        <f>IF(OR(L150="",L150&lt;0),0,  MIN(L150,'Pass-Through'!$J150 - $D150-$G150-$J150))</f>
        <v>0</v>
      </c>
      <c r="N150" s="50">
        <f t="shared" si="23"/>
        <v>0.45624999999999999</v>
      </c>
    </row>
    <row r="151" spans="2:14">
      <c r="B151" s="54">
        <f>IF('Pass-Through'!A151="","",'Pass-Through'!A151)</f>
        <v>139</v>
      </c>
      <c r="C151" s="48" t="str">
        <f t="shared" si="16"/>
        <v/>
      </c>
      <c r="D151" s="49">
        <f>IF(OR(C151="",C151&lt;0), 0,  MIN(C151,'Pass-Through'!$J151))</f>
        <v>0</v>
      </c>
      <c r="E151" s="50" t="str">
        <f t="shared" si="17"/>
        <v/>
      </c>
      <c r="F151" s="48">
        <f t="shared" si="18"/>
        <v>7.5176957949545056</v>
      </c>
      <c r="G151" s="49">
        <f>IF(OR(F151="",F151&lt;0),0,  MIN(F151,'Pass-Through'!$J151 - $D151))</f>
        <v>1.2628331710793048</v>
      </c>
      <c r="H151" s="50">
        <f t="shared" si="19"/>
        <v>4.6985598718465658E-2</v>
      </c>
      <c r="I151" s="48">
        <f t="shared" si="20"/>
        <v>96.5</v>
      </c>
      <c r="J151" s="49">
        <f>IF(OR(I151="",I151&lt;0),0,  MIN(I151,'Pass-Through'!$J151 - $D151-$G151))</f>
        <v>0</v>
      </c>
      <c r="K151" s="50">
        <f t="shared" si="21"/>
        <v>0.60312500000000002</v>
      </c>
      <c r="L151" s="48">
        <f t="shared" si="22"/>
        <v>73</v>
      </c>
      <c r="M151" s="49">
        <f>IF(OR(L151="",L151&lt;0),0,  MIN(L151,'Pass-Through'!$J151 - $D151-$G151-$J151))</f>
        <v>0</v>
      </c>
      <c r="N151" s="50">
        <f t="shared" si="23"/>
        <v>0.45624999999999999</v>
      </c>
    </row>
    <row r="152" spans="2:14">
      <c r="B152" s="54">
        <f>IF('Pass-Through'!A152="","",'Pass-Through'!A152)</f>
        <v>140</v>
      </c>
      <c r="C152" s="48" t="str">
        <f t="shared" si="16"/>
        <v/>
      </c>
      <c r="D152" s="49">
        <f>IF(OR(C152="",C152&lt;0), 0,  MIN(C152,'Pass-Through'!$J152))</f>
        <v>0</v>
      </c>
      <c r="E152" s="50" t="str">
        <f t="shared" si="17"/>
        <v/>
      </c>
      <c r="F152" s="48">
        <f t="shared" si="18"/>
        <v>6.2548626238752005</v>
      </c>
      <c r="G152" s="49">
        <f>IF(OR(F152="",F152&lt;0),0,  MIN(F152,'Pass-Through'!$J152 - $D152))</f>
        <v>1.2568998223997609</v>
      </c>
      <c r="H152" s="50">
        <f t="shared" si="19"/>
        <v>3.9092891399220002E-2</v>
      </c>
      <c r="I152" s="48">
        <f t="shared" si="20"/>
        <v>96.5</v>
      </c>
      <c r="J152" s="49">
        <f>IF(OR(I152="",I152&lt;0),0,  MIN(I152,'Pass-Through'!$J152 - $D152-$G152))</f>
        <v>0</v>
      </c>
      <c r="K152" s="50">
        <f t="shared" si="21"/>
        <v>0.60312500000000002</v>
      </c>
      <c r="L152" s="48">
        <f t="shared" si="22"/>
        <v>73</v>
      </c>
      <c r="M152" s="49">
        <f>IF(OR(L152="",L152&lt;0),0,  MIN(L152,'Pass-Through'!$J152 - $D152-$G152-$J152))</f>
        <v>0</v>
      </c>
      <c r="N152" s="50">
        <f t="shared" si="23"/>
        <v>0.45624999999999999</v>
      </c>
    </row>
    <row r="153" spans="2:14">
      <c r="B153" s="54">
        <f>IF('Pass-Through'!A153="","",'Pass-Through'!A153)</f>
        <v>141</v>
      </c>
      <c r="C153" s="48" t="str">
        <f t="shared" si="16"/>
        <v/>
      </c>
      <c r="D153" s="49">
        <f>IF(OR(C153="",C153&lt;0), 0,  MIN(C153,'Pass-Through'!$J153))</f>
        <v>0</v>
      </c>
      <c r="E153" s="50" t="str">
        <f t="shared" si="17"/>
        <v/>
      </c>
      <c r="F153" s="48">
        <f t="shared" si="18"/>
        <v>4.99796280147544</v>
      </c>
      <c r="G153" s="49">
        <f>IF(OR(F153="",F153&lt;0),0,  MIN(F153,'Pass-Through'!$J153 - $D153))</f>
        <v>1.2509978833472082</v>
      </c>
      <c r="H153" s="50">
        <f t="shared" si="19"/>
        <v>3.1237267509221497E-2</v>
      </c>
      <c r="I153" s="48">
        <f t="shared" si="20"/>
        <v>96.5</v>
      </c>
      <c r="J153" s="49">
        <f>IF(OR(I153="",I153&lt;0),0,  MIN(I153,'Pass-Through'!$J153 - $D153-$G153))</f>
        <v>0</v>
      </c>
      <c r="K153" s="50">
        <f t="shared" si="21"/>
        <v>0.60312500000000002</v>
      </c>
      <c r="L153" s="48">
        <f t="shared" si="22"/>
        <v>73</v>
      </c>
      <c r="M153" s="49">
        <f>IF(OR(L153="",L153&lt;0),0,  MIN(L153,'Pass-Through'!$J153 - $D153-$G153-$J153))</f>
        <v>0</v>
      </c>
      <c r="N153" s="50">
        <f t="shared" si="23"/>
        <v>0.45624999999999999</v>
      </c>
    </row>
    <row r="154" spans="2:14">
      <c r="B154" s="54">
        <f>IF('Pass-Through'!A154="","",'Pass-Through'!A154)</f>
        <v>142</v>
      </c>
      <c r="C154" s="48" t="str">
        <f t="shared" si="16"/>
        <v/>
      </c>
      <c r="D154" s="49">
        <f>IF(OR(C154="",C154&lt;0), 0,  MIN(C154,'Pass-Through'!$J154))</f>
        <v>0</v>
      </c>
      <c r="E154" s="50" t="str">
        <f t="shared" si="17"/>
        <v/>
      </c>
      <c r="F154" s="48">
        <f t="shared" si="18"/>
        <v>3.7469649181282318</v>
      </c>
      <c r="G154" s="49">
        <f>IF(OR(F154="",F154&lt;0),0,  MIN(F154,'Pass-Through'!$J154 - $D154))</f>
        <v>1.2451271938062107</v>
      </c>
      <c r="H154" s="50">
        <f t="shared" si="19"/>
        <v>2.3418530738301451E-2</v>
      </c>
      <c r="I154" s="48">
        <f t="shared" si="20"/>
        <v>96.5</v>
      </c>
      <c r="J154" s="49">
        <f>IF(OR(I154="",I154&lt;0),0,  MIN(I154,'Pass-Through'!$J154 - $D154-$G154))</f>
        <v>0</v>
      </c>
      <c r="K154" s="50">
        <f t="shared" si="21"/>
        <v>0.60312500000000002</v>
      </c>
      <c r="L154" s="48">
        <f t="shared" si="22"/>
        <v>73</v>
      </c>
      <c r="M154" s="49">
        <f>IF(OR(L154="",L154&lt;0),0,  MIN(L154,'Pass-Through'!$J154 - $D154-$G154-$J154))</f>
        <v>0</v>
      </c>
      <c r="N154" s="50">
        <f t="shared" si="23"/>
        <v>0.45624999999999999</v>
      </c>
    </row>
    <row r="155" spans="2:14">
      <c r="B155" s="54">
        <f>IF('Pass-Through'!A155="","",'Pass-Through'!A155)</f>
        <v>143</v>
      </c>
      <c r="C155" s="48" t="str">
        <f t="shared" si="16"/>
        <v/>
      </c>
      <c r="D155" s="49">
        <f>IF(OR(C155="",C155&lt;0), 0,  MIN(C155,'Pass-Through'!$J155))</f>
        <v>0</v>
      </c>
      <c r="E155" s="50" t="str">
        <f t="shared" si="17"/>
        <v/>
      </c>
      <c r="F155" s="48">
        <f t="shared" si="18"/>
        <v>2.5018377243220211</v>
      </c>
      <c r="G155" s="49">
        <f>IF(OR(F155="",F155&lt;0),0,  MIN(F155,'Pass-Through'!$J155 - $D155))</f>
        <v>1.2392875944870791</v>
      </c>
      <c r="H155" s="50">
        <f t="shared" si="19"/>
        <v>1.563648577701263E-2</v>
      </c>
      <c r="I155" s="48">
        <f t="shared" si="20"/>
        <v>96.5</v>
      </c>
      <c r="J155" s="49">
        <f>IF(OR(I155="",I155&lt;0),0,  MIN(I155,'Pass-Through'!$J155 - $D155-$G155))</f>
        <v>0</v>
      </c>
      <c r="K155" s="50">
        <f t="shared" si="21"/>
        <v>0.60312500000000002</v>
      </c>
      <c r="L155" s="48">
        <f t="shared" si="22"/>
        <v>73</v>
      </c>
      <c r="M155" s="49">
        <f>IF(OR(L155="",L155&lt;0),0,  MIN(L155,'Pass-Through'!$J155 - $D155-$G155-$J155))</f>
        <v>0</v>
      </c>
      <c r="N155" s="50">
        <f t="shared" si="23"/>
        <v>0.45624999999999999</v>
      </c>
    </row>
    <row r="156" spans="2:14">
      <c r="B156" s="54">
        <f>IF('Pass-Through'!A156="","",'Pass-Through'!A156)</f>
        <v>144</v>
      </c>
      <c r="C156" s="48" t="str">
        <f t="shared" si="16"/>
        <v/>
      </c>
      <c r="D156" s="49">
        <f>IF(OR(C156="",C156&lt;0), 0,  MIN(C156,'Pass-Through'!$J156))</f>
        <v>0</v>
      </c>
      <c r="E156" s="50" t="str">
        <f t="shared" si="17"/>
        <v/>
      </c>
      <c r="F156" s="48">
        <f t="shared" si="18"/>
        <v>1.262550129834942</v>
      </c>
      <c r="G156" s="49">
        <f>IF(OR(F156="",F156&lt;0),0,  MIN(F156,'Pass-Through'!$J156 - $D156))</f>
        <v>1.233478926921626</v>
      </c>
      <c r="H156" s="50">
        <f t="shared" si="19"/>
        <v>7.8909383114683877E-3</v>
      </c>
      <c r="I156" s="48">
        <f t="shared" si="20"/>
        <v>96.5</v>
      </c>
      <c r="J156" s="49">
        <f>IF(OR(I156="",I156&lt;0),0,  MIN(I156,'Pass-Through'!$J156 - $D156-$G156))</f>
        <v>0</v>
      </c>
      <c r="K156" s="50">
        <f t="shared" si="21"/>
        <v>0.60312500000000002</v>
      </c>
      <c r="L156" s="48">
        <f t="shared" si="22"/>
        <v>73</v>
      </c>
      <c r="M156" s="49">
        <f>IF(OR(L156="",L156&lt;0),0,  MIN(L156,'Pass-Through'!$J156 - $D156-$G156-$J156))</f>
        <v>0</v>
      </c>
      <c r="N156" s="50">
        <f t="shared" si="23"/>
        <v>0.45624999999999999</v>
      </c>
    </row>
    <row r="157" spans="2:14">
      <c r="B157" s="54">
        <f>IF('Pass-Through'!A157="","",'Pass-Through'!A157)</f>
        <v>145</v>
      </c>
      <c r="C157" s="48" t="str">
        <f t="shared" si="16"/>
        <v/>
      </c>
      <c r="D157" s="49">
        <f>IF(OR(C157="",C157&lt;0), 0,  MIN(C157,'Pass-Through'!$J157))</f>
        <v>0</v>
      </c>
      <c r="E157" s="50" t="str">
        <f t="shared" si="17"/>
        <v/>
      </c>
      <c r="F157" s="48">
        <f t="shared" si="18"/>
        <v>2.9071202913315997E-2</v>
      </c>
      <c r="G157" s="49">
        <f>IF(OR(F157="",F157&lt;0),0,  MIN(F157,'Pass-Through'!$J157 - $D157))</f>
        <v>2.9071202913315997E-2</v>
      </c>
      <c r="H157" s="50">
        <f t="shared" si="19"/>
        <v>1.8169501820822499E-4</v>
      </c>
      <c r="I157" s="48">
        <f t="shared" si="20"/>
        <v>96.5</v>
      </c>
      <c r="J157" s="49">
        <f>IF(OR(I157="",I157&lt;0),0,  MIN(I157,'Pass-Through'!$J157 - $D157-$G157))</f>
        <v>1.1986298305456273</v>
      </c>
      <c r="K157" s="50">
        <f t="shared" si="21"/>
        <v>0.60312500000000002</v>
      </c>
      <c r="L157" s="48">
        <f t="shared" si="22"/>
        <v>73</v>
      </c>
      <c r="M157" s="49">
        <f>IF(OR(L157="",L157&lt;0),0,  MIN(L157,'Pass-Through'!$J157 - $D157-$G157-$J157))</f>
        <v>0</v>
      </c>
      <c r="N157" s="50">
        <f t="shared" si="23"/>
        <v>0.45624999999999999</v>
      </c>
    </row>
    <row r="158" spans="2:14">
      <c r="B158" s="54">
        <f>IF('Pass-Through'!A158="","",'Pass-Through'!A158)</f>
        <v>146</v>
      </c>
      <c r="C158" s="48" t="str">
        <f t="shared" si="16"/>
        <v/>
      </c>
      <c r="D158" s="49">
        <f>IF(OR(C158="",C158&lt;0), 0,  MIN(C158,'Pass-Through'!$J158))</f>
        <v>0</v>
      </c>
      <c r="E158" s="50" t="str">
        <f t="shared" si="17"/>
        <v/>
      </c>
      <c r="F158" s="48">
        <f t="shared" si="18"/>
        <v>0</v>
      </c>
      <c r="G158" s="49">
        <f>IF(OR(F158="",F158&lt;0),0,  MIN(F158,'Pass-Through'!$J158 - $D158))</f>
        <v>0</v>
      </c>
      <c r="H158" s="50">
        <f t="shared" si="19"/>
        <v>0</v>
      </c>
      <c r="I158" s="48">
        <f t="shared" si="20"/>
        <v>95.301370169454373</v>
      </c>
      <c r="J158" s="49">
        <f>IF(OR(I158="",I158&lt;0),0,  MIN(I158,'Pass-Through'!$J158 - $D158-$G158))</f>
        <v>1.2219537572612058</v>
      </c>
      <c r="K158" s="50">
        <f t="shared" si="21"/>
        <v>0.59563356355908981</v>
      </c>
      <c r="L158" s="48">
        <f t="shared" si="22"/>
        <v>73</v>
      </c>
      <c r="M158" s="49">
        <f>IF(OR(L158="",L158&lt;0),0,  MIN(L158,'Pass-Through'!$J158 - $D158-$G158-$J158))</f>
        <v>0</v>
      </c>
      <c r="N158" s="50">
        <f t="shared" si="23"/>
        <v>0.45624999999999999</v>
      </c>
    </row>
    <row r="159" spans="2:14">
      <c r="B159" s="54">
        <f>IF('Pass-Through'!A159="","",'Pass-Through'!A159)</f>
        <v>147</v>
      </c>
      <c r="C159" s="48" t="str">
        <f t="shared" si="16"/>
        <v/>
      </c>
      <c r="D159" s="49">
        <f>IF(OR(C159="",C159&lt;0), 0,  MIN(C159,'Pass-Through'!$J159))</f>
        <v>0</v>
      </c>
      <c r="E159" s="50" t="str">
        <f t="shared" si="17"/>
        <v/>
      </c>
      <c r="F159" s="48" t="str">
        <f t="shared" si="18"/>
        <v/>
      </c>
      <c r="G159" s="49">
        <f>IF(OR(F159="",F159&lt;0),0,  MIN(F159,'Pass-Through'!$J159 - $D159))</f>
        <v>0</v>
      </c>
      <c r="H159" s="50" t="str">
        <f t="shared" si="19"/>
        <v/>
      </c>
      <c r="I159" s="48">
        <f t="shared" si="20"/>
        <v>94.079416412193169</v>
      </c>
      <c r="J159" s="49">
        <f>IF(OR(I159="",I159&lt;0),0,  MIN(I159,'Pass-Through'!$J159 - $D159-$G159))</f>
        <v>1.2162369422994899</v>
      </c>
      <c r="K159" s="50">
        <f t="shared" si="21"/>
        <v>0.5879963525762073</v>
      </c>
      <c r="L159" s="48">
        <f t="shared" si="22"/>
        <v>73</v>
      </c>
      <c r="M159" s="49">
        <f>IF(OR(L159="",L159&lt;0),0,  MIN(L159,'Pass-Through'!$J159 - $D159-$G159-$J159))</f>
        <v>0</v>
      </c>
      <c r="N159" s="50">
        <f t="shared" si="23"/>
        <v>0.45624999999999999</v>
      </c>
    </row>
    <row r="160" spans="2:14">
      <c r="B160" s="54">
        <f>IF('Pass-Through'!A160="","",'Pass-Through'!A160)</f>
        <v>148</v>
      </c>
      <c r="C160" s="48" t="str">
        <f t="shared" si="16"/>
        <v/>
      </c>
      <c r="D160" s="49">
        <f>IF(OR(C160="",C160&lt;0), 0,  MIN(C160,'Pass-Through'!$J160))</f>
        <v>0</v>
      </c>
      <c r="E160" s="50" t="str">
        <f t="shared" si="17"/>
        <v/>
      </c>
      <c r="F160" s="48" t="str">
        <f t="shared" si="18"/>
        <v/>
      </c>
      <c r="G160" s="49">
        <f>IF(OR(F160="",F160&lt;0),0,  MIN(F160,'Pass-Through'!$J160 - $D160))</f>
        <v>0</v>
      </c>
      <c r="H160" s="50" t="str">
        <f t="shared" si="19"/>
        <v/>
      </c>
      <c r="I160" s="48">
        <f t="shared" si="20"/>
        <v>92.86317946989368</v>
      </c>
      <c r="J160" s="49">
        <f>IF(OR(I160="",I160&lt;0),0,  MIN(I160,'Pass-Through'!$J160 - $D160-$G160))</f>
        <v>1.2105504333496193</v>
      </c>
      <c r="K160" s="50">
        <f t="shared" si="21"/>
        <v>0.58039487168683546</v>
      </c>
      <c r="L160" s="48">
        <f t="shared" si="22"/>
        <v>73</v>
      </c>
      <c r="M160" s="49">
        <f>IF(OR(L160="",L160&lt;0),0,  MIN(L160,'Pass-Through'!$J160 - $D160-$G160-$J160))</f>
        <v>0</v>
      </c>
      <c r="N160" s="50">
        <f t="shared" si="23"/>
        <v>0.45624999999999999</v>
      </c>
    </row>
    <row r="161" spans="2:14">
      <c r="B161" s="54">
        <f>IF('Pass-Through'!A161="","",'Pass-Through'!A161)</f>
        <v>149</v>
      </c>
      <c r="C161" s="48" t="str">
        <f t="shared" si="16"/>
        <v/>
      </c>
      <c r="D161" s="49">
        <f>IF(OR(C161="",C161&lt;0), 0,  MIN(C161,'Pass-Through'!$J161))</f>
        <v>0</v>
      </c>
      <c r="E161" s="50" t="str">
        <f t="shared" si="17"/>
        <v/>
      </c>
      <c r="F161" s="48" t="str">
        <f t="shared" si="18"/>
        <v/>
      </c>
      <c r="G161" s="49">
        <f>IF(OR(F161="",F161&lt;0),0,  MIN(F161,'Pass-Through'!$J161 - $D161))</f>
        <v>0</v>
      </c>
      <c r="H161" s="50" t="str">
        <f t="shared" si="19"/>
        <v/>
      </c>
      <c r="I161" s="48">
        <f t="shared" si="20"/>
        <v>91.652629036544056</v>
      </c>
      <c r="J161" s="49">
        <f>IF(OR(I161="",I161&lt;0),0,  MIN(I161,'Pass-Through'!$J161 - $D161-$G161))</f>
        <v>1.204894075988028</v>
      </c>
      <c r="K161" s="50">
        <f t="shared" si="21"/>
        <v>0.57282893147840031</v>
      </c>
      <c r="L161" s="48">
        <f t="shared" si="22"/>
        <v>73</v>
      </c>
      <c r="M161" s="49">
        <f>IF(OR(L161="",L161&lt;0),0,  MIN(L161,'Pass-Through'!$J161 - $D161-$G161-$J161))</f>
        <v>0</v>
      </c>
      <c r="N161" s="50">
        <f t="shared" si="23"/>
        <v>0.45624999999999999</v>
      </c>
    </row>
    <row r="162" spans="2:14">
      <c r="B162" s="54">
        <f>IF('Pass-Through'!A162="","",'Pass-Through'!A162)</f>
        <v>150</v>
      </c>
      <c r="C162" s="48" t="str">
        <f t="shared" si="16"/>
        <v/>
      </c>
      <c r="D162" s="49">
        <f>IF(OR(C162="",C162&lt;0), 0,  MIN(C162,'Pass-Through'!$J162))</f>
        <v>0</v>
      </c>
      <c r="E162" s="50" t="str">
        <f t="shared" si="17"/>
        <v/>
      </c>
      <c r="F162" s="48" t="str">
        <f t="shared" si="18"/>
        <v/>
      </c>
      <c r="G162" s="49">
        <f>IF(OR(F162="",F162&lt;0),0,  MIN(F162,'Pass-Through'!$J162 - $D162))</f>
        <v>0</v>
      </c>
      <c r="H162" s="50" t="str">
        <f t="shared" si="19"/>
        <v/>
      </c>
      <c r="I162" s="48">
        <f t="shared" si="20"/>
        <v>90.447734960556033</v>
      </c>
      <c r="J162" s="49">
        <f>IF(OR(I162="",I162&lt;0),0,  MIN(I162,'Pass-Through'!$J162 - $D162-$G162))</f>
        <v>1.1992677165876482</v>
      </c>
      <c r="K162" s="50">
        <f t="shared" si="21"/>
        <v>0.56529834350347519</v>
      </c>
      <c r="L162" s="48">
        <f t="shared" si="22"/>
        <v>73</v>
      </c>
      <c r="M162" s="49">
        <f>IF(OR(L162="",L162&lt;0),0,  MIN(L162,'Pass-Through'!$J162 - $D162-$G162-$J162))</f>
        <v>0</v>
      </c>
      <c r="N162" s="50">
        <f t="shared" si="23"/>
        <v>0.45624999999999999</v>
      </c>
    </row>
    <row r="163" spans="2:14">
      <c r="B163" s="54">
        <f>IF('Pass-Through'!A163="","",'Pass-Through'!A163)</f>
        <v>151</v>
      </c>
      <c r="C163" s="48" t="str">
        <f t="shared" si="16"/>
        <v/>
      </c>
      <c r="D163" s="49">
        <f>IF(OR(C163="",C163&lt;0), 0,  MIN(C163,'Pass-Through'!$J163))</f>
        <v>0</v>
      </c>
      <c r="E163" s="50" t="str">
        <f t="shared" si="17"/>
        <v/>
      </c>
      <c r="F163" s="48" t="str">
        <f t="shared" si="18"/>
        <v/>
      </c>
      <c r="G163" s="49">
        <f>IF(OR(F163="",F163&lt;0),0,  MIN(F163,'Pass-Through'!$J163 - $D163))</f>
        <v>0</v>
      </c>
      <c r="H163" s="50" t="str">
        <f t="shared" si="19"/>
        <v/>
      </c>
      <c r="I163" s="48">
        <f t="shared" si="20"/>
        <v>89.248467243968392</v>
      </c>
      <c r="J163" s="49">
        <f>IF(OR(I163="",I163&lt;0),0,  MIN(I163,'Pass-Through'!$J163 - $D163-$G163))</f>
        <v>1.193671202313817</v>
      </c>
      <c r="K163" s="50">
        <f t="shared" si="21"/>
        <v>0.55780292027480238</v>
      </c>
      <c r="L163" s="48">
        <f t="shared" si="22"/>
        <v>73</v>
      </c>
      <c r="M163" s="49">
        <f>IF(OR(L163="",L163&lt;0),0,  MIN(L163,'Pass-Through'!$J163 - $D163-$G163-$J163))</f>
        <v>0</v>
      </c>
      <c r="N163" s="50">
        <f t="shared" si="23"/>
        <v>0.45624999999999999</v>
      </c>
    </row>
    <row r="164" spans="2:14">
      <c r="B164" s="54">
        <f>IF('Pass-Through'!A164="","",'Pass-Through'!A164)</f>
        <v>152</v>
      </c>
      <c r="C164" s="48" t="str">
        <f t="shared" si="16"/>
        <v/>
      </c>
      <c r="D164" s="49">
        <f>IF(OR(C164="",C164&lt;0), 0,  MIN(C164,'Pass-Through'!$J164))</f>
        <v>0</v>
      </c>
      <c r="E164" s="50" t="str">
        <f t="shared" si="17"/>
        <v/>
      </c>
      <c r="F164" s="48" t="str">
        <f t="shared" si="18"/>
        <v/>
      </c>
      <c r="G164" s="49">
        <f>IF(OR(F164="",F164&lt;0),0,  MIN(F164,'Pass-Through'!$J164 - $D164))</f>
        <v>0</v>
      </c>
      <c r="H164" s="50" t="str">
        <f t="shared" si="19"/>
        <v/>
      </c>
      <c r="I164" s="48">
        <f t="shared" si="20"/>
        <v>88.054796041654569</v>
      </c>
      <c r="J164" s="49">
        <f>IF(OR(I164="",I164&lt;0),0,  MIN(I164,'Pass-Through'!$J164 - $D164-$G164))</f>
        <v>1.1881043811202021</v>
      </c>
      <c r="K164" s="50">
        <f t="shared" si="21"/>
        <v>0.55034247526034108</v>
      </c>
      <c r="L164" s="48">
        <f t="shared" si="22"/>
        <v>73</v>
      </c>
      <c r="M164" s="49">
        <f>IF(OR(L164="",L164&lt;0),0,  MIN(L164,'Pass-Through'!$J164 - $D164-$G164-$J164))</f>
        <v>0</v>
      </c>
      <c r="N164" s="50">
        <f t="shared" si="23"/>
        <v>0.45624999999999999</v>
      </c>
    </row>
    <row r="165" spans="2:14">
      <c r="B165" s="54">
        <f>IF('Pass-Through'!A165="","",'Pass-Through'!A165)</f>
        <v>153</v>
      </c>
      <c r="C165" s="48" t="str">
        <f t="shared" si="16"/>
        <v/>
      </c>
      <c r="D165" s="49">
        <f>IF(OR(C165="",C165&lt;0), 0,  MIN(C165,'Pass-Through'!$J165))</f>
        <v>0</v>
      </c>
      <c r="E165" s="50" t="str">
        <f t="shared" si="17"/>
        <v/>
      </c>
      <c r="F165" s="48" t="str">
        <f t="shared" si="18"/>
        <v/>
      </c>
      <c r="G165" s="49">
        <f>IF(OR(F165="",F165&lt;0),0,  MIN(F165,'Pass-Through'!$J165 - $D165))</f>
        <v>0</v>
      </c>
      <c r="H165" s="50" t="str">
        <f t="shared" si="19"/>
        <v/>
      </c>
      <c r="I165" s="48">
        <f t="shared" si="20"/>
        <v>86.866691660534372</v>
      </c>
      <c r="J165" s="49">
        <f>IF(OR(I165="",I165&lt;0),0,  MIN(I165,'Pass-Through'!$J165 - $D165-$G165))</f>
        <v>1.1825671017447563</v>
      </c>
      <c r="K165" s="50">
        <f t="shared" si="21"/>
        <v>0.54291682287833976</v>
      </c>
      <c r="L165" s="48">
        <f t="shared" si="22"/>
        <v>73</v>
      </c>
      <c r="M165" s="49">
        <f>IF(OR(L165="",L165&lt;0),0,  MIN(L165,'Pass-Through'!$J165 - $D165-$G165-$J165))</f>
        <v>0</v>
      </c>
      <c r="N165" s="50">
        <f t="shared" si="23"/>
        <v>0.45624999999999999</v>
      </c>
    </row>
    <row r="166" spans="2:14">
      <c r="B166" s="54">
        <f>IF('Pass-Through'!A166="","",'Pass-Through'!A166)</f>
        <v>154</v>
      </c>
      <c r="C166" s="48" t="str">
        <f t="shared" si="16"/>
        <v/>
      </c>
      <c r="D166" s="49">
        <f>IF(OR(C166="",C166&lt;0), 0,  MIN(C166,'Pass-Through'!$J166))</f>
        <v>0</v>
      </c>
      <c r="E166" s="50" t="str">
        <f t="shared" si="17"/>
        <v/>
      </c>
      <c r="F166" s="48" t="str">
        <f t="shared" si="18"/>
        <v/>
      </c>
      <c r="G166" s="49">
        <f>IF(OR(F166="",F166&lt;0),0,  MIN(F166,'Pass-Through'!$J166 - $D166))</f>
        <v>0</v>
      </c>
      <c r="H166" s="50" t="str">
        <f t="shared" si="19"/>
        <v/>
      </c>
      <c r="I166" s="48">
        <f t="shared" si="20"/>
        <v>85.68412455878962</v>
      </c>
      <c r="J166" s="49">
        <f>IF(OR(I166="",I166&lt;0),0,  MIN(I166,'Pass-Through'!$J166 - $D166-$G166))</f>
        <v>1.1770592137056832</v>
      </c>
      <c r="K166" s="50">
        <f t="shared" si="21"/>
        <v>0.5355257784924351</v>
      </c>
      <c r="L166" s="48">
        <f t="shared" si="22"/>
        <v>73</v>
      </c>
      <c r="M166" s="49">
        <f>IF(OR(L166="",L166&lt;0),0,  MIN(L166,'Pass-Through'!$J166 - $D166-$G166-$J166))</f>
        <v>0</v>
      </c>
      <c r="N166" s="50">
        <f t="shared" si="23"/>
        <v>0.45624999999999999</v>
      </c>
    </row>
    <row r="167" spans="2:14">
      <c r="B167" s="54">
        <f>IF('Pass-Through'!A167="","",'Pass-Through'!A167)</f>
        <v>155</v>
      </c>
      <c r="C167" s="48" t="str">
        <f t="shared" si="16"/>
        <v/>
      </c>
      <c r="D167" s="49">
        <f>IF(OR(C167="",C167&lt;0), 0,  MIN(C167,'Pass-Through'!$J167))</f>
        <v>0</v>
      </c>
      <c r="E167" s="50" t="str">
        <f t="shared" si="17"/>
        <v/>
      </c>
      <c r="F167" s="48" t="str">
        <f t="shared" si="18"/>
        <v/>
      </c>
      <c r="G167" s="49">
        <f>IF(OR(F167="",F167&lt;0),0,  MIN(F167,'Pass-Through'!$J167 - $D167))</f>
        <v>0</v>
      </c>
      <c r="H167" s="50" t="str">
        <f t="shared" si="19"/>
        <v/>
      </c>
      <c r="I167" s="48">
        <f t="shared" si="20"/>
        <v>84.50706534508393</v>
      </c>
      <c r="J167" s="49">
        <f>IF(OR(I167="",I167&lt;0),0,  MIN(I167,'Pass-Through'!$J167 - $D167-$G167))</f>
        <v>1.1715805672974284</v>
      </c>
      <c r="K167" s="50">
        <f t="shared" si="21"/>
        <v>0.52816915840677459</v>
      </c>
      <c r="L167" s="48">
        <f t="shared" si="22"/>
        <v>73</v>
      </c>
      <c r="M167" s="49">
        <f>IF(OR(L167="",L167&lt;0),0,  MIN(L167,'Pass-Through'!$J167 - $D167-$G167-$J167))</f>
        <v>0</v>
      </c>
      <c r="N167" s="50">
        <f t="shared" si="23"/>
        <v>0.45624999999999999</v>
      </c>
    </row>
    <row r="168" spans="2:14">
      <c r="B168" s="54">
        <f>IF('Pass-Through'!A168="","",'Pass-Through'!A168)</f>
        <v>156</v>
      </c>
      <c r="C168" s="48" t="str">
        <f t="shared" si="16"/>
        <v/>
      </c>
      <c r="D168" s="49">
        <f>IF(OR(C168="",C168&lt;0), 0,  MIN(C168,'Pass-Through'!$J168))</f>
        <v>0</v>
      </c>
      <c r="E168" s="50" t="str">
        <f t="shared" si="17"/>
        <v/>
      </c>
      <c r="F168" s="48" t="str">
        <f t="shared" si="18"/>
        <v/>
      </c>
      <c r="G168" s="49">
        <f>IF(OR(F168="",F168&lt;0),0,  MIN(F168,'Pass-Through'!$J168 - $D168))</f>
        <v>0</v>
      </c>
      <c r="H168" s="50" t="str">
        <f t="shared" si="19"/>
        <v/>
      </c>
      <c r="I168" s="48">
        <f t="shared" si="20"/>
        <v>83.335484777786505</v>
      </c>
      <c r="J168" s="49">
        <f>IF(OR(I168="",I168&lt;0),0,  MIN(I168,'Pass-Through'!$J168 - $D168-$G168))</f>
        <v>1.1661310135866949</v>
      </c>
      <c r="K168" s="50">
        <f t="shared" si="21"/>
        <v>0.52084677986116568</v>
      </c>
      <c r="L168" s="48">
        <f t="shared" si="22"/>
        <v>73</v>
      </c>
      <c r="M168" s="49">
        <f>IF(OR(L168="",L168&lt;0),0,  MIN(L168,'Pass-Through'!$J168 - $D168-$G168-$J168))</f>
        <v>0</v>
      </c>
      <c r="N168" s="50">
        <f t="shared" si="23"/>
        <v>0.45624999999999999</v>
      </c>
    </row>
    <row r="169" spans="2:14">
      <c r="B169" s="54">
        <f>IF('Pass-Through'!A169="","",'Pass-Through'!A169)</f>
        <v>157</v>
      </c>
      <c r="C169" s="48" t="str">
        <f t="shared" si="16"/>
        <v/>
      </c>
      <c r="D169" s="49">
        <f>IF(OR(C169="",C169&lt;0), 0,  MIN(C169,'Pass-Through'!$J169))</f>
        <v>0</v>
      </c>
      <c r="E169" s="50" t="str">
        <f t="shared" si="17"/>
        <v/>
      </c>
      <c r="F169" s="48" t="str">
        <f t="shared" si="18"/>
        <v/>
      </c>
      <c r="G169" s="49">
        <f>IF(OR(F169="",F169&lt;0),0,  MIN(F169,'Pass-Through'!$J169 - $D169))</f>
        <v>0</v>
      </c>
      <c r="H169" s="50" t="str">
        <f t="shared" si="19"/>
        <v/>
      </c>
      <c r="I169" s="48">
        <f t="shared" si="20"/>
        <v>82.169353764199812</v>
      </c>
      <c r="J169" s="49">
        <f>IF(OR(I169="",I169&lt;0),0,  MIN(I169,'Pass-Through'!$J169 - $D169-$G169))</f>
        <v>1.1607104044084695</v>
      </c>
      <c r="K169" s="50">
        <f t="shared" si="21"/>
        <v>0.5135584610262488</v>
      </c>
      <c r="L169" s="48">
        <f t="shared" si="22"/>
        <v>73</v>
      </c>
      <c r="M169" s="49">
        <f>IF(OR(L169="",L169&lt;0),0,  MIN(L169,'Pass-Through'!$J169 - $D169-$G169-$J169))</f>
        <v>0</v>
      </c>
      <c r="N169" s="50">
        <f t="shared" si="23"/>
        <v>0.45624999999999999</v>
      </c>
    </row>
    <row r="170" spans="2:14">
      <c r="B170" s="54">
        <f>IF('Pass-Through'!A170="","",'Pass-Through'!A170)</f>
        <v>158</v>
      </c>
      <c r="C170" s="48" t="str">
        <f t="shared" si="16"/>
        <v/>
      </c>
      <c r="D170" s="49">
        <f>IF(OR(C170="",C170&lt;0), 0,  MIN(C170,'Pass-Through'!$J170))</f>
        <v>0</v>
      </c>
      <c r="E170" s="50" t="str">
        <f t="shared" si="17"/>
        <v/>
      </c>
      <c r="F170" s="48" t="str">
        <f t="shared" si="18"/>
        <v/>
      </c>
      <c r="G170" s="49">
        <f>IF(OR(F170="",F170&lt;0),0,  MIN(F170,'Pass-Through'!$J170 - $D170))</f>
        <v>0</v>
      </c>
      <c r="H170" s="50" t="str">
        <f t="shared" si="19"/>
        <v/>
      </c>
      <c r="I170" s="48">
        <f t="shared" si="20"/>
        <v>81.008643359791336</v>
      </c>
      <c r="J170" s="49">
        <f>IF(OR(I170="",I170&lt;0),0,  MIN(I170,'Pass-Through'!$J170 - $D170-$G170))</f>
        <v>1.1553185923620792</v>
      </c>
      <c r="K170" s="50">
        <f t="shared" si="21"/>
        <v>0.50630402099869587</v>
      </c>
      <c r="L170" s="48">
        <f t="shared" si="22"/>
        <v>73</v>
      </c>
      <c r="M170" s="49">
        <f>IF(OR(L170="",L170&lt;0),0,  MIN(L170,'Pass-Through'!$J170 - $D170-$G170-$J170))</f>
        <v>0</v>
      </c>
      <c r="N170" s="50">
        <f t="shared" si="23"/>
        <v>0.45624999999999999</v>
      </c>
    </row>
    <row r="171" spans="2:14">
      <c r="B171" s="54">
        <f>IF('Pass-Through'!A171="","",'Pass-Through'!A171)</f>
        <v>159</v>
      </c>
      <c r="C171" s="48" t="str">
        <f t="shared" si="16"/>
        <v/>
      </c>
      <c r="D171" s="49">
        <f>IF(OR(C171="",C171&lt;0), 0,  MIN(C171,'Pass-Through'!$J171))</f>
        <v>0</v>
      </c>
      <c r="E171" s="50" t="str">
        <f t="shared" si="17"/>
        <v/>
      </c>
      <c r="F171" s="48" t="str">
        <f t="shared" si="18"/>
        <v/>
      </c>
      <c r="G171" s="49">
        <f>IF(OR(F171="",F171&lt;0),0,  MIN(F171,'Pass-Through'!$J171 - $D171))</f>
        <v>0</v>
      </c>
      <c r="H171" s="50" t="str">
        <f t="shared" si="19"/>
        <v/>
      </c>
      <c r="I171" s="48">
        <f t="shared" si="20"/>
        <v>79.853324767429257</v>
      </c>
      <c r="J171" s="49">
        <f>IF(OR(I171="",I171&lt;0),0,  MIN(I171,'Pass-Through'!$J171 - $D171-$G171))</f>
        <v>1.1499554308072624</v>
      </c>
      <c r="K171" s="50">
        <f t="shared" si="21"/>
        <v>0.49908327979643285</v>
      </c>
      <c r="L171" s="48">
        <f t="shared" si="22"/>
        <v>73</v>
      </c>
      <c r="M171" s="49">
        <f>IF(OR(L171="",L171&lt;0),0,  MIN(L171,'Pass-Through'!$J171 - $D171-$G171-$J171))</f>
        <v>0</v>
      </c>
      <c r="N171" s="50">
        <f t="shared" si="23"/>
        <v>0.45624999999999999</v>
      </c>
    </row>
    <row r="172" spans="2:14">
      <c r="B172" s="54">
        <f>IF('Pass-Through'!A172="","",'Pass-Through'!A172)</f>
        <v>160</v>
      </c>
      <c r="C172" s="48" t="str">
        <f t="shared" si="16"/>
        <v/>
      </c>
      <c r="D172" s="49">
        <f>IF(OR(C172="",C172&lt;0), 0,  MIN(C172,'Pass-Through'!$J172))</f>
        <v>0</v>
      </c>
      <c r="E172" s="50" t="str">
        <f t="shared" si="17"/>
        <v/>
      </c>
      <c r="F172" s="48" t="str">
        <f t="shared" si="18"/>
        <v/>
      </c>
      <c r="G172" s="49">
        <f>IF(OR(F172="",F172&lt;0),0,  MIN(F172,'Pass-Through'!$J172 - $D172))</f>
        <v>0</v>
      </c>
      <c r="H172" s="50" t="str">
        <f t="shared" si="19"/>
        <v/>
      </c>
      <c r="I172" s="48">
        <f t="shared" si="20"/>
        <v>78.703369336621989</v>
      </c>
      <c r="J172" s="49">
        <f>IF(OR(I172="",I172&lt;0),0,  MIN(I172,'Pass-Through'!$J172 - $D172-$G172))</f>
        <v>1.1446207738602625</v>
      </c>
      <c r="K172" s="50">
        <f t="shared" si="21"/>
        <v>0.49189605835388739</v>
      </c>
      <c r="L172" s="48">
        <f t="shared" si="22"/>
        <v>73</v>
      </c>
      <c r="M172" s="49">
        <f>IF(OR(L172="",L172&lt;0),0,  MIN(L172,'Pass-Through'!$J172 - $D172-$G172-$J172))</f>
        <v>0</v>
      </c>
      <c r="N172" s="50">
        <f t="shared" si="23"/>
        <v>0.45624999999999999</v>
      </c>
    </row>
    <row r="173" spans="2:14">
      <c r="B173" s="54">
        <f>IF('Pass-Through'!A173="","",'Pass-Through'!A173)</f>
        <v>161</v>
      </c>
      <c r="C173" s="48" t="str">
        <f t="shared" si="16"/>
        <v/>
      </c>
      <c r="D173" s="49">
        <f>IF(OR(C173="",C173&lt;0), 0,  MIN(C173,'Pass-Through'!$J173))</f>
        <v>0</v>
      </c>
      <c r="E173" s="50" t="str">
        <f t="shared" si="17"/>
        <v/>
      </c>
      <c r="F173" s="48" t="str">
        <f t="shared" si="18"/>
        <v/>
      </c>
      <c r="G173" s="49">
        <f>IF(OR(F173="",F173&lt;0),0,  MIN(F173,'Pass-Through'!$J173 - $D173))</f>
        <v>0</v>
      </c>
      <c r="H173" s="50" t="str">
        <f t="shared" si="19"/>
        <v/>
      </c>
      <c r="I173" s="48">
        <f t="shared" si="20"/>
        <v>77.558748562761721</v>
      </c>
      <c r="J173" s="49">
        <f>IF(OR(I173="",I173&lt;0),0,  MIN(I173,'Pass-Through'!$J173 - $D173-$G173))</f>
        <v>1.1393144763899397</v>
      </c>
      <c r="K173" s="50">
        <f t="shared" si="21"/>
        <v>0.48474217851726076</v>
      </c>
      <c r="L173" s="48">
        <f t="shared" si="22"/>
        <v>73</v>
      </c>
      <c r="M173" s="49">
        <f>IF(OR(L173="",L173&lt;0),0,  MIN(L173,'Pass-Through'!$J173 - $D173-$G173-$J173))</f>
        <v>0</v>
      </c>
      <c r="N173" s="50">
        <f t="shared" si="23"/>
        <v>0.45624999999999999</v>
      </c>
    </row>
    <row r="174" spans="2:14">
      <c r="B174" s="54">
        <f>IF('Pass-Through'!A174="","",'Pass-Through'!A174)</f>
        <v>162</v>
      </c>
      <c r="C174" s="48" t="str">
        <f t="shared" si="16"/>
        <v/>
      </c>
      <c r="D174" s="49">
        <f>IF(OR(C174="",C174&lt;0), 0,  MIN(C174,'Pass-Through'!$J174))</f>
        <v>0</v>
      </c>
      <c r="E174" s="50" t="str">
        <f t="shared" si="17"/>
        <v/>
      </c>
      <c r="F174" s="48" t="str">
        <f t="shared" si="18"/>
        <v/>
      </c>
      <c r="G174" s="49">
        <f>IF(OR(F174="",F174&lt;0),0,  MIN(F174,'Pass-Through'!$J174 - $D174))</f>
        <v>0</v>
      </c>
      <c r="H174" s="50" t="str">
        <f t="shared" si="19"/>
        <v/>
      </c>
      <c r="I174" s="48">
        <f t="shared" si="20"/>
        <v>76.41943408637178</v>
      </c>
      <c r="J174" s="49">
        <f>IF(OR(I174="",I174&lt;0),0,  MIN(I174,'Pass-Through'!$J174 - $D174-$G174))</f>
        <v>1.134036394013904</v>
      </c>
      <c r="K174" s="50">
        <f t="shared" si="21"/>
        <v>0.47762146303982361</v>
      </c>
      <c r="L174" s="48">
        <f t="shared" si="22"/>
        <v>73</v>
      </c>
      <c r="M174" s="49">
        <f>IF(OR(L174="",L174&lt;0),0,  MIN(L174,'Pass-Through'!$J174 - $D174-$G174-$J174))</f>
        <v>0</v>
      </c>
      <c r="N174" s="50">
        <f t="shared" si="23"/>
        <v>0.45624999999999999</v>
      </c>
    </row>
    <row r="175" spans="2:14">
      <c r="B175" s="54">
        <f>IF('Pass-Through'!A175="","",'Pass-Through'!A175)</f>
        <v>163</v>
      </c>
      <c r="C175" s="48" t="str">
        <f t="shared" si="16"/>
        <v/>
      </c>
      <c r="D175" s="49">
        <f>IF(OR(C175="",C175&lt;0), 0,  MIN(C175,'Pass-Through'!$J175))</f>
        <v>0</v>
      </c>
      <c r="E175" s="50" t="str">
        <f t="shared" si="17"/>
        <v/>
      </c>
      <c r="F175" s="48" t="str">
        <f t="shared" si="18"/>
        <v/>
      </c>
      <c r="G175" s="49">
        <f>IF(OR(F175="",F175&lt;0),0,  MIN(F175,'Pass-Through'!$J175 - $D175))</f>
        <v>0</v>
      </c>
      <c r="H175" s="50" t="str">
        <f t="shared" si="19"/>
        <v/>
      </c>
      <c r="I175" s="48">
        <f t="shared" si="20"/>
        <v>75.285397692357876</v>
      </c>
      <c r="J175" s="49">
        <f>IF(OR(I175="",I175&lt;0),0,  MIN(I175,'Pass-Through'!$J175 - $D175-$G175))</f>
        <v>1.1287863830946705</v>
      </c>
      <c r="K175" s="50">
        <f t="shared" si="21"/>
        <v>0.47053373557723671</v>
      </c>
      <c r="L175" s="48">
        <f t="shared" si="22"/>
        <v>73</v>
      </c>
      <c r="M175" s="49">
        <f>IF(OR(L175="",L175&lt;0),0,  MIN(L175,'Pass-Through'!$J175 - $D175-$G175-$J175))</f>
        <v>0</v>
      </c>
      <c r="N175" s="50">
        <f t="shared" si="23"/>
        <v>0.45624999999999999</v>
      </c>
    </row>
    <row r="176" spans="2:14">
      <c r="B176" s="54">
        <f>IF('Pass-Through'!A176="","",'Pass-Through'!A176)</f>
        <v>164</v>
      </c>
      <c r="C176" s="48" t="str">
        <f t="shared" si="16"/>
        <v/>
      </c>
      <c r="D176" s="49">
        <f>IF(OR(C176="",C176&lt;0), 0,  MIN(C176,'Pass-Through'!$J176))</f>
        <v>0</v>
      </c>
      <c r="E176" s="50" t="str">
        <f t="shared" si="17"/>
        <v/>
      </c>
      <c r="F176" s="48" t="str">
        <f t="shared" si="18"/>
        <v/>
      </c>
      <c r="G176" s="49">
        <f>IF(OR(F176="",F176&lt;0),0,  MIN(F176,'Pass-Through'!$J176 - $D176))</f>
        <v>0</v>
      </c>
      <c r="H176" s="50" t="str">
        <f t="shared" si="19"/>
        <v/>
      </c>
      <c r="I176" s="48">
        <f t="shared" si="20"/>
        <v>74.156611309263212</v>
      </c>
      <c r="J176" s="49">
        <f>IF(OR(I176="",I176&lt;0),0,  MIN(I176,'Pass-Through'!$J176 - $D176-$G176))</f>
        <v>1.1235643007358296</v>
      </c>
      <c r="K176" s="50">
        <f t="shared" si="21"/>
        <v>0.46347882068289503</v>
      </c>
      <c r="L176" s="48">
        <f t="shared" si="22"/>
        <v>73</v>
      </c>
      <c r="M176" s="49">
        <f>IF(OR(L176="",L176&lt;0),0,  MIN(L176,'Pass-Through'!$J176 - $D176-$G176-$J176))</f>
        <v>0</v>
      </c>
      <c r="N176" s="50">
        <f t="shared" si="23"/>
        <v>0.45624999999999999</v>
      </c>
    </row>
    <row r="177" spans="2:14">
      <c r="B177" s="54">
        <f>IF('Pass-Through'!A177="","",'Pass-Through'!A177)</f>
        <v>165</v>
      </c>
      <c r="C177" s="48" t="str">
        <f t="shared" si="16"/>
        <v/>
      </c>
      <c r="D177" s="49">
        <f>IF(OR(C177="",C177&lt;0), 0,  MIN(C177,'Pass-Through'!$J177))</f>
        <v>0</v>
      </c>
      <c r="E177" s="50" t="str">
        <f t="shared" si="17"/>
        <v/>
      </c>
      <c r="F177" s="48" t="str">
        <f t="shared" si="18"/>
        <v/>
      </c>
      <c r="G177" s="49">
        <f>IF(OR(F177="",F177&lt;0),0,  MIN(F177,'Pass-Through'!$J177 - $D177))</f>
        <v>0</v>
      </c>
      <c r="H177" s="50" t="str">
        <f t="shared" si="19"/>
        <v/>
      </c>
      <c r="I177" s="48">
        <f t="shared" si="20"/>
        <v>73.033047008527376</v>
      </c>
      <c r="J177" s="49">
        <f>IF(OR(I177="",I177&lt;0),0,  MIN(I177,'Pass-Through'!$J177 - $D177-$G177))</f>
        <v>1.1183700047782403</v>
      </c>
      <c r="K177" s="50">
        <f t="shared" si="21"/>
        <v>0.45645654380329609</v>
      </c>
      <c r="L177" s="48">
        <f t="shared" si="22"/>
        <v>73</v>
      </c>
      <c r="M177" s="49">
        <f>IF(OR(L177="",L177&lt;0),0,  MIN(L177,'Pass-Through'!$J177 - $D177-$G177-$J177))</f>
        <v>0</v>
      </c>
      <c r="N177" s="50">
        <f t="shared" si="23"/>
        <v>0.45624999999999999</v>
      </c>
    </row>
    <row r="178" spans="2:14">
      <c r="B178" s="54">
        <f>IF('Pass-Through'!A178="","",'Pass-Through'!A178)</f>
        <v>166</v>
      </c>
      <c r="C178" s="48" t="str">
        <f t="shared" si="16"/>
        <v/>
      </c>
      <c r="D178" s="49">
        <f>IF(OR(C178="",C178&lt;0), 0,  MIN(C178,'Pass-Through'!$J178))</f>
        <v>0</v>
      </c>
      <c r="E178" s="50" t="str">
        <f t="shared" si="17"/>
        <v/>
      </c>
      <c r="F178" s="48" t="str">
        <f t="shared" si="18"/>
        <v/>
      </c>
      <c r="G178" s="49">
        <f>IF(OR(F178="",F178&lt;0),0,  MIN(F178,'Pass-Through'!$J178 - $D178))</f>
        <v>0</v>
      </c>
      <c r="H178" s="50" t="str">
        <f t="shared" si="19"/>
        <v/>
      </c>
      <c r="I178" s="48">
        <f t="shared" si="20"/>
        <v>71.914677003749134</v>
      </c>
      <c r="J178" s="49">
        <f>IF(OR(I178="",I178&lt;0),0,  MIN(I178,'Pass-Through'!$J178 - $D178-$G178))</f>
        <v>1.1132033537962416</v>
      </c>
      <c r="K178" s="50">
        <f t="shared" si="21"/>
        <v>0.44946673127343212</v>
      </c>
      <c r="L178" s="48">
        <f t="shared" si="22"/>
        <v>73</v>
      </c>
      <c r="M178" s="49">
        <f>IF(OR(L178="",L178&lt;0),0,  MIN(L178,'Pass-Through'!$J178 - $D178-$G178-$J178))</f>
        <v>0</v>
      </c>
      <c r="N178" s="50">
        <f t="shared" si="23"/>
        <v>0.45624999999999999</v>
      </c>
    </row>
    <row r="179" spans="2:14">
      <c r="B179" s="54">
        <f>IF('Pass-Through'!A179="","",'Pass-Through'!A179)</f>
        <v>167</v>
      </c>
      <c r="C179" s="48" t="str">
        <f t="shared" si="16"/>
        <v/>
      </c>
      <c r="D179" s="49">
        <f>IF(OR(C179="",C179&lt;0), 0,  MIN(C179,'Pass-Through'!$J179))</f>
        <v>0</v>
      </c>
      <c r="E179" s="50" t="str">
        <f t="shared" si="17"/>
        <v/>
      </c>
      <c r="F179" s="48" t="str">
        <f t="shared" si="18"/>
        <v/>
      </c>
      <c r="G179" s="49">
        <f>IF(OR(F179="",F179&lt;0),0,  MIN(F179,'Pass-Through'!$J179 - $D179))</f>
        <v>0</v>
      </c>
      <c r="H179" s="50" t="str">
        <f t="shared" si="19"/>
        <v/>
      </c>
      <c r="I179" s="48">
        <f t="shared" si="20"/>
        <v>70.801473649952896</v>
      </c>
      <c r="J179" s="49">
        <f>IF(OR(I179="",I179&lt;0),0,  MIN(I179,'Pass-Through'!$J179 - $D179-$G179))</f>
        <v>1.1080642070938849</v>
      </c>
      <c r="K179" s="50">
        <f t="shared" si="21"/>
        <v>0.44250921031220564</v>
      </c>
      <c r="L179" s="48">
        <f t="shared" si="22"/>
        <v>73</v>
      </c>
      <c r="M179" s="49">
        <f>IF(OR(L179="",L179&lt;0),0,  MIN(L179,'Pass-Through'!$J179 - $D179-$G179-$J179))</f>
        <v>0</v>
      </c>
      <c r="N179" s="50">
        <f t="shared" si="23"/>
        <v>0.45624999999999999</v>
      </c>
    </row>
    <row r="180" spans="2:14">
      <c r="B180" s="54">
        <f>IF('Pass-Through'!A180="","",'Pass-Through'!A180)</f>
        <v>168</v>
      </c>
      <c r="C180" s="48" t="str">
        <f t="shared" si="16"/>
        <v/>
      </c>
      <c r="D180" s="49">
        <f>IF(OR(C180="",C180&lt;0), 0,  MIN(C180,'Pass-Through'!$J180))</f>
        <v>0</v>
      </c>
      <c r="E180" s="50" t="str">
        <f t="shared" si="17"/>
        <v/>
      </c>
      <c r="F180" s="48" t="str">
        <f t="shared" si="18"/>
        <v/>
      </c>
      <c r="G180" s="49">
        <f>IF(OR(F180="",F180&lt;0),0,  MIN(F180,'Pass-Through'!$J180 - $D180))</f>
        <v>0</v>
      </c>
      <c r="H180" s="50" t="str">
        <f t="shared" si="19"/>
        <v/>
      </c>
      <c r="I180" s="48">
        <f t="shared" si="20"/>
        <v>69.693409442859007</v>
      </c>
      <c r="J180" s="49">
        <f>IF(OR(I180="",I180&lt;0),0,  MIN(I180,'Pass-Through'!$J180 - $D180-$G180))</f>
        <v>1.102952424701183</v>
      </c>
      <c r="K180" s="50">
        <f t="shared" si="21"/>
        <v>0.43558380901786875</v>
      </c>
      <c r="L180" s="48">
        <f t="shared" si="22"/>
        <v>73</v>
      </c>
      <c r="M180" s="49">
        <f>IF(OR(L180="",L180&lt;0),0,  MIN(L180,'Pass-Through'!$J180 - $D180-$G180-$J180))</f>
        <v>0</v>
      </c>
      <c r="N180" s="50">
        <f t="shared" si="23"/>
        <v>0.45624999999999999</v>
      </c>
    </row>
    <row r="181" spans="2:14">
      <c r="B181" s="54">
        <f>IF('Pass-Through'!A181="","",'Pass-Through'!A181)</f>
        <v>169</v>
      </c>
      <c r="C181" s="48" t="str">
        <f t="shared" si="16"/>
        <v/>
      </c>
      <c r="D181" s="49">
        <f>IF(OR(C181="",C181&lt;0), 0,  MIN(C181,'Pass-Through'!$J181))</f>
        <v>0</v>
      </c>
      <c r="E181" s="50" t="str">
        <f t="shared" si="17"/>
        <v/>
      </c>
      <c r="F181" s="48" t="str">
        <f t="shared" si="18"/>
        <v/>
      </c>
      <c r="G181" s="49">
        <f>IF(OR(F181="",F181&lt;0),0,  MIN(F181,'Pass-Through'!$J181 - $D181))</f>
        <v>0</v>
      </c>
      <c r="H181" s="50" t="str">
        <f t="shared" si="19"/>
        <v/>
      </c>
      <c r="I181" s="48">
        <f t="shared" si="20"/>
        <v>68.590457018157821</v>
      </c>
      <c r="J181" s="49">
        <f>IF(OR(I181="",I181&lt;0),0,  MIN(I181,'Pass-Through'!$J181 - $D181-$G181))</f>
        <v>1.0978678673703843</v>
      </c>
      <c r="K181" s="50">
        <f t="shared" si="21"/>
        <v>0.42869035636348635</v>
      </c>
      <c r="L181" s="48">
        <f t="shared" si="22"/>
        <v>73</v>
      </c>
      <c r="M181" s="49">
        <f>IF(OR(L181="",L181&lt;0),0,  MIN(L181,'Pass-Through'!$J181 - $D181-$G181-$J181))</f>
        <v>0</v>
      </c>
      <c r="N181" s="50">
        <f t="shared" si="23"/>
        <v>0.45624999999999999</v>
      </c>
    </row>
    <row r="182" spans="2:14">
      <c r="B182" s="54">
        <f>IF('Pass-Through'!A182="","",'Pass-Through'!A182)</f>
        <v>170</v>
      </c>
      <c r="C182" s="48" t="str">
        <f t="shared" si="16"/>
        <v/>
      </c>
      <c r="D182" s="49">
        <f>IF(OR(C182="",C182&lt;0), 0,  MIN(C182,'Pass-Through'!$J182))</f>
        <v>0</v>
      </c>
      <c r="E182" s="50" t="str">
        <f t="shared" si="17"/>
        <v/>
      </c>
      <c r="F182" s="48" t="str">
        <f t="shared" si="18"/>
        <v/>
      </c>
      <c r="G182" s="49">
        <f>IF(OR(F182="",F182&lt;0),0,  MIN(F182,'Pass-Through'!$J182 - $D182))</f>
        <v>0</v>
      </c>
      <c r="H182" s="50" t="str">
        <f t="shared" si="19"/>
        <v/>
      </c>
      <c r="I182" s="48">
        <f t="shared" si="20"/>
        <v>67.492589150787438</v>
      </c>
      <c r="J182" s="49">
        <f>IF(OR(I182="",I182&lt;0),0,  MIN(I182,'Pass-Through'!$J182 - $D182-$G182))</f>
        <v>1.0928103965722569</v>
      </c>
      <c r="K182" s="50">
        <f t="shared" si="21"/>
        <v>0.42182868219242148</v>
      </c>
      <c r="L182" s="48">
        <f t="shared" si="22"/>
        <v>73</v>
      </c>
      <c r="M182" s="49">
        <f>IF(OR(L182="",L182&lt;0),0,  MIN(L182,'Pass-Through'!$J182 - $D182-$G182-$J182))</f>
        <v>0</v>
      </c>
      <c r="N182" s="50">
        <f t="shared" si="23"/>
        <v>0.45624999999999999</v>
      </c>
    </row>
    <row r="183" spans="2:14">
      <c r="B183" s="54">
        <f>IF('Pass-Through'!A183="","",'Pass-Through'!A183)</f>
        <v>171</v>
      </c>
      <c r="C183" s="48" t="str">
        <f t="shared" si="16"/>
        <v/>
      </c>
      <c r="D183" s="49">
        <f>IF(OR(C183="",C183&lt;0), 0,  MIN(C183,'Pass-Through'!$J183))</f>
        <v>0</v>
      </c>
      <c r="E183" s="50" t="str">
        <f t="shared" si="17"/>
        <v/>
      </c>
      <c r="F183" s="48" t="str">
        <f t="shared" si="18"/>
        <v/>
      </c>
      <c r="G183" s="49">
        <f>IF(OR(F183="",F183&lt;0),0,  MIN(F183,'Pass-Through'!$J183 - $D183))</f>
        <v>0</v>
      </c>
      <c r="H183" s="50" t="str">
        <f t="shared" si="19"/>
        <v/>
      </c>
      <c r="I183" s="48">
        <f t="shared" si="20"/>
        <v>66.399778754215177</v>
      </c>
      <c r="J183" s="49">
        <f>IF(OR(I183="",I183&lt;0),0,  MIN(I183,'Pass-Through'!$J183 - $D183-$G183))</f>
        <v>1.0877798744924003</v>
      </c>
      <c r="K183" s="50">
        <f t="shared" si="21"/>
        <v>0.41499861721384484</v>
      </c>
      <c r="L183" s="48">
        <f t="shared" si="22"/>
        <v>73</v>
      </c>
      <c r="M183" s="49">
        <f>IF(OR(L183="",L183&lt;0),0,  MIN(L183,'Pass-Through'!$J183 - $D183-$G183-$J183))</f>
        <v>0</v>
      </c>
      <c r="N183" s="50">
        <f t="shared" si="23"/>
        <v>0.45624999999999999</v>
      </c>
    </row>
    <row r="184" spans="2:14">
      <c r="B184" s="54">
        <f>IF('Pass-Through'!A184="","",'Pass-Through'!A184)</f>
        <v>172</v>
      </c>
      <c r="C184" s="48" t="str">
        <f t="shared" si="16"/>
        <v/>
      </c>
      <c r="D184" s="49">
        <f>IF(OR(C184="",C184&lt;0), 0,  MIN(C184,'Pass-Through'!$J184))</f>
        <v>0</v>
      </c>
      <c r="E184" s="50" t="str">
        <f t="shared" si="17"/>
        <v/>
      </c>
      <c r="F184" s="48" t="str">
        <f t="shared" si="18"/>
        <v/>
      </c>
      <c r="G184" s="49">
        <f>IF(OR(F184="",F184&lt;0),0,  MIN(F184,'Pass-Through'!$J184 - $D184))</f>
        <v>0</v>
      </c>
      <c r="H184" s="50" t="str">
        <f t="shared" si="19"/>
        <v/>
      </c>
      <c r="I184" s="48">
        <f t="shared" si="20"/>
        <v>65.311998879722779</v>
      </c>
      <c r="J184" s="49">
        <f>IF(OR(I184="",I184&lt;0),0,  MIN(I184,'Pass-Through'!$J184 - $D184-$G184))</f>
        <v>1.0827761640275715</v>
      </c>
      <c r="K184" s="50">
        <f t="shared" si="21"/>
        <v>0.40819999299826737</v>
      </c>
      <c r="L184" s="48">
        <f t="shared" si="22"/>
        <v>73</v>
      </c>
      <c r="M184" s="49">
        <f>IF(OR(L184="",L184&lt;0),0,  MIN(L184,'Pass-Through'!$J184 - $D184-$G184-$J184))</f>
        <v>0</v>
      </c>
      <c r="N184" s="50">
        <f t="shared" si="23"/>
        <v>0.45624999999999999</v>
      </c>
    </row>
    <row r="185" spans="2:14">
      <c r="B185" s="54">
        <f>IF('Pass-Through'!A185="","",'Pass-Through'!A185)</f>
        <v>173</v>
      </c>
      <c r="C185" s="48" t="str">
        <f t="shared" si="16"/>
        <v/>
      </c>
      <c r="D185" s="49">
        <f>IF(OR(C185="",C185&lt;0), 0,  MIN(C185,'Pass-Through'!$J185))</f>
        <v>0</v>
      </c>
      <c r="E185" s="50" t="str">
        <f t="shared" si="17"/>
        <v/>
      </c>
      <c r="F185" s="48" t="str">
        <f t="shared" si="18"/>
        <v/>
      </c>
      <c r="G185" s="49">
        <f>IF(OR(F185="",F185&lt;0),0,  MIN(F185,'Pass-Through'!$J185 - $D185))</f>
        <v>0</v>
      </c>
      <c r="H185" s="50" t="str">
        <f t="shared" si="19"/>
        <v/>
      </c>
      <c r="I185" s="48">
        <f t="shared" si="20"/>
        <v>64.229222715695201</v>
      </c>
      <c r="J185" s="49">
        <f>IF(OR(I185="",I185&lt;0),0,  MIN(I185,'Pass-Through'!$J185 - $D185-$G185))</f>
        <v>1.0777991287820332</v>
      </c>
      <c r="K185" s="50">
        <f t="shared" si="21"/>
        <v>0.40143264197309497</v>
      </c>
      <c r="L185" s="48">
        <f t="shared" si="22"/>
        <v>73</v>
      </c>
      <c r="M185" s="49">
        <f>IF(OR(L185="",L185&lt;0),0,  MIN(L185,'Pass-Through'!$J185 - $D185-$G185-$J185))</f>
        <v>0</v>
      </c>
      <c r="N185" s="50">
        <f t="shared" si="23"/>
        <v>0.45624999999999999</v>
      </c>
    </row>
    <row r="186" spans="2:14">
      <c r="B186" s="54">
        <f>IF('Pass-Through'!A186="","",'Pass-Through'!A186)</f>
        <v>174</v>
      </c>
      <c r="C186" s="48" t="str">
        <f t="shared" si="16"/>
        <v/>
      </c>
      <c r="D186" s="49">
        <f>IF(OR(C186="",C186&lt;0), 0,  MIN(C186,'Pass-Through'!$J186))</f>
        <v>0</v>
      </c>
      <c r="E186" s="50" t="str">
        <f t="shared" si="17"/>
        <v/>
      </c>
      <c r="F186" s="48" t="str">
        <f t="shared" si="18"/>
        <v/>
      </c>
      <c r="G186" s="49">
        <f>IF(OR(F186="",F186&lt;0),0,  MIN(F186,'Pass-Through'!$J186 - $D186))</f>
        <v>0</v>
      </c>
      <c r="H186" s="50" t="str">
        <f t="shared" si="19"/>
        <v/>
      </c>
      <c r="I186" s="48">
        <f t="shared" si="20"/>
        <v>63.151423586913168</v>
      </c>
      <c r="J186" s="49">
        <f>IF(OR(I186="",I186&lt;0),0,  MIN(I186,'Pass-Through'!$J186 - $D186-$G186))</f>
        <v>1.0728486330639151</v>
      </c>
      <c r="K186" s="50">
        <f t="shared" si="21"/>
        <v>0.39469639741820733</v>
      </c>
      <c r="L186" s="48">
        <f t="shared" si="22"/>
        <v>73</v>
      </c>
      <c r="M186" s="49">
        <f>IF(OR(L186="",L186&lt;0),0,  MIN(L186,'Pass-Through'!$J186 - $D186-$G186-$J186))</f>
        <v>0</v>
      </c>
      <c r="N186" s="50">
        <f t="shared" si="23"/>
        <v>0.45624999999999999</v>
      </c>
    </row>
    <row r="187" spans="2:14">
      <c r="B187" s="54">
        <f>IF('Pass-Through'!A187="","",'Pass-Through'!A187)</f>
        <v>175</v>
      </c>
      <c r="C187" s="48" t="str">
        <f t="shared" si="16"/>
        <v/>
      </c>
      <c r="D187" s="49">
        <f>IF(OR(C187="",C187&lt;0), 0,  MIN(C187,'Pass-Through'!$J187))</f>
        <v>0</v>
      </c>
      <c r="E187" s="50" t="str">
        <f t="shared" si="17"/>
        <v/>
      </c>
      <c r="F187" s="48" t="str">
        <f t="shared" si="18"/>
        <v/>
      </c>
      <c r="G187" s="49">
        <f>IF(OR(F187="",F187&lt;0),0,  MIN(F187,'Pass-Through'!$J187 - $D187))</f>
        <v>0</v>
      </c>
      <c r="H187" s="50" t="str">
        <f t="shared" si="19"/>
        <v/>
      </c>
      <c r="I187" s="48">
        <f t="shared" si="20"/>
        <v>62.078574953849255</v>
      </c>
      <c r="J187" s="49">
        <f>IF(OR(I187="",I187&lt;0),0,  MIN(I187,'Pass-Through'!$J187 - $D187-$G187))</f>
        <v>1.0679245418816019</v>
      </c>
      <c r="K187" s="50">
        <f t="shared" si="21"/>
        <v>0.3879910934615578</v>
      </c>
      <c r="L187" s="48">
        <f t="shared" si="22"/>
        <v>73</v>
      </c>
      <c r="M187" s="49">
        <f>IF(OR(L187="",L187&lt;0),0,  MIN(L187,'Pass-Through'!$J187 - $D187-$G187-$J187))</f>
        <v>0</v>
      </c>
      <c r="N187" s="50">
        <f t="shared" si="23"/>
        <v>0.45624999999999999</v>
      </c>
    </row>
    <row r="188" spans="2:14">
      <c r="B188" s="54">
        <f>IF('Pass-Through'!A188="","",'Pass-Through'!A188)</f>
        <v>176</v>
      </c>
      <c r="C188" s="48" t="str">
        <f t="shared" si="16"/>
        <v/>
      </c>
      <c r="D188" s="49">
        <f>IF(OR(C188="",C188&lt;0), 0,  MIN(C188,'Pass-Through'!$J188))</f>
        <v>0</v>
      </c>
      <c r="E188" s="50" t="str">
        <f t="shared" si="17"/>
        <v/>
      </c>
      <c r="F188" s="48" t="str">
        <f t="shared" si="18"/>
        <v/>
      </c>
      <c r="G188" s="49">
        <f>IF(OR(F188="",F188&lt;0),0,  MIN(F188,'Pass-Through'!$J188 - $D188))</f>
        <v>0</v>
      </c>
      <c r="H188" s="50" t="str">
        <f t="shared" si="19"/>
        <v/>
      </c>
      <c r="I188" s="48">
        <f t="shared" si="20"/>
        <v>61.010650411967653</v>
      </c>
      <c r="J188" s="49">
        <f>IF(OR(I188="",I188&lt;0),0,  MIN(I188,'Pass-Through'!$J188 - $D188-$G188))</f>
        <v>1.0630267209401338</v>
      </c>
      <c r="K188" s="50">
        <f t="shared" si="21"/>
        <v>0.38131656507479783</v>
      </c>
      <c r="L188" s="48">
        <f t="shared" si="22"/>
        <v>73</v>
      </c>
      <c r="M188" s="49">
        <f>IF(OR(L188="",L188&lt;0),0,  MIN(L188,'Pass-Through'!$J188 - $D188-$G188-$J188))</f>
        <v>0</v>
      </c>
      <c r="N188" s="50">
        <f t="shared" si="23"/>
        <v>0.45624999999999999</v>
      </c>
    </row>
    <row r="189" spans="2:14">
      <c r="B189" s="54">
        <f>IF('Pass-Through'!A189="","",'Pass-Through'!A189)</f>
        <v>177</v>
      </c>
      <c r="C189" s="48" t="str">
        <f t="shared" si="16"/>
        <v/>
      </c>
      <c r="D189" s="49">
        <f>IF(OR(C189="",C189&lt;0), 0,  MIN(C189,'Pass-Through'!$J189))</f>
        <v>0</v>
      </c>
      <c r="E189" s="50" t="str">
        <f t="shared" si="17"/>
        <v/>
      </c>
      <c r="F189" s="48" t="str">
        <f t="shared" si="18"/>
        <v/>
      </c>
      <c r="G189" s="49">
        <f>IF(OR(F189="",F189&lt;0),0,  MIN(F189,'Pass-Through'!$J189 - $D189))</f>
        <v>0</v>
      </c>
      <c r="H189" s="50" t="str">
        <f t="shared" si="19"/>
        <v/>
      </c>
      <c r="I189" s="48">
        <f t="shared" si="20"/>
        <v>59.947623691027516</v>
      </c>
      <c r="J189" s="49">
        <f>IF(OR(I189="",I189&lt;0),0,  MIN(I189,'Pass-Through'!$J189 - $D189-$G189))</f>
        <v>1.058155036637626</v>
      </c>
      <c r="K189" s="50">
        <f t="shared" si="21"/>
        <v>0.37467264806892198</v>
      </c>
      <c r="L189" s="48">
        <f t="shared" si="22"/>
        <v>73</v>
      </c>
      <c r="M189" s="49">
        <f>IF(OR(L189="",L189&lt;0),0,  MIN(L189,'Pass-Through'!$J189 - $D189-$G189-$J189))</f>
        <v>0</v>
      </c>
      <c r="N189" s="50">
        <f t="shared" si="23"/>
        <v>0.45624999999999999</v>
      </c>
    </row>
    <row r="190" spans="2:14">
      <c r="B190" s="54">
        <f>IF('Pass-Through'!A190="","",'Pass-Through'!A190)</f>
        <v>178</v>
      </c>
      <c r="C190" s="48" t="str">
        <f t="shared" si="16"/>
        <v/>
      </c>
      <c r="D190" s="49">
        <f>IF(OR(C190="",C190&lt;0), 0,  MIN(C190,'Pass-Through'!$J190))</f>
        <v>0</v>
      </c>
      <c r="E190" s="50" t="str">
        <f t="shared" si="17"/>
        <v/>
      </c>
      <c r="F190" s="48" t="str">
        <f t="shared" si="18"/>
        <v/>
      </c>
      <c r="G190" s="49">
        <f>IF(OR(F190="",F190&lt;0),0,  MIN(F190,'Pass-Through'!$J190 - $D190))</f>
        <v>0</v>
      </c>
      <c r="H190" s="50" t="str">
        <f t="shared" si="19"/>
        <v/>
      </c>
      <c r="I190" s="48">
        <f t="shared" si="20"/>
        <v>58.889468654389887</v>
      </c>
      <c r="J190" s="49">
        <f>IF(OR(I190="",I190&lt;0),0,  MIN(I190,'Pass-Through'!$J190 - $D190-$G190))</f>
        <v>1.0533093560617108</v>
      </c>
      <c r="K190" s="50">
        <f t="shared" si="21"/>
        <v>0.36805917908993679</v>
      </c>
      <c r="L190" s="48">
        <f t="shared" si="22"/>
        <v>73</v>
      </c>
      <c r="M190" s="49">
        <f>IF(OR(L190="",L190&lt;0),0,  MIN(L190,'Pass-Through'!$J190 - $D190-$G190-$J190))</f>
        <v>0</v>
      </c>
      <c r="N190" s="50">
        <f t="shared" si="23"/>
        <v>0.45624999999999999</v>
      </c>
    </row>
    <row r="191" spans="2:14">
      <c r="B191" s="54">
        <f>IF('Pass-Through'!A191="","",'Pass-Through'!A191)</f>
        <v>179</v>
      </c>
      <c r="C191" s="48" t="str">
        <f t="shared" si="16"/>
        <v/>
      </c>
      <c r="D191" s="49">
        <f>IF(OR(C191="",C191&lt;0), 0,  MIN(C191,'Pass-Through'!$J191))</f>
        <v>0</v>
      </c>
      <c r="E191" s="50" t="str">
        <f t="shared" si="17"/>
        <v/>
      </c>
      <c r="F191" s="48" t="str">
        <f t="shared" si="18"/>
        <v/>
      </c>
      <c r="G191" s="49">
        <f>IF(OR(F191="",F191&lt;0),0,  MIN(F191,'Pass-Through'!$J191 - $D191))</f>
        <v>0</v>
      </c>
      <c r="H191" s="50" t="str">
        <f t="shared" si="19"/>
        <v/>
      </c>
      <c r="I191" s="48">
        <f t="shared" si="20"/>
        <v>57.836159298328177</v>
      </c>
      <c r="J191" s="49">
        <f>IF(OR(I191="",I191&lt;0),0,  MIN(I191,'Pass-Through'!$J191 - $D191-$G191))</f>
        <v>1.0484895469859932</v>
      </c>
      <c r="K191" s="50">
        <f t="shared" si="21"/>
        <v>0.36147599561455107</v>
      </c>
      <c r="L191" s="48">
        <f t="shared" si="22"/>
        <v>73</v>
      </c>
      <c r="M191" s="49">
        <f>IF(OR(L191="",L191&lt;0),0,  MIN(L191,'Pass-Through'!$J191 - $D191-$G191-$J191))</f>
        <v>0</v>
      </c>
      <c r="N191" s="50">
        <f t="shared" si="23"/>
        <v>0.45624999999999999</v>
      </c>
    </row>
    <row r="192" spans="2:14">
      <c r="B192" s="54">
        <f>IF('Pass-Through'!A192="","",'Pass-Through'!A192)</f>
        <v>180</v>
      </c>
      <c r="C192" s="48" t="str">
        <f t="shared" si="16"/>
        <v/>
      </c>
      <c r="D192" s="49">
        <f>IF(OR(C192="",C192&lt;0), 0,  MIN(C192,'Pass-Through'!$J192))</f>
        <v>0</v>
      </c>
      <c r="E192" s="50" t="str">
        <f t="shared" si="17"/>
        <v/>
      </c>
      <c r="F192" s="48" t="str">
        <f t="shared" si="18"/>
        <v/>
      </c>
      <c r="G192" s="49">
        <f>IF(OR(F192="",F192&lt;0),0,  MIN(F192,'Pass-Through'!$J192 - $D192))</f>
        <v>0</v>
      </c>
      <c r="H192" s="50" t="str">
        <f t="shared" si="19"/>
        <v/>
      </c>
      <c r="I192" s="48">
        <f t="shared" si="20"/>
        <v>56.787669751342186</v>
      </c>
      <c r="J192" s="49">
        <f>IF(OR(I192="",I192&lt;0),0,  MIN(I192,'Pass-Through'!$J192 - $D192-$G192))</f>
        <v>1.0436954778665277</v>
      </c>
      <c r="K192" s="50">
        <f t="shared" si="21"/>
        <v>0.3549229359458887</v>
      </c>
      <c r="L192" s="48">
        <f t="shared" si="22"/>
        <v>73</v>
      </c>
      <c r="M192" s="49">
        <f>IF(OR(L192="",L192&lt;0),0,  MIN(L192,'Pass-Through'!$J192 - $D192-$G192-$J192))</f>
        <v>0</v>
      </c>
      <c r="N192" s="50">
        <f t="shared" si="23"/>
        <v>0.45624999999999999</v>
      </c>
    </row>
    <row r="193" spans="2:14">
      <c r="B193" s="54">
        <f>IF('Pass-Through'!A193="","",'Pass-Through'!A193)</f>
        <v>181</v>
      </c>
      <c r="C193" s="48" t="str">
        <f t="shared" si="16"/>
        <v/>
      </c>
      <c r="D193" s="49">
        <f>IF(OR(C193="",C193&lt;0), 0,  MIN(C193,'Pass-Through'!$J193))</f>
        <v>0</v>
      </c>
      <c r="E193" s="50" t="str">
        <f t="shared" si="17"/>
        <v/>
      </c>
      <c r="F193" s="48" t="str">
        <f t="shared" si="18"/>
        <v/>
      </c>
      <c r="G193" s="49">
        <f>IF(OR(F193="",F193&lt;0),0,  MIN(F193,'Pass-Through'!$J193 - $D193))</f>
        <v>0</v>
      </c>
      <c r="H193" s="50" t="str">
        <f t="shared" si="19"/>
        <v/>
      </c>
      <c r="I193" s="48">
        <f t="shared" si="20"/>
        <v>55.743974273475658</v>
      </c>
      <c r="J193" s="49">
        <f>IF(OR(I193="",I193&lt;0),0,  MIN(I193,'Pass-Through'!$J193 - $D193-$G193))</f>
        <v>1.0389270178383119</v>
      </c>
      <c r="K193" s="50">
        <f t="shared" si="21"/>
        <v>0.34839983920922285</v>
      </c>
      <c r="L193" s="48">
        <f t="shared" si="22"/>
        <v>73</v>
      </c>
      <c r="M193" s="49">
        <f>IF(OR(L193="",L193&lt;0),0,  MIN(L193,'Pass-Through'!$J193 - $D193-$G193-$J193))</f>
        <v>0</v>
      </c>
      <c r="N193" s="50">
        <f t="shared" si="23"/>
        <v>0.45624999999999999</v>
      </c>
    </row>
    <row r="194" spans="2:14">
      <c r="B194" s="54">
        <f>IF('Pass-Through'!A194="","",'Pass-Through'!A194)</f>
        <v>182</v>
      </c>
      <c r="C194" s="48" t="str">
        <f t="shared" si="16"/>
        <v/>
      </c>
      <c r="D194" s="49">
        <f>IF(OR(C194="",C194&lt;0), 0,  MIN(C194,'Pass-Through'!$J194))</f>
        <v>0</v>
      </c>
      <c r="E194" s="50" t="str">
        <f t="shared" si="17"/>
        <v/>
      </c>
      <c r="F194" s="48" t="str">
        <f t="shared" si="18"/>
        <v/>
      </c>
      <c r="G194" s="49">
        <f>IF(OR(F194="",F194&lt;0),0,  MIN(F194,'Pass-Through'!$J194 - $D194))</f>
        <v>0</v>
      </c>
      <c r="H194" s="50" t="str">
        <f t="shared" si="19"/>
        <v/>
      </c>
      <c r="I194" s="48">
        <f t="shared" si="20"/>
        <v>54.705047255637346</v>
      </c>
      <c r="J194" s="49">
        <f>IF(OR(I194="",I194&lt;0),0,  MIN(I194,'Pass-Through'!$J194 - $D194-$G194))</f>
        <v>1.0341840367117985</v>
      </c>
      <c r="K194" s="50">
        <f t="shared" si="21"/>
        <v>0.3419065453477334</v>
      </c>
      <c r="L194" s="48">
        <f t="shared" si="22"/>
        <v>73</v>
      </c>
      <c r="M194" s="49">
        <f>IF(OR(L194="",L194&lt;0),0,  MIN(L194,'Pass-Through'!$J194 - $D194-$G194-$J194))</f>
        <v>0</v>
      </c>
      <c r="N194" s="50">
        <f t="shared" si="23"/>
        <v>0.45624999999999999</v>
      </c>
    </row>
    <row r="195" spans="2:14">
      <c r="B195" s="54">
        <f>IF('Pass-Through'!A195="","",'Pass-Through'!A195)</f>
        <v>183</v>
      </c>
      <c r="C195" s="48" t="str">
        <f t="shared" si="16"/>
        <v/>
      </c>
      <c r="D195" s="49">
        <f>IF(OR(C195="",C195&lt;0), 0,  MIN(C195,'Pass-Through'!$J195))</f>
        <v>0</v>
      </c>
      <c r="E195" s="50" t="str">
        <f t="shared" si="17"/>
        <v/>
      </c>
      <c r="F195" s="48" t="str">
        <f t="shared" si="18"/>
        <v/>
      </c>
      <c r="G195" s="49">
        <f>IF(OR(F195="",F195&lt;0),0,  MIN(F195,'Pass-Through'!$J195 - $D195))</f>
        <v>0</v>
      </c>
      <c r="H195" s="50" t="str">
        <f t="shared" si="19"/>
        <v/>
      </c>
      <c r="I195" s="48">
        <f t="shared" si="20"/>
        <v>53.670863218925547</v>
      </c>
      <c r="J195" s="49">
        <f>IF(OR(I195="",I195&lt;0),0,  MIN(I195,'Pass-Through'!$J195 - $D195-$G195))</f>
        <v>1.029466404969426</v>
      </c>
      <c r="K195" s="50">
        <f t="shared" si="21"/>
        <v>0.33544289511828462</v>
      </c>
      <c r="L195" s="48">
        <f t="shared" si="22"/>
        <v>73</v>
      </c>
      <c r="M195" s="49">
        <f>IF(OR(L195="",L195&lt;0),0,  MIN(L195,'Pass-Through'!$J195 - $D195-$G195-$J195))</f>
        <v>0</v>
      </c>
      <c r="N195" s="50">
        <f t="shared" si="23"/>
        <v>0.45624999999999999</v>
      </c>
    </row>
    <row r="196" spans="2:14">
      <c r="B196" s="54">
        <f>IF('Pass-Through'!A196="","",'Pass-Through'!A196)</f>
        <v>184</v>
      </c>
      <c r="C196" s="48" t="str">
        <f t="shared" si="16"/>
        <v/>
      </c>
      <c r="D196" s="49">
        <f>IF(OR(C196="",C196&lt;0), 0,  MIN(C196,'Pass-Through'!$J196))</f>
        <v>0</v>
      </c>
      <c r="E196" s="50" t="str">
        <f t="shared" si="17"/>
        <v/>
      </c>
      <c r="F196" s="48" t="str">
        <f t="shared" si="18"/>
        <v/>
      </c>
      <c r="G196" s="49">
        <f>IF(OR(F196="",F196&lt;0),0,  MIN(F196,'Pass-Through'!$J196 - $D196))</f>
        <v>0</v>
      </c>
      <c r="H196" s="50" t="str">
        <f t="shared" si="19"/>
        <v/>
      </c>
      <c r="I196" s="48">
        <f t="shared" si="20"/>
        <v>52.641396813956121</v>
      </c>
      <c r="J196" s="49">
        <f>IF(OR(I196="",I196&lt;0),0,  MIN(I196,'Pass-Through'!$J196 - $D196-$G196))</f>
        <v>1.0247739937621656</v>
      </c>
      <c r="K196" s="50">
        <f t="shared" si="21"/>
        <v>0.32900873008722575</v>
      </c>
      <c r="L196" s="48">
        <f t="shared" si="22"/>
        <v>73</v>
      </c>
      <c r="M196" s="49">
        <f>IF(OR(L196="",L196&lt;0),0,  MIN(L196,'Pass-Through'!$J196 - $D196-$G196-$J196))</f>
        <v>0</v>
      </c>
      <c r="N196" s="50">
        <f t="shared" si="23"/>
        <v>0.45624999999999999</v>
      </c>
    </row>
    <row r="197" spans="2:14">
      <c r="B197" s="54">
        <f>IF('Pass-Through'!A197="","",'Pass-Through'!A197)</f>
        <v>185</v>
      </c>
      <c r="C197" s="48" t="str">
        <f t="shared" si="16"/>
        <v/>
      </c>
      <c r="D197" s="49">
        <f>IF(OR(C197="",C197&lt;0), 0,  MIN(C197,'Pass-Through'!$J197))</f>
        <v>0</v>
      </c>
      <c r="E197" s="50" t="str">
        <f t="shared" si="17"/>
        <v/>
      </c>
      <c r="F197" s="48" t="str">
        <f t="shared" si="18"/>
        <v/>
      </c>
      <c r="G197" s="49">
        <f>IF(OR(F197="",F197&lt;0),0,  MIN(F197,'Pass-Through'!$J197 - $D197))</f>
        <v>0</v>
      </c>
      <c r="H197" s="50" t="str">
        <f t="shared" si="19"/>
        <v/>
      </c>
      <c r="I197" s="48">
        <f t="shared" si="20"/>
        <v>51.616622820193953</v>
      </c>
      <c r="J197" s="49">
        <f>IF(OR(I197="",I197&lt;0),0,  MIN(I197,'Pass-Through'!$J197 - $D197-$G197))</f>
        <v>1.0201066749060861</v>
      </c>
      <c r="K197" s="50">
        <f t="shared" si="21"/>
        <v>0.3226038926262122</v>
      </c>
      <c r="L197" s="48">
        <f t="shared" si="22"/>
        <v>73</v>
      </c>
      <c r="M197" s="49">
        <f>IF(OR(L197="",L197&lt;0),0,  MIN(L197,'Pass-Through'!$J197 - $D197-$G197-$J197))</f>
        <v>0</v>
      </c>
      <c r="N197" s="50">
        <f t="shared" si="23"/>
        <v>0.45624999999999999</v>
      </c>
    </row>
    <row r="198" spans="2:14">
      <c r="B198" s="54">
        <f>IF('Pass-Through'!A198="","",'Pass-Through'!A198)</f>
        <v>186</v>
      </c>
      <c r="C198" s="48" t="str">
        <f t="shared" si="16"/>
        <v/>
      </c>
      <c r="D198" s="49">
        <f>IF(OR(C198="",C198&lt;0), 0,  MIN(C198,'Pass-Through'!$J198))</f>
        <v>0</v>
      </c>
      <c r="E198" s="50" t="str">
        <f t="shared" si="17"/>
        <v/>
      </c>
      <c r="F198" s="48" t="str">
        <f t="shared" si="18"/>
        <v/>
      </c>
      <c r="G198" s="49">
        <f>IF(OR(F198="",F198&lt;0),0,  MIN(F198,'Pass-Through'!$J198 - $D198))</f>
        <v>0</v>
      </c>
      <c r="H198" s="50" t="str">
        <f t="shared" si="19"/>
        <v/>
      </c>
      <c r="I198" s="48">
        <f t="shared" si="20"/>
        <v>50.596516145287865</v>
      </c>
      <c r="J198" s="49">
        <f>IF(OR(I198="",I198&lt;0),0,  MIN(I198,'Pass-Through'!$J198 - $D198-$G198))</f>
        <v>1.01546432087894</v>
      </c>
      <c r="K198" s="50">
        <f t="shared" si="21"/>
        <v>0.31622822590804917</v>
      </c>
      <c r="L198" s="48">
        <f t="shared" si="22"/>
        <v>73</v>
      </c>
      <c r="M198" s="49">
        <f>IF(OR(L198="",L198&lt;0),0,  MIN(L198,'Pass-Through'!$J198 - $D198-$G198-$J198))</f>
        <v>0</v>
      </c>
      <c r="N198" s="50">
        <f t="shared" si="23"/>
        <v>0.45624999999999999</v>
      </c>
    </row>
    <row r="199" spans="2:14">
      <c r="B199" s="54">
        <f>IF('Pass-Through'!A199="","",'Pass-Through'!A199)</f>
        <v>187</v>
      </c>
      <c r="C199" s="48" t="str">
        <f t="shared" si="16"/>
        <v/>
      </c>
      <c r="D199" s="49">
        <f>IF(OR(C199="",C199&lt;0), 0,  MIN(C199,'Pass-Through'!$J199))</f>
        <v>0</v>
      </c>
      <c r="E199" s="50" t="str">
        <f t="shared" si="17"/>
        <v/>
      </c>
      <c r="F199" s="48" t="str">
        <f t="shared" si="18"/>
        <v/>
      </c>
      <c r="G199" s="49">
        <f>IF(OR(F199="",F199&lt;0),0,  MIN(F199,'Pass-Through'!$J199 - $D199))</f>
        <v>0</v>
      </c>
      <c r="H199" s="50" t="str">
        <f t="shared" si="19"/>
        <v/>
      </c>
      <c r="I199" s="48">
        <f t="shared" si="20"/>
        <v>49.581051824408924</v>
      </c>
      <c r="J199" s="49">
        <f>IF(OR(I199="",I199&lt;0),0,  MIN(I199,'Pass-Through'!$J199 - $D199-$G199))</f>
        <v>1.0108468048167614</v>
      </c>
      <c r="K199" s="50">
        <f t="shared" si="21"/>
        <v>0.30988157390255577</v>
      </c>
      <c r="L199" s="48">
        <f t="shared" si="22"/>
        <v>73</v>
      </c>
      <c r="M199" s="49">
        <f>IF(OR(L199="",L199&lt;0),0,  MIN(L199,'Pass-Through'!$J199 - $D199-$G199-$J199))</f>
        <v>0</v>
      </c>
      <c r="N199" s="50">
        <f t="shared" si="23"/>
        <v>0.45624999999999999</v>
      </c>
    </row>
    <row r="200" spans="2:14">
      <c r="B200" s="54">
        <f>IF('Pass-Through'!A200="","",'Pass-Through'!A200)</f>
        <v>188</v>
      </c>
      <c r="C200" s="48" t="str">
        <f t="shared" si="16"/>
        <v/>
      </c>
      <c r="D200" s="49">
        <f>IF(OR(C200="",C200&lt;0), 0,  MIN(C200,'Pass-Through'!$J200))</f>
        <v>0</v>
      </c>
      <c r="E200" s="50" t="str">
        <f t="shared" si="17"/>
        <v/>
      </c>
      <c r="F200" s="48" t="str">
        <f t="shared" si="18"/>
        <v/>
      </c>
      <c r="G200" s="49">
        <f>IF(OR(F200="",F200&lt;0),0,  MIN(F200,'Pass-Through'!$J200 - $D200))</f>
        <v>0</v>
      </c>
      <c r="H200" s="50" t="str">
        <f t="shared" si="19"/>
        <v/>
      </c>
      <c r="I200" s="48">
        <f t="shared" si="20"/>
        <v>48.570205019592166</v>
      </c>
      <c r="J200" s="49">
        <f>IF(OR(I200="",I200&lt;0),0,  MIN(I200,'Pass-Through'!$J200 - $D200-$G200))</f>
        <v>1.0062540005104861</v>
      </c>
      <c r="K200" s="50">
        <f t="shared" si="21"/>
        <v>0.30356378137245105</v>
      </c>
      <c r="L200" s="48">
        <f t="shared" si="22"/>
        <v>73</v>
      </c>
      <c r="M200" s="49">
        <f>IF(OR(L200="",L200&lt;0),0,  MIN(L200,'Pass-Through'!$J200 - $D200-$G200-$J200))</f>
        <v>0</v>
      </c>
      <c r="N200" s="50">
        <f t="shared" si="23"/>
        <v>0.45624999999999999</v>
      </c>
    </row>
    <row r="201" spans="2:14">
      <c r="B201" s="54">
        <f>IF('Pass-Through'!A201="","",'Pass-Through'!A201)</f>
        <v>189</v>
      </c>
      <c r="C201" s="48" t="str">
        <f t="shared" si="16"/>
        <v/>
      </c>
      <c r="D201" s="49">
        <f>IF(OR(C201="",C201&lt;0), 0,  MIN(C201,'Pass-Through'!$J201))</f>
        <v>0</v>
      </c>
      <c r="E201" s="50" t="str">
        <f t="shared" si="17"/>
        <v/>
      </c>
      <c r="F201" s="48" t="str">
        <f t="shared" si="18"/>
        <v/>
      </c>
      <c r="G201" s="49">
        <f>IF(OR(F201="",F201&lt;0),0,  MIN(F201,'Pass-Through'!$J201 - $D201))</f>
        <v>0</v>
      </c>
      <c r="H201" s="50" t="str">
        <f t="shared" si="19"/>
        <v/>
      </c>
      <c r="I201" s="48">
        <f t="shared" si="20"/>
        <v>47.563951019081678</v>
      </c>
      <c r="J201" s="49">
        <f>IF(OR(I201="",I201&lt;0),0,  MIN(I201,'Pass-Through'!$J201 - $D201-$G201))</f>
        <v>1.001685782402586</v>
      </c>
      <c r="K201" s="50">
        <f t="shared" si="21"/>
        <v>0.29727469386926048</v>
      </c>
      <c r="L201" s="48">
        <f t="shared" si="22"/>
        <v>73</v>
      </c>
      <c r="M201" s="49">
        <f>IF(OR(L201="",L201&lt;0),0,  MIN(L201,'Pass-Through'!$J201 - $D201-$G201-$J201))</f>
        <v>0</v>
      </c>
      <c r="N201" s="50">
        <f t="shared" si="23"/>
        <v>0.45624999999999999</v>
      </c>
    </row>
    <row r="202" spans="2:14">
      <c r="B202" s="54">
        <f>IF('Pass-Through'!A202="","",'Pass-Through'!A202)</f>
        <v>190</v>
      </c>
      <c r="C202" s="48" t="str">
        <f t="shared" si="16"/>
        <v/>
      </c>
      <c r="D202" s="49">
        <f>IF(OR(C202="",C202&lt;0), 0,  MIN(C202,'Pass-Through'!$J202))</f>
        <v>0</v>
      </c>
      <c r="E202" s="50" t="str">
        <f t="shared" si="17"/>
        <v/>
      </c>
      <c r="F202" s="48" t="str">
        <f t="shared" si="18"/>
        <v/>
      </c>
      <c r="G202" s="49">
        <f>IF(OR(F202="",F202&lt;0),0,  MIN(F202,'Pass-Through'!$J202 - $D202))</f>
        <v>0</v>
      </c>
      <c r="H202" s="50" t="str">
        <f t="shared" si="19"/>
        <v/>
      </c>
      <c r="I202" s="48">
        <f t="shared" si="20"/>
        <v>46.562265236679089</v>
      </c>
      <c r="J202" s="49">
        <f>IF(OR(I202="",I202&lt;0),0,  MIN(I202,'Pass-Through'!$J202 - $D202-$G202))</f>
        <v>0.997142025583723</v>
      </c>
      <c r="K202" s="50">
        <f t="shared" si="21"/>
        <v>0.29101415772924427</v>
      </c>
      <c r="L202" s="48">
        <f t="shared" si="22"/>
        <v>73</v>
      </c>
      <c r="M202" s="49">
        <f>IF(OR(L202="",L202&lt;0),0,  MIN(L202,'Pass-Through'!$J202 - $D202-$G202-$J202))</f>
        <v>0</v>
      </c>
      <c r="N202" s="50">
        <f t="shared" si="23"/>
        <v>0.45624999999999999</v>
      </c>
    </row>
    <row r="203" spans="2:14">
      <c r="B203" s="54">
        <f>IF('Pass-Through'!A203="","",'Pass-Through'!A203)</f>
        <v>191</v>
      </c>
      <c r="C203" s="48" t="str">
        <f t="shared" si="16"/>
        <v/>
      </c>
      <c r="D203" s="49">
        <f>IF(OR(C203="",C203&lt;0), 0,  MIN(C203,'Pass-Through'!$J203))</f>
        <v>0</v>
      </c>
      <c r="E203" s="50" t="str">
        <f t="shared" si="17"/>
        <v/>
      </c>
      <c r="F203" s="48" t="str">
        <f t="shared" si="18"/>
        <v/>
      </c>
      <c r="G203" s="49">
        <f>IF(OR(F203="",F203&lt;0),0,  MIN(F203,'Pass-Through'!$J203 - $D203))</f>
        <v>0</v>
      </c>
      <c r="H203" s="50" t="str">
        <f t="shared" si="19"/>
        <v/>
      </c>
      <c r="I203" s="48">
        <f t="shared" si="20"/>
        <v>45.565123211095369</v>
      </c>
      <c r="J203" s="49">
        <f>IF(OR(I203="",I203&lt;0),0,  MIN(I203,'Pass-Through'!$J203 - $D203-$G203))</f>
        <v>0.99262260578941897</v>
      </c>
      <c r="K203" s="50">
        <f t="shared" si="21"/>
        <v>0.28478202006934605</v>
      </c>
      <c r="L203" s="48">
        <f t="shared" si="22"/>
        <v>73</v>
      </c>
      <c r="M203" s="49">
        <f>IF(OR(L203="",L203&lt;0),0,  MIN(L203,'Pass-Through'!$J203 - $D203-$G203-$J203))</f>
        <v>0</v>
      </c>
      <c r="N203" s="50">
        <f t="shared" si="23"/>
        <v>0.45624999999999999</v>
      </c>
    </row>
    <row r="204" spans="2:14">
      <c r="B204" s="54">
        <f>IF('Pass-Through'!A204="","",'Pass-Through'!A204)</f>
        <v>192</v>
      </c>
      <c r="C204" s="48" t="str">
        <f t="shared" si="16"/>
        <v/>
      </c>
      <c r="D204" s="49">
        <f>IF(OR(C204="",C204&lt;0), 0,  MIN(C204,'Pass-Through'!$J204))</f>
        <v>0</v>
      </c>
      <c r="E204" s="50" t="str">
        <f t="shared" si="17"/>
        <v/>
      </c>
      <c r="F204" s="48" t="str">
        <f t="shared" si="18"/>
        <v/>
      </c>
      <c r="G204" s="49">
        <f>IF(OR(F204="",F204&lt;0),0,  MIN(F204,'Pass-Through'!$J204 - $D204))</f>
        <v>0</v>
      </c>
      <c r="H204" s="50" t="str">
        <f t="shared" si="19"/>
        <v/>
      </c>
      <c r="I204" s="48">
        <f t="shared" si="20"/>
        <v>44.572500605305947</v>
      </c>
      <c r="J204" s="49">
        <f>IF(OR(I204="",I204&lt;0),0,  MIN(I204,'Pass-Through'!$J204 - $D204-$G204))</f>
        <v>0.98812739939674354</v>
      </c>
      <c r="K204" s="50">
        <f t="shared" si="21"/>
        <v>0.27857812878316218</v>
      </c>
      <c r="L204" s="48">
        <f t="shared" si="22"/>
        <v>73</v>
      </c>
      <c r="M204" s="49">
        <f>IF(OR(L204="",L204&lt;0),0,  MIN(L204,'Pass-Through'!$J204 - $D204-$G204-$J204))</f>
        <v>0</v>
      </c>
      <c r="N204" s="50">
        <f t="shared" si="23"/>
        <v>0.45624999999999999</v>
      </c>
    </row>
    <row r="205" spans="2:14">
      <c r="B205" s="54">
        <f>IF('Pass-Through'!A205="","",'Pass-Through'!A205)</f>
        <v>193</v>
      </c>
      <c r="C205" s="48" t="str">
        <f t="shared" si="16"/>
        <v/>
      </c>
      <c r="D205" s="49">
        <f>IF(OR(C205="",C205&lt;0), 0,  MIN(C205,'Pass-Through'!$J205))</f>
        <v>0</v>
      </c>
      <c r="E205" s="50" t="str">
        <f t="shared" si="17"/>
        <v/>
      </c>
      <c r="F205" s="48" t="str">
        <f t="shared" si="18"/>
        <v/>
      </c>
      <c r="G205" s="49">
        <f>IF(OR(F205="",F205&lt;0),0,  MIN(F205,'Pass-Through'!$J205 - $D205))</f>
        <v>0</v>
      </c>
      <c r="H205" s="50" t="str">
        <f t="shared" si="19"/>
        <v/>
      </c>
      <c r="I205" s="48">
        <f t="shared" si="20"/>
        <v>43.584373205909202</v>
      </c>
      <c r="J205" s="49">
        <f>IF(OR(I205="",I205&lt;0),0,  MIN(I205,'Pass-Through'!$J205 - $D205-$G205))</f>
        <v>0.98365628342101796</v>
      </c>
      <c r="K205" s="50">
        <f t="shared" si="21"/>
        <v>0.27240233253693252</v>
      </c>
      <c r="L205" s="48">
        <f t="shared" si="22"/>
        <v>73</v>
      </c>
      <c r="M205" s="49">
        <f>IF(OR(L205="",L205&lt;0),0,  MIN(L205,'Pass-Through'!$J205 - $D205-$G205-$J205))</f>
        <v>0</v>
      </c>
      <c r="N205" s="50">
        <f t="shared" si="23"/>
        <v>0.45624999999999999</v>
      </c>
    </row>
    <row r="206" spans="2:14">
      <c r="B206" s="54">
        <f>IF('Pass-Through'!A206="","",'Pass-Through'!A206)</f>
        <v>194</v>
      </c>
      <c r="C206" s="48" t="str">
        <f t="shared" si="16"/>
        <v/>
      </c>
      <c r="D206" s="49">
        <f>IF(OR(C206="",C206&lt;0), 0,  MIN(C206,'Pass-Through'!$J206))</f>
        <v>0</v>
      </c>
      <c r="E206" s="50" t="str">
        <f t="shared" si="17"/>
        <v/>
      </c>
      <c r="F206" s="48" t="str">
        <f t="shared" si="18"/>
        <v/>
      </c>
      <c r="G206" s="49">
        <f>IF(OR(F206="",F206&lt;0),0,  MIN(F206,'Pass-Through'!$J206 - $D206))</f>
        <v>0</v>
      </c>
      <c r="H206" s="50" t="str">
        <f t="shared" si="19"/>
        <v/>
      </c>
      <c r="I206" s="48">
        <f t="shared" si="20"/>
        <v>42.600716922488182</v>
      </c>
      <c r="J206" s="49">
        <f>IF(OR(I206="",I206&lt;0),0,  MIN(I206,'Pass-Through'!$J206 - $D206-$G206))</f>
        <v>0.97920913551253685</v>
      </c>
      <c r="K206" s="50">
        <f t="shared" si="21"/>
        <v>0.26625448076555114</v>
      </c>
      <c r="L206" s="48">
        <f t="shared" si="22"/>
        <v>73</v>
      </c>
      <c r="M206" s="49">
        <f>IF(OR(L206="",L206&lt;0),0,  MIN(L206,'Pass-Through'!$J206 - $D206-$G206-$J206))</f>
        <v>0</v>
      </c>
      <c r="N206" s="50">
        <f t="shared" si="23"/>
        <v>0.45624999999999999</v>
      </c>
    </row>
    <row r="207" spans="2:14">
      <c r="B207" s="54">
        <f>IF('Pass-Through'!A207="","",'Pass-Through'!A207)</f>
        <v>195</v>
      </c>
      <c r="C207" s="48" t="str">
        <f t="shared" ref="C207:C270" si="24">IF(OR(C206="",C206&lt;=0),"",C206-D206)</f>
        <v/>
      </c>
      <c r="D207" s="49">
        <f>IF(OR(C207="",C207&lt;0), 0,  MIN(C207,'Pass-Through'!$J207))</f>
        <v>0</v>
      </c>
      <c r="E207" s="50" t="str">
        <f t="shared" ref="E207:E270" si="25">IF(OR(C207="",C207&lt;0), "", MAX(0, C207*$D$3/12))</f>
        <v/>
      </c>
      <c r="F207" s="48" t="str">
        <f t="shared" ref="F207:F270" si="26">IF(OR(F206="",F206&lt;=0),"",F206-G206)</f>
        <v/>
      </c>
      <c r="G207" s="49">
        <f>IF(OR(F207="",F207&lt;0),0,  MIN(F207,'Pass-Through'!$J207 - $D207))</f>
        <v>0</v>
      </c>
      <c r="H207" s="50" t="str">
        <f t="shared" ref="H207:H270" si="27">IF(OR(F207="",F207&lt;0), "", MAX(0, F207*$D$4/12))</f>
        <v/>
      </c>
      <c r="I207" s="48">
        <f t="shared" ref="I207:I270" si="28">IF(OR(I206="",I206&lt;=0),"",I206-J206)</f>
        <v>41.621507786975648</v>
      </c>
      <c r="J207" s="49">
        <f>IF(OR(I207="",I207&lt;0),0,  MIN(I207,'Pass-Through'!$J207 - $D207-$G207))</f>
        <v>0.97478583395330598</v>
      </c>
      <c r="K207" s="50">
        <f t="shared" ref="K207:K270" si="29">IF(OR(I207="",I207&lt;0), "", MAX(0, I207*$D$5/12))</f>
        <v>0.26013442366859779</v>
      </c>
      <c r="L207" s="48">
        <f t="shared" ref="L207:L270" si="30">IF(OR(L206="",L206&lt;=0),"",L206-M206)</f>
        <v>73</v>
      </c>
      <c r="M207" s="49">
        <f>IF(OR(L207="",L207&lt;0),0,  MIN(L207,'Pass-Through'!$J207 - $D207-$G207-$J207))</f>
        <v>0</v>
      </c>
      <c r="N207" s="50">
        <f t="shared" ref="N207:N270" si="31">IF(OR(L207="",L207&lt;0), "", MAX(0, L207*$D$6/12))</f>
        <v>0.45624999999999999</v>
      </c>
    </row>
    <row r="208" spans="2:14">
      <c r="B208" s="54">
        <f>IF('Pass-Through'!A208="","",'Pass-Through'!A208)</f>
        <v>196</v>
      </c>
      <c r="C208" s="48" t="str">
        <f t="shared" si="24"/>
        <v/>
      </c>
      <c r="D208" s="49">
        <f>IF(OR(C208="",C208&lt;0), 0,  MIN(C208,'Pass-Through'!$J208))</f>
        <v>0</v>
      </c>
      <c r="E208" s="50" t="str">
        <f t="shared" si="25"/>
        <v/>
      </c>
      <c r="F208" s="48" t="str">
        <f t="shared" si="26"/>
        <v/>
      </c>
      <c r="G208" s="49">
        <f>IF(OR(F208="",F208&lt;0),0,  MIN(F208,'Pass-Through'!$J208 - $D208))</f>
        <v>0</v>
      </c>
      <c r="H208" s="50" t="str">
        <f t="shared" si="27"/>
        <v/>
      </c>
      <c r="I208" s="48">
        <f t="shared" si="28"/>
        <v>40.646721953022343</v>
      </c>
      <c r="J208" s="49">
        <f>IF(OR(I208="",I208&lt;0),0,  MIN(I208,'Pass-Through'!$J208 - $D208-$G208))</f>
        <v>0.97038625765379738</v>
      </c>
      <c r="K208" s="50">
        <f t="shared" si="29"/>
        <v>0.25404201220638961</v>
      </c>
      <c r="L208" s="48">
        <f t="shared" si="30"/>
        <v>73</v>
      </c>
      <c r="M208" s="49">
        <f>IF(OR(L208="",L208&lt;0),0,  MIN(L208,'Pass-Through'!$J208 - $D208-$G208-$J208))</f>
        <v>0</v>
      </c>
      <c r="N208" s="50">
        <f t="shared" si="31"/>
        <v>0.45624999999999999</v>
      </c>
    </row>
    <row r="209" spans="2:14">
      <c r="B209" s="54">
        <f>IF('Pass-Through'!A209="","",'Pass-Through'!A209)</f>
        <v>197</v>
      </c>
      <c r="C209" s="48" t="str">
        <f t="shared" si="24"/>
        <v/>
      </c>
      <c r="D209" s="49">
        <f>IF(OR(C209="",C209&lt;0), 0,  MIN(C209,'Pass-Through'!$J209))</f>
        <v>0</v>
      </c>
      <c r="E209" s="50" t="str">
        <f t="shared" si="25"/>
        <v/>
      </c>
      <c r="F209" s="48" t="str">
        <f t="shared" si="26"/>
        <v/>
      </c>
      <c r="G209" s="49">
        <f>IF(OR(F209="",F209&lt;0),0,  MIN(F209,'Pass-Through'!$J209 - $D209))</f>
        <v>0</v>
      </c>
      <c r="H209" s="50" t="str">
        <f t="shared" si="27"/>
        <v/>
      </c>
      <c r="I209" s="48">
        <f t="shared" si="28"/>
        <v>39.676335695368543</v>
      </c>
      <c r="J209" s="49">
        <f>IF(OR(I209="",I209&lt;0),0,  MIN(I209,'Pass-Through'!$J209 - $D209-$G209))</f>
        <v>0.96601028614972217</v>
      </c>
      <c r="K209" s="50">
        <f t="shared" si="29"/>
        <v>0.24797709809605339</v>
      </c>
      <c r="L209" s="48">
        <f t="shared" si="30"/>
        <v>73</v>
      </c>
      <c r="M209" s="49">
        <f>IF(OR(L209="",L209&lt;0),0,  MIN(L209,'Pass-Through'!$J209 - $D209-$G209-$J209))</f>
        <v>0</v>
      </c>
      <c r="N209" s="50">
        <f t="shared" si="31"/>
        <v>0.45624999999999999</v>
      </c>
    </row>
    <row r="210" spans="2:14">
      <c r="B210" s="54">
        <f>IF('Pass-Through'!A210="","",'Pass-Through'!A210)</f>
        <v>198</v>
      </c>
      <c r="C210" s="48" t="str">
        <f t="shared" si="24"/>
        <v/>
      </c>
      <c r="D210" s="49">
        <f>IF(OR(C210="",C210&lt;0), 0,  MIN(C210,'Pass-Through'!$J210))</f>
        <v>0</v>
      </c>
      <c r="E210" s="50" t="str">
        <f t="shared" si="25"/>
        <v/>
      </c>
      <c r="F210" s="48" t="str">
        <f t="shared" si="26"/>
        <v/>
      </c>
      <c r="G210" s="49">
        <f>IF(OR(F210="",F210&lt;0),0,  MIN(F210,'Pass-Through'!$J210 - $D210))</f>
        <v>0</v>
      </c>
      <c r="H210" s="50" t="str">
        <f t="shared" si="27"/>
        <v/>
      </c>
      <c r="I210" s="48">
        <f t="shared" si="28"/>
        <v>38.710325409218818</v>
      </c>
      <c r="J210" s="49">
        <f>IF(OR(I210="",I210&lt;0),0,  MIN(I210,'Pass-Through'!$J210 - $D210-$G210))</f>
        <v>0.96165779959881714</v>
      </c>
      <c r="K210" s="50">
        <f t="shared" si="29"/>
        <v>0.2419395338076176</v>
      </c>
      <c r="L210" s="48">
        <f t="shared" si="30"/>
        <v>73</v>
      </c>
      <c r="M210" s="49">
        <f>IF(OR(L210="",L210&lt;0),0,  MIN(L210,'Pass-Through'!$J210 - $D210-$G210-$J210))</f>
        <v>0</v>
      </c>
      <c r="N210" s="50">
        <f t="shared" si="31"/>
        <v>0.45624999999999999</v>
      </c>
    </row>
    <row r="211" spans="2:14">
      <c r="B211" s="54">
        <f>IF('Pass-Through'!A211="","",'Pass-Through'!A211)</f>
        <v>199</v>
      </c>
      <c r="C211" s="48" t="str">
        <f t="shared" si="24"/>
        <v/>
      </c>
      <c r="D211" s="49">
        <f>IF(OR(C211="",C211&lt;0), 0,  MIN(C211,'Pass-Through'!$J211))</f>
        <v>0</v>
      </c>
      <c r="E211" s="50" t="str">
        <f t="shared" si="25"/>
        <v/>
      </c>
      <c r="F211" s="48" t="str">
        <f t="shared" si="26"/>
        <v/>
      </c>
      <c r="G211" s="49">
        <f>IF(OR(F211="",F211&lt;0),0,  MIN(F211,'Pass-Through'!$J211 - $D211))</f>
        <v>0</v>
      </c>
      <c r="H211" s="50" t="str">
        <f t="shared" si="27"/>
        <v/>
      </c>
      <c r="I211" s="48">
        <f t="shared" si="28"/>
        <v>37.74866760962</v>
      </c>
      <c r="J211" s="49">
        <f>IF(OR(I211="",I211&lt;0),0,  MIN(I211,'Pass-Through'!$J211 - $D211-$G211))</f>
        <v>0.95732867877765049</v>
      </c>
      <c r="K211" s="50">
        <f t="shared" si="29"/>
        <v>0.23592917256012499</v>
      </c>
      <c r="L211" s="48">
        <f t="shared" si="30"/>
        <v>73</v>
      </c>
      <c r="M211" s="49">
        <f>IF(OR(L211="",L211&lt;0),0,  MIN(L211,'Pass-Through'!$J211 - $D211-$G211-$J211))</f>
        <v>0</v>
      </c>
      <c r="N211" s="50">
        <f t="shared" si="31"/>
        <v>0.45624999999999999</v>
      </c>
    </row>
    <row r="212" spans="2:14">
      <c r="B212" s="54">
        <f>IF('Pass-Through'!A212="","",'Pass-Through'!A212)</f>
        <v>200</v>
      </c>
      <c r="C212" s="48" t="str">
        <f t="shared" si="24"/>
        <v/>
      </c>
      <c r="D212" s="49">
        <f>IF(OR(C212="",C212&lt;0), 0,  MIN(C212,'Pass-Through'!$J212))</f>
        <v>0</v>
      </c>
      <c r="E212" s="50" t="str">
        <f t="shared" si="25"/>
        <v/>
      </c>
      <c r="F212" s="48" t="str">
        <f t="shared" si="26"/>
        <v/>
      </c>
      <c r="G212" s="49">
        <f>IF(OR(F212="",F212&lt;0),0,  MIN(F212,'Pass-Through'!$J212 - $D212))</f>
        <v>0</v>
      </c>
      <c r="H212" s="50" t="str">
        <f t="shared" si="27"/>
        <v/>
      </c>
      <c r="I212" s="48">
        <f t="shared" si="28"/>
        <v>36.79133893084235</v>
      </c>
      <c r="J212" s="49">
        <f>IF(OR(I212="",I212&lt;0),0,  MIN(I212,'Pass-Through'!$J212 - $D212-$G212))</f>
        <v>0.95302280507844495</v>
      </c>
      <c r="K212" s="50">
        <f t="shared" si="29"/>
        <v>0.22994586831776467</v>
      </c>
      <c r="L212" s="48">
        <f t="shared" si="30"/>
        <v>73</v>
      </c>
      <c r="M212" s="49">
        <f>IF(OR(L212="",L212&lt;0),0,  MIN(L212,'Pass-Through'!$J212 - $D212-$G212-$J212))</f>
        <v>0</v>
      </c>
      <c r="N212" s="50">
        <f t="shared" si="31"/>
        <v>0.45624999999999999</v>
      </c>
    </row>
    <row r="213" spans="2:14">
      <c r="B213" s="54">
        <f>IF('Pass-Through'!A213="","",'Pass-Through'!A213)</f>
        <v>201</v>
      </c>
      <c r="C213" s="48" t="str">
        <f t="shared" si="24"/>
        <v/>
      </c>
      <c r="D213" s="49">
        <f>IF(OR(C213="",C213&lt;0), 0,  MIN(C213,'Pass-Through'!$J213))</f>
        <v>0</v>
      </c>
      <c r="E213" s="50" t="str">
        <f t="shared" si="25"/>
        <v/>
      </c>
      <c r="F213" s="48" t="str">
        <f t="shared" si="26"/>
        <v/>
      </c>
      <c r="G213" s="49">
        <f>IF(OR(F213="",F213&lt;0),0,  MIN(F213,'Pass-Through'!$J213 - $D213))</f>
        <v>0</v>
      </c>
      <c r="H213" s="50" t="str">
        <f t="shared" si="27"/>
        <v/>
      </c>
      <c r="I213" s="48">
        <f t="shared" si="28"/>
        <v>35.838316125763903</v>
      </c>
      <c r="J213" s="49">
        <f>IF(OR(I213="",I213&lt;0),0,  MIN(I213,'Pass-Through'!$J213 - $D213-$G213))</f>
        <v>0.94874006050591053</v>
      </c>
      <c r="K213" s="50">
        <f t="shared" si="29"/>
        <v>0.22398947578602438</v>
      </c>
      <c r="L213" s="48">
        <f t="shared" si="30"/>
        <v>73</v>
      </c>
      <c r="M213" s="49">
        <f>IF(OR(L213="",L213&lt;0),0,  MIN(L213,'Pass-Through'!$J213 - $D213-$G213-$J213))</f>
        <v>0</v>
      </c>
      <c r="N213" s="50">
        <f t="shared" si="31"/>
        <v>0.45624999999999999</v>
      </c>
    </row>
    <row r="214" spans="2:14">
      <c r="B214" s="54">
        <f>IF('Pass-Through'!A214="","",'Pass-Through'!A214)</f>
        <v>202</v>
      </c>
      <c r="C214" s="48" t="str">
        <f t="shared" si="24"/>
        <v/>
      </c>
      <c r="D214" s="49">
        <f>IF(OR(C214="",C214&lt;0), 0,  MIN(C214,'Pass-Through'!$J214))</f>
        <v>0</v>
      </c>
      <c r="E214" s="50" t="str">
        <f t="shared" si="25"/>
        <v/>
      </c>
      <c r="F214" s="48" t="str">
        <f t="shared" si="26"/>
        <v/>
      </c>
      <c r="G214" s="49">
        <f>IF(OR(F214="",F214&lt;0),0,  MIN(F214,'Pass-Through'!$J214 - $D214))</f>
        <v>0</v>
      </c>
      <c r="H214" s="50" t="str">
        <f t="shared" si="27"/>
        <v/>
      </c>
      <c r="I214" s="48">
        <f t="shared" si="28"/>
        <v>34.889576065257991</v>
      </c>
      <c r="J214" s="49">
        <f>IF(OR(I214="",I214&lt;0),0,  MIN(I214,'Pass-Through'!$J214 - $D214-$G214))</f>
        <v>0.94448032767410339</v>
      </c>
      <c r="K214" s="50">
        <f t="shared" si="29"/>
        <v>0.21805985040786244</v>
      </c>
      <c r="L214" s="48">
        <f t="shared" si="30"/>
        <v>73</v>
      </c>
      <c r="M214" s="49">
        <f>IF(OR(L214="",L214&lt;0),0,  MIN(L214,'Pass-Through'!$J214 - $D214-$G214-$J214))</f>
        <v>0</v>
      </c>
      <c r="N214" s="50">
        <f t="shared" si="31"/>
        <v>0.45624999999999999</v>
      </c>
    </row>
    <row r="215" spans="2:14">
      <c r="B215" s="54">
        <f>IF('Pass-Through'!A215="","",'Pass-Through'!A215)</f>
        <v>203</v>
      </c>
      <c r="C215" s="48" t="str">
        <f t="shared" si="24"/>
        <v/>
      </c>
      <c r="D215" s="49">
        <f>IF(OR(C215="",C215&lt;0), 0,  MIN(C215,'Pass-Through'!$J215))</f>
        <v>0</v>
      </c>
      <c r="E215" s="50" t="str">
        <f t="shared" si="25"/>
        <v/>
      </c>
      <c r="F215" s="48" t="str">
        <f t="shared" si="26"/>
        <v/>
      </c>
      <c r="G215" s="49">
        <f>IF(OR(F215="",F215&lt;0),0,  MIN(F215,'Pass-Through'!$J215 - $D215))</f>
        <v>0</v>
      </c>
      <c r="H215" s="50" t="str">
        <f t="shared" si="27"/>
        <v/>
      </c>
      <c r="I215" s="48">
        <f t="shared" si="28"/>
        <v>33.945095737583884</v>
      </c>
      <c r="J215" s="49">
        <f>IF(OR(I215="",I215&lt;0),0,  MIN(I215,'Pass-Through'!$J215 - $D215-$G215))</f>
        <v>0.9402434898032942</v>
      </c>
      <c r="K215" s="50">
        <f t="shared" si="29"/>
        <v>0.21215684835989926</v>
      </c>
      <c r="L215" s="48">
        <f t="shared" si="30"/>
        <v>73</v>
      </c>
      <c r="M215" s="49">
        <f>IF(OR(L215="",L215&lt;0),0,  MIN(L215,'Pass-Through'!$J215 - $D215-$G215-$J215))</f>
        <v>0</v>
      </c>
      <c r="N215" s="50">
        <f t="shared" si="31"/>
        <v>0.45624999999999999</v>
      </c>
    </row>
    <row r="216" spans="2:14">
      <c r="B216" s="54">
        <f>IF('Pass-Through'!A216="","",'Pass-Through'!A216)</f>
        <v>204</v>
      </c>
      <c r="C216" s="48" t="str">
        <f t="shared" si="24"/>
        <v/>
      </c>
      <c r="D216" s="49">
        <f>IF(OR(C216="",C216&lt;0), 0,  MIN(C216,'Pass-Through'!$J216))</f>
        <v>0</v>
      </c>
      <c r="E216" s="50" t="str">
        <f t="shared" si="25"/>
        <v/>
      </c>
      <c r="F216" s="48" t="str">
        <f t="shared" si="26"/>
        <v/>
      </c>
      <c r="G216" s="49">
        <f>IF(OR(F216="",F216&lt;0),0,  MIN(F216,'Pass-Through'!$J216 - $D216))</f>
        <v>0</v>
      </c>
      <c r="H216" s="50" t="str">
        <f t="shared" si="27"/>
        <v/>
      </c>
      <c r="I216" s="48">
        <f t="shared" si="28"/>
        <v>33.00485224778059</v>
      </c>
      <c r="J216" s="49">
        <f>IF(OR(I216="",I216&lt;0),0,  MIN(I216,'Pass-Through'!$J216 - $D216-$G216))</f>
        <v>0.93602943071685307</v>
      </c>
      <c r="K216" s="50">
        <f t="shared" si="29"/>
        <v>0.20628032654862868</v>
      </c>
      <c r="L216" s="48">
        <f t="shared" si="30"/>
        <v>73</v>
      </c>
      <c r="M216" s="49">
        <f>IF(OR(L216="",L216&lt;0),0,  MIN(L216,'Pass-Through'!$J216 - $D216-$G216-$J216))</f>
        <v>0</v>
      </c>
      <c r="N216" s="50">
        <f t="shared" si="31"/>
        <v>0.45624999999999999</v>
      </c>
    </row>
    <row r="217" spans="2:14">
      <c r="B217" s="54">
        <f>IF('Pass-Through'!A217="","",'Pass-Through'!A217)</f>
        <v>205</v>
      </c>
      <c r="C217" s="48" t="str">
        <f t="shared" si="24"/>
        <v/>
      </c>
      <c r="D217" s="49">
        <f>IF(OR(C217="",C217&lt;0), 0,  MIN(C217,'Pass-Through'!$J217))</f>
        <v>0</v>
      </c>
      <c r="E217" s="50" t="str">
        <f t="shared" si="25"/>
        <v/>
      </c>
      <c r="F217" s="48" t="str">
        <f t="shared" si="26"/>
        <v/>
      </c>
      <c r="G217" s="49">
        <f>IF(OR(F217="",F217&lt;0),0,  MIN(F217,'Pass-Through'!$J217 - $D217))</f>
        <v>0</v>
      </c>
      <c r="H217" s="50" t="str">
        <f t="shared" si="27"/>
        <v/>
      </c>
      <c r="I217" s="48">
        <f t="shared" si="28"/>
        <v>32.06882281706374</v>
      </c>
      <c r="J217" s="49">
        <f>IF(OR(I217="",I217&lt;0),0,  MIN(I217,'Pass-Through'!$J217 - $D217-$G217))</f>
        <v>0.93183803483815453</v>
      </c>
      <c r="K217" s="50">
        <f t="shared" si="29"/>
        <v>0.20043014260664838</v>
      </c>
      <c r="L217" s="48">
        <f t="shared" si="30"/>
        <v>73</v>
      </c>
      <c r="M217" s="49">
        <f>IF(OR(L217="",L217&lt;0),0,  MIN(L217,'Pass-Through'!$J217 - $D217-$G217-$J217))</f>
        <v>0</v>
      </c>
      <c r="N217" s="50">
        <f t="shared" si="31"/>
        <v>0.45624999999999999</v>
      </c>
    </row>
    <row r="218" spans="2:14">
      <c r="B218" s="54">
        <f>IF('Pass-Through'!A218="","",'Pass-Through'!A218)</f>
        <v>206</v>
      </c>
      <c r="C218" s="48" t="str">
        <f t="shared" si="24"/>
        <v/>
      </c>
      <c r="D218" s="49">
        <f>IF(OR(C218="",C218&lt;0), 0,  MIN(C218,'Pass-Through'!$J218))</f>
        <v>0</v>
      </c>
      <c r="E218" s="50" t="str">
        <f t="shared" si="25"/>
        <v/>
      </c>
      <c r="F218" s="48" t="str">
        <f t="shared" si="26"/>
        <v/>
      </c>
      <c r="G218" s="49">
        <f>IF(OR(F218="",F218&lt;0),0,  MIN(F218,'Pass-Through'!$J218 - $D218))</f>
        <v>0</v>
      </c>
      <c r="H218" s="50" t="str">
        <f t="shared" si="27"/>
        <v/>
      </c>
      <c r="I218" s="48">
        <f t="shared" si="28"/>
        <v>31.136984782225586</v>
      </c>
      <c r="J218" s="49">
        <f>IF(OR(I218="",I218&lt;0),0,  MIN(I218,'Pass-Through'!$J218 - $D218-$G218))</f>
        <v>0.92766918718749181</v>
      </c>
      <c r="K218" s="50">
        <f t="shared" si="29"/>
        <v>0.19460615488890989</v>
      </c>
      <c r="L218" s="48">
        <f t="shared" si="30"/>
        <v>73</v>
      </c>
      <c r="M218" s="49">
        <f>IF(OR(L218="",L218&lt;0),0,  MIN(L218,'Pass-Through'!$J218 - $D218-$G218-$J218))</f>
        <v>0</v>
      </c>
      <c r="N218" s="50">
        <f t="shared" si="31"/>
        <v>0.45624999999999999</v>
      </c>
    </row>
    <row r="219" spans="2:14">
      <c r="B219" s="54">
        <f>IF('Pass-Through'!A219="","",'Pass-Through'!A219)</f>
        <v>207</v>
      </c>
      <c r="C219" s="48" t="str">
        <f t="shared" si="24"/>
        <v/>
      </c>
      <c r="D219" s="49">
        <f>IF(OR(C219="",C219&lt;0), 0,  MIN(C219,'Pass-Through'!$J219))</f>
        <v>0</v>
      </c>
      <c r="E219" s="50" t="str">
        <f t="shared" si="25"/>
        <v/>
      </c>
      <c r="F219" s="48" t="str">
        <f t="shared" si="26"/>
        <v/>
      </c>
      <c r="G219" s="49">
        <f>IF(OR(F219="",F219&lt;0),0,  MIN(F219,'Pass-Through'!$J219 - $D219))</f>
        <v>0</v>
      </c>
      <c r="H219" s="50" t="str">
        <f t="shared" si="27"/>
        <v/>
      </c>
      <c r="I219" s="48">
        <f t="shared" si="28"/>
        <v>30.209315595038095</v>
      </c>
      <c r="J219" s="49">
        <f>IF(OR(I219="",I219&lt;0),0,  MIN(I219,'Pass-Through'!$J219 - $D219-$G219))</f>
        <v>0.92352277337901556</v>
      </c>
      <c r="K219" s="50">
        <f t="shared" si="29"/>
        <v>0.1888082224689881</v>
      </c>
      <c r="L219" s="48">
        <f t="shared" si="30"/>
        <v>73</v>
      </c>
      <c r="M219" s="49">
        <f>IF(OR(L219="",L219&lt;0),0,  MIN(L219,'Pass-Through'!$J219 - $D219-$G219-$J219))</f>
        <v>0</v>
      </c>
      <c r="N219" s="50">
        <f t="shared" si="31"/>
        <v>0.45624999999999999</v>
      </c>
    </row>
    <row r="220" spans="2:14">
      <c r="B220" s="54">
        <f>IF('Pass-Through'!A220="","",'Pass-Through'!A220)</f>
        <v>208</v>
      </c>
      <c r="C220" s="48" t="str">
        <f t="shared" si="24"/>
        <v/>
      </c>
      <c r="D220" s="49">
        <f>IF(OR(C220="",C220&lt;0), 0,  MIN(C220,'Pass-Through'!$J220))</f>
        <v>0</v>
      </c>
      <c r="E220" s="50" t="str">
        <f t="shared" si="25"/>
        <v/>
      </c>
      <c r="F220" s="48" t="str">
        <f t="shared" si="26"/>
        <v/>
      </c>
      <c r="G220" s="49">
        <f>IF(OR(F220="",F220&lt;0),0,  MIN(F220,'Pass-Through'!$J220 - $D220))</f>
        <v>0</v>
      </c>
      <c r="H220" s="50" t="str">
        <f t="shared" si="27"/>
        <v/>
      </c>
      <c r="I220" s="48">
        <f t="shared" si="28"/>
        <v>29.285792821659079</v>
      </c>
      <c r="J220" s="49">
        <f>IF(OR(I220="",I220&lt;0),0,  MIN(I220,'Pass-Through'!$J220 - $D220-$G220))</f>
        <v>0.91939867961767974</v>
      </c>
      <c r="K220" s="50">
        <f t="shared" si="29"/>
        <v>0.18303620513536922</v>
      </c>
      <c r="L220" s="48">
        <f t="shared" si="30"/>
        <v>73</v>
      </c>
      <c r="M220" s="49">
        <f>IF(OR(L220="",L220&lt;0),0,  MIN(L220,'Pass-Through'!$J220 - $D220-$G220-$J220))</f>
        <v>0</v>
      </c>
      <c r="N220" s="50">
        <f t="shared" si="31"/>
        <v>0.45624999999999999</v>
      </c>
    </row>
    <row r="221" spans="2:14">
      <c r="B221" s="54">
        <f>IF('Pass-Through'!A221="","",'Pass-Through'!A221)</f>
        <v>209</v>
      </c>
      <c r="C221" s="48" t="str">
        <f t="shared" si="24"/>
        <v/>
      </c>
      <c r="D221" s="49">
        <f>IF(OR(C221="",C221&lt;0), 0,  MIN(C221,'Pass-Through'!$J221))</f>
        <v>0</v>
      </c>
      <c r="E221" s="50" t="str">
        <f t="shared" si="25"/>
        <v/>
      </c>
      <c r="F221" s="48" t="str">
        <f t="shared" si="26"/>
        <v/>
      </c>
      <c r="G221" s="49">
        <f>IF(OR(F221="",F221&lt;0),0,  MIN(F221,'Pass-Through'!$J221 - $D221))</f>
        <v>0</v>
      </c>
      <c r="H221" s="50" t="str">
        <f t="shared" si="27"/>
        <v/>
      </c>
      <c r="I221" s="48">
        <f t="shared" si="28"/>
        <v>28.366394142041401</v>
      </c>
      <c r="J221" s="49">
        <f>IF(OR(I221="",I221&lt;0),0,  MIN(I221,'Pass-Through'!$J221 - $D221-$G221))</f>
        <v>0.91529679269620856</v>
      </c>
      <c r="K221" s="50">
        <f t="shared" si="29"/>
        <v>0.17728996338775874</v>
      </c>
      <c r="L221" s="48">
        <f t="shared" si="30"/>
        <v>73</v>
      </c>
      <c r="M221" s="49">
        <f>IF(OR(L221="",L221&lt;0),0,  MIN(L221,'Pass-Through'!$J221 - $D221-$G221-$J221))</f>
        <v>0</v>
      </c>
      <c r="N221" s="50">
        <f t="shared" si="31"/>
        <v>0.45624999999999999</v>
      </c>
    </row>
    <row r="222" spans="2:14">
      <c r="B222" s="54">
        <f>IF('Pass-Through'!A222="","",'Pass-Through'!A222)</f>
        <v>210</v>
      </c>
      <c r="C222" s="48" t="str">
        <f t="shared" si="24"/>
        <v/>
      </c>
      <c r="D222" s="49">
        <f>IF(OR(C222="",C222&lt;0), 0,  MIN(C222,'Pass-Through'!$J222))</f>
        <v>0</v>
      </c>
      <c r="E222" s="50" t="str">
        <f t="shared" si="25"/>
        <v/>
      </c>
      <c r="F222" s="48" t="str">
        <f t="shared" si="26"/>
        <v/>
      </c>
      <c r="G222" s="49">
        <f>IF(OR(F222="",F222&lt;0),0,  MIN(F222,'Pass-Through'!$J222 - $D222))</f>
        <v>0</v>
      </c>
      <c r="H222" s="50" t="str">
        <f t="shared" si="27"/>
        <v/>
      </c>
      <c r="I222" s="48">
        <f t="shared" si="28"/>
        <v>27.451097349345194</v>
      </c>
      <c r="J222" s="49">
        <f>IF(OR(I222="",I222&lt;0),0,  MIN(I222,'Pass-Through'!$J222 - $D222-$G222))</f>
        <v>0.9112169999920785</v>
      </c>
      <c r="K222" s="50">
        <f t="shared" si="29"/>
        <v>0.17156935843340745</v>
      </c>
      <c r="L222" s="48">
        <f t="shared" si="30"/>
        <v>73</v>
      </c>
      <c r="M222" s="49">
        <f>IF(OR(L222="",L222&lt;0),0,  MIN(L222,'Pass-Through'!$J222 - $D222-$G222-$J222))</f>
        <v>0</v>
      </c>
      <c r="N222" s="50">
        <f t="shared" si="31"/>
        <v>0.45624999999999999</v>
      </c>
    </row>
    <row r="223" spans="2:14">
      <c r="B223" s="54">
        <f>IF('Pass-Through'!A223="","",'Pass-Through'!A223)</f>
        <v>211</v>
      </c>
      <c r="C223" s="48" t="str">
        <f t="shared" si="24"/>
        <v/>
      </c>
      <c r="D223" s="49">
        <f>IF(OR(C223="",C223&lt;0), 0,  MIN(C223,'Pass-Through'!$J223))</f>
        <v>0</v>
      </c>
      <c r="E223" s="50" t="str">
        <f t="shared" si="25"/>
        <v/>
      </c>
      <c r="F223" s="48" t="str">
        <f t="shared" si="26"/>
        <v/>
      </c>
      <c r="G223" s="49">
        <f>IF(OR(F223="",F223&lt;0),0,  MIN(F223,'Pass-Through'!$J223 - $D223))</f>
        <v>0</v>
      </c>
      <c r="H223" s="50" t="str">
        <f t="shared" si="27"/>
        <v/>
      </c>
      <c r="I223" s="48">
        <f t="shared" si="28"/>
        <v>26.539880349353115</v>
      </c>
      <c r="J223" s="49">
        <f>IF(OR(I223="",I223&lt;0),0,  MIN(I223,'Pass-Through'!$J223 - $D223-$G223))</f>
        <v>0.90715918946451357</v>
      </c>
      <c r="K223" s="50">
        <f t="shared" si="29"/>
        <v>0.16587425218345697</v>
      </c>
      <c r="L223" s="48">
        <f t="shared" si="30"/>
        <v>73</v>
      </c>
      <c r="M223" s="49">
        <f>IF(OR(L223="",L223&lt;0),0,  MIN(L223,'Pass-Through'!$J223 - $D223-$G223-$J223))</f>
        <v>0</v>
      </c>
      <c r="N223" s="50">
        <f t="shared" si="31"/>
        <v>0.45624999999999999</v>
      </c>
    </row>
    <row r="224" spans="2:14">
      <c r="B224" s="54">
        <f>IF('Pass-Through'!A224="","",'Pass-Through'!A224)</f>
        <v>212</v>
      </c>
      <c r="C224" s="48" t="str">
        <f t="shared" si="24"/>
        <v/>
      </c>
      <c r="D224" s="49">
        <f>IF(OR(C224="",C224&lt;0), 0,  MIN(C224,'Pass-Through'!$J224))</f>
        <v>0</v>
      </c>
      <c r="E224" s="50" t="str">
        <f t="shared" si="25"/>
        <v/>
      </c>
      <c r="F224" s="48" t="str">
        <f t="shared" si="26"/>
        <v/>
      </c>
      <c r="G224" s="49">
        <f>IF(OR(F224="",F224&lt;0),0,  MIN(F224,'Pass-Through'!$J224 - $D224))</f>
        <v>0</v>
      </c>
      <c r="H224" s="50" t="str">
        <f t="shared" si="27"/>
        <v/>
      </c>
      <c r="I224" s="48">
        <f t="shared" si="28"/>
        <v>25.6327211598886</v>
      </c>
      <c r="J224" s="49">
        <f>IF(OR(I224="",I224&lt;0),0,  MIN(I224,'Pass-Through'!$J224 - $D224-$G224))</f>
        <v>0.90312324965149793</v>
      </c>
      <c r="K224" s="50">
        <f t="shared" si="29"/>
        <v>0.16020450724930374</v>
      </c>
      <c r="L224" s="48">
        <f t="shared" si="30"/>
        <v>73</v>
      </c>
      <c r="M224" s="49">
        <f>IF(OR(L224="",L224&lt;0),0,  MIN(L224,'Pass-Through'!$J224 - $D224-$G224-$J224))</f>
        <v>0</v>
      </c>
      <c r="N224" s="50">
        <f t="shared" si="31"/>
        <v>0.45624999999999999</v>
      </c>
    </row>
    <row r="225" spans="2:14">
      <c r="B225" s="54">
        <f>IF('Pass-Through'!A225="","",'Pass-Through'!A225)</f>
        <v>213</v>
      </c>
      <c r="C225" s="48" t="str">
        <f t="shared" si="24"/>
        <v/>
      </c>
      <c r="D225" s="49">
        <f>IF(OR(C225="",C225&lt;0), 0,  MIN(C225,'Pass-Through'!$J225))</f>
        <v>0</v>
      </c>
      <c r="E225" s="50" t="str">
        <f t="shared" si="25"/>
        <v/>
      </c>
      <c r="F225" s="48" t="str">
        <f t="shared" si="26"/>
        <v/>
      </c>
      <c r="G225" s="49">
        <f>IF(OR(F225="",F225&lt;0),0,  MIN(F225,'Pass-Through'!$J225 - $D225))</f>
        <v>0</v>
      </c>
      <c r="H225" s="50" t="str">
        <f t="shared" si="27"/>
        <v/>
      </c>
      <c r="I225" s="48">
        <f t="shared" si="28"/>
        <v>24.729597910237104</v>
      </c>
      <c r="J225" s="49">
        <f>IF(OR(I225="",I225&lt;0),0,  MIN(I225,'Pass-Through'!$J225 - $D225-$G225))</f>
        <v>0.89910906966680282</v>
      </c>
      <c r="K225" s="50">
        <f t="shared" si="29"/>
        <v>0.1545599869389819</v>
      </c>
      <c r="L225" s="48">
        <f t="shared" si="30"/>
        <v>73</v>
      </c>
      <c r="M225" s="49">
        <f>IF(OR(L225="",L225&lt;0),0,  MIN(L225,'Pass-Through'!$J225 - $D225-$G225-$J225))</f>
        <v>0</v>
      </c>
      <c r="N225" s="50">
        <f t="shared" si="31"/>
        <v>0.45624999999999999</v>
      </c>
    </row>
    <row r="226" spans="2:14">
      <c r="B226" s="54">
        <f>IF('Pass-Through'!A226="","",'Pass-Through'!A226)</f>
        <v>214</v>
      </c>
      <c r="C226" s="48" t="str">
        <f t="shared" si="24"/>
        <v/>
      </c>
      <c r="D226" s="49">
        <f>IF(OR(C226="",C226&lt;0), 0,  MIN(C226,'Pass-Through'!$J226))</f>
        <v>0</v>
      </c>
      <c r="E226" s="50" t="str">
        <f t="shared" si="25"/>
        <v/>
      </c>
      <c r="F226" s="48" t="str">
        <f t="shared" si="26"/>
        <v/>
      </c>
      <c r="G226" s="49">
        <f>IF(OR(F226="",F226&lt;0),0,  MIN(F226,'Pass-Through'!$J226 - $D226))</f>
        <v>0</v>
      </c>
      <c r="H226" s="50" t="str">
        <f t="shared" si="27"/>
        <v/>
      </c>
      <c r="I226" s="48">
        <f t="shared" si="28"/>
        <v>23.8304888405703</v>
      </c>
      <c r="J226" s="49">
        <f>IF(OR(I226="",I226&lt;0),0,  MIN(I226,'Pass-Through'!$J226 - $D226-$G226))</f>
        <v>0.89511653919703105</v>
      </c>
      <c r="K226" s="50">
        <f t="shared" si="29"/>
        <v>0.14894055525356437</v>
      </c>
      <c r="L226" s="48">
        <f t="shared" si="30"/>
        <v>73</v>
      </c>
      <c r="M226" s="49">
        <f>IF(OR(L226="",L226&lt;0),0,  MIN(L226,'Pass-Through'!$J226 - $D226-$G226-$J226))</f>
        <v>0</v>
      </c>
      <c r="N226" s="50">
        <f t="shared" si="31"/>
        <v>0.45624999999999999</v>
      </c>
    </row>
    <row r="227" spans="2:14">
      <c r="B227" s="54">
        <f>IF('Pass-Through'!A227="","",'Pass-Through'!A227)</f>
        <v>215</v>
      </c>
      <c r="C227" s="48" t="str">
        <f t="shared" si="24"/>
        <v/>
      </c>
      <c r="D227" s="49">
        <f>IF(OR(C227="",C227&lt;0), 0,  MIN(C227,'Pass-Through'!$J227))</f>
        <v>0</v>
      </c>
      <c r="E227" s="50" t="str">
        <f t="shared" si="25"/>
        <v/>
      </c>
      <c r="F227" s="48" t="str">
        <f t="shared" si="26"/>
        <v/>
      </c>
      <c r="G227" s="49">
        <f>IF(OR(F227="",F227&lt;0),0,  MIN(F227,'Pass-Through'!$J227 - $D227))</f>
        <v>0</v>
      </c>
      <c r="H227" s="50" t="str">
        <f t="shared" si="27"/>
        <v/>
      </c>
      <c r="I227" s="48">
        <f t="shared" si="28"/>
        <v>22.93537230137327</v>
      </c>
      <c r="J227" s="49">
        <f>IF(OR(I227="",I227&lt;0),0,  MIN(I227,'Pass-Through'!$J227 - $D227-$G227))</f>
        <v>0.89114554849867256</v>
      </c>
      <c r="K227" s="50">
        <f t="shared" si="29"/>
        <v>0.14334607688358295</v>
      </c>
      <c r="L227" s="48">
        <f t="shared" si="30"/>
        <v>73</v>
      </c>
      <c r="M227" s="49">
        <f>IF(OR(L227="",L227&lt;0),0,  MIN(L227,'Pass-Through'!$J227 - $D227-$G227-$J227))</f>
        <v>0</v>
      </c>
      <c r="N227" s="50">
        <f t="shared" si="31"/>
        <v>0.45624999999999999</v>
      </c>
    </row>
    <row r="228" spans="2:14">
      <c r="B228" s="54">
        <f>IF('Pass-Through'!A228="","",'Pass-Through'!A228)</f>
        <v>216</v>
      </c>
      <c r="C228" s="48" t="str">
        <f t="shared" si="24"/>
        <v/>
      </c>
      <c r="D228" s="49">
        <f>IF(OR(C228="",C228&lt;0), 0,  MIN(C228,'Pass-Through'!$J228))</f>
        <v>0</v>
      </c>
      <c r="E228" s="50" t="str">
        <f t="shared" si="25"/>
        <v/>
      </c>
      <c r="F228" s="48" t="str">
        <f t="shared" si="26"/>
        <v/>
      </c>
      <c r="G228" s="49">
        <f>IF(OR(F228="",F228&lt;0),0,  MIN(F228,'Pass-Through'!$J228 - $D228))</f>
        <v>0</v>
      </c>
      <c r="H228" s="50" t="str">
        <f t="shared" si="27"/>
        <v/>
      </c>
      <c r="I228" s="48">
        <f t="shared" si="28"/>
        <v>22.044226752874597</v>
      </c>
      <c r="J228" s="49">
        <f>IF(OR(I228="",I228&lt;0),0,  MIN(I228,'Pass-Through'!$J228 - $D228-$G228))</f>
        <v>0.88719598839517966</v>
      </c>
      <c r="K228" s="50">
        <f t="shared" si="29"/>
        <v>0.13777641720546621</v>
      </c>
      <c r="L228" s="48">
        <f t="shared" si="30"/>
        <v>73</v>
      </c>
      <c r="M228" s="49">
        <f>IF(OR(L228="",L228&lt;0),0,  MIN(L228,'Pass-Through'!$J228 - $D228-$G228-$J228))</f>
        <v>0</v>
      </c>
      <c r="N228" s="50">
        <f t="shared" si="31"/>
        <v>0.45624999999999999</v>
      </c>
    </row>
    <row r="229" spans="2:14">
      <c r="B229" s="54">
        <f>IF('Pass-Through'!A229="","",'Pass-Through'!A229)</f>
        <v>217</v>
      </c>
      <c r="C229" s="48" t="str">
        <f t="shared" si="24"/>
        <v/>
      </c>
      <c r="D229" s="49">
        <f>IF(OR(C229="",C229&lt;0), 0,  MIN(C229,'Pass-Through'!$J229))</f>
        <v>0</v>
      </c>
      <c r="E229" s="50" t="str">
        <f t="shared" si="25"/>
        <v/>
      </c>
      <c r="F229" s="48" t="str">
        <f t="shared" si="26"/>
        <v/>
      </c>
      <c r="G229" s="49">
        <f>IF(OR(F229="",F229&lt;0),0,  MIN(F229,'Pass-Through'!$J229 - $D229))</f>
        <v>0</v>
      </c>
      <c r="H229" s="50" t="str">
        <f t="shared" si="27"/>
        <v/>
      </c>
      <c r="I229" s="48">
        <f t="shared" si="28"/>
        <v>21.157030764479416</v>
      </c>
      <c r="J229" s="49">
        <f>IF(OR(I229="",I229&lt;0),0,  MIN(I229,'Pass-Through'!$J229 - $D229-$G229))</f>
        <v>0.88326775027405291</v>
      </c>
      <c r="K229" s="50">
        <f t="shared" si="29"/>
        <v>0.13223144227799635</v>
      </c>
      <c r="L229" s="48">
        <f t="shared" si="30"/>
        <v>73</v>
      </c>
      <c r="M229" s="49">
        <f>IF(OR(L229="",L229&lt;0),0,  MIN(L229,'Pass-Through'!$J229 - $D229-$G229-$J229))</f>
        <v>0</v>
      </c>
      <c r="N229" s="50">
        <f t="shared" si="31"/>
        <v>0.45624999999999999</v>
      </c>
    </row>
    <row r="230" spans="2:14">
      <c r="B230" s="54">
        <f>IF('Pass-Through'!A230="","",'Pass-Through'!A230)</f>
        <v>218</v>
      </c>
      <c r="C230" s="48" t="str">
        <f t="shared" si="24"/>
        <v/>
      </c>
      <c r="D230" s="49">
        <f>IF(OR(C230="",C230&lt;0), 0,  MIN(C230,'Pass-Through'!$J230))</f>
        <v>0</v>
      </c>
      <c r="E230" s="50" t="str">
        <f t="shared" si="25"/>
        <v/>
      </c>
      <c r="F230" s="48" t="str">
        <f t="shared" si="26"/>
        <v/>
      </c>
      <c r="G230" s="49">
        <f>IF(OR(F230="",F230&lt;0),0,  MIN(F230,'Pass-Through'!$J230 - $D230))</f>
        <v>0</v>
      </c>
      <c r="H230" s="50" t="str">
        <f t="shared" si="27"/>
        <v/>
      </c>
      <c r="I230" s="48">
        <f t="shared" si="28"/>
        <v>20.273763014205361</v>
      </c>
      <c r="J230" s="49">
        <f>IF(OR(I230="",I230&lt;0),0,  MIN(I230,'Pass-Through'!$J230 - $D230-$G230))</f>
        <v>0.87936072608394744</v>
      </c>
      <c r="K230" s="50">
        <f t="shared" si="29"/>
        <v>0.1267110188387835</v>
      </c>
      <c r="L230" s="48">
        <f t="shared" si="30"/>
        <v>73</v>
      </c>
      <c r="M230" s="49">
        <f>IF(OR(L230="",L230&lt;0),0,  MIN(L230,'Pass-Through'!$J230 - $D230-$G230-$J230))</f>
        <v>0</v>
      </c>
      <c r="N230" s="50">
        <f t="shared" si="31"/>
        <v>0.45624999999999999</v>
      </c>
    </row>
    <row r="231" spans="2:14">
      <c r="B231" s="54">
        <f>IF('Pass-Through'!A231="","",'Pass-Through'!A231)</f>
        <v>219</v>
      </c>
      <c r="C231" s="48" t="str">
        <f t="shared" si="24"/>
        <v/>
      </c>
      <c r="D231" s="49">
        <f>IF(OR(C231="",C231&lt;0), 0,  MIN(C231,'Pass-Through'!$J231))</f>
        <v>0</v>
      </c>
      <c r="E231" s="50" t="str">
        <f t="shared" si="25"/>
        <v/>
      </c>
      <c r="F231" s="48" t="str">
        <f t="shared" si="26"/>
        <v/>
      </c>
      <c r="G231" s="49">
        <f>IF(OR(F231="",F231&lt;0),0,  MIN(F231,'Pass-Through'!$J231 - $D231))</f>
        <v>0</v>
      </c>
      <c r="H231" s="50" t="str">
        <f t="shared" si="27"/>
        <v/>
      </c>
      <c r="I231" s="48">
        <f t="shared" si="28"/>
        <v>19.394402288121412</v>
      </c>
      <c r="J231" s="49">
        <f>IF(OR(I231="",I231&lt;0),0,  MIN(I231,'Pass-Through'!$J231 - $D231-$G231))</f>
        <v>0.87547480833178759</v>
      </c>
      <c r="K231" s="50">
        <f t="shared" si="29"/>
        <v>0.12121501430075882</v>
      </c>
      <c r="L231" s="48">
        <f t="shared" si="30"/>
        <v>73</v>
      </c>
      <c r="M231" s="49">
        <f>IF(OR(L231="",L231&lt;0),0,  MIN(L231,'Pass-Through'!$J231 - $D231-$G231-$J231))</f>
        <v>0</v>
      </c>
      <c r="N231" s="50">
        <f t="shared" si="31"/>
        <v>0.45624999999999999</v>
      </c>
    </row>
    <row r="232" spans="2:14">
      <c r="B232" s="54">
        <f>IF('Pass-Through'!A232="","",'Pass-Through'!A232)</f>
        <v>220</v>
      </c>
      <c r="C232" s="48" t="str">
        <f t="shared" si="24"/>
        <v/>
      </c>
      <c r="D232" s="49">
        <f>IF(OR(C232="",C232&lt;0), 0,  MIN(C232,'Pass-Through'!$J232))</f>
        <v>0</v>
      </c>
      <c r="E232" s="50" t="str">
        <f t="shared" si="25"/>
        <v/>
      </c>
      <c r="F232" s="48" t="str">
        <f t="shared" si="26"/>
        <v/>
      </c>
      <c r="G232" s="49">
        <f>IF(OR(F232="",F232&lt;0),0,  MIN(F232,'Pass-Through'!$J232 - $D232))</f>
        <v>0</v>
      </c>
      <c r="H232" s="50" t="str">
        <f t="shared" si="27"/>
        <v/>
      </c>
      <c r="I232" s="48">
        <f t="shared" si="28"/>
        <v>18.518927479789625</v>
      </c>
      <c r="J232" s="49">
        <f>IF(OR(I232="",I232&lt;0),0,  MIN(I232,'Pass-Through'!$J232 - $D232-$G232))</f>
        <v>0.87160989007990319</v>
      </c>
      <c r="K232" s="50">
        <f t="shared" si="29"/>
        <v>0.11574329674868515</v>
      </c>
      <c r="L232" s="48">
        <f t="shared" si="30"/>
        <v>73</v>
      </c>
      <c r="M232" s="49">
        <f>IF(OR(L232="",L232&lt;0),0,  MIN(L232,'Pass-Through'!$J232 - $D232-$G232-$J232))</f>
        <v>0</v>
      </c>
      <c r="N232" s="50">
        <f t="shared" si="31"/>
        <v>0.45624999999999999</v>
      </c>
    </row>
    <row r="233" spans="2:14">
      <c r="B233" s="54">
        <f>IF('Pass-Through'!A233="","",'Pass-Through'!A233)</f>
        <v>221</v>
      </c>
      <c r="C233" s="48" t="str">
        <f t="shared" si="24"/>
        <v/>
      </c>
      <c r="D233" s="49">
        <f>IF(OR(C233="",C233&lt;0), 0,  MIN(C233,'Pass-Through'!$J233))</f>
        <v>0</v>
      </c>
      <c r="E233" s="50" t="str">
        <f t="shared" si="25"/>
        <v/>
      </c>
      <c r="F233" s="48" t="str">
        <f t="shared" si="26"/>
        <v/>
      </c>
      <c r="G233" s="49">
        <f>IF(OR(F233="",F233&lt;0),0,  MIN(F233,'Pass-Through'!$J233 - $D233))</f>
        <v>0</v>
      </c>
      <c r="H233" s="50" t="str">
        <f t="shared" si="27"/>
        <v/>
      </c>
      <c r="I233" s="48">
        <f t="shared" si="28"/>
        <v>17.647317589709722</v>
      </c>
      <c r="J233" s="49">
        <f>IF(OR(I233="",I233&lt;0),0,  MIN(I233,'Pass-Through'!$J233 - $D233-$G233))</f>
        <v>0.86776586494317287</v>
      </c>
      <c r="K233" s="50">
        <f t="shared" si="29"/>
        <v>0.11029573493568577</v>
      </c>
      <c r="L233" s="48">
        <f t="shared" si="30"/>
        <v>73</v>
      </c>
      <c r="M233" s="49">
        <f>IF(OR(L233="",L233&lt;0),0,  MIN(L233,'Pass-Through'!$J233 - $D233-$G233-$J233))</f>
        <v>0</v>
      </c>
      <c r="N233" s="50">
        <f t="shared" si="31"/>
        <v>0.45624999999999999</v>
      </c>
    </row>
    <row r="234" spans="2:14">
      <c r="B234" s="54">
        <f>IF('Pass-Through'!A234="","",'Pass-Through'!A234)</f>
        <v>222</v>
      </c>
      <c r="C234" s="48" t="str">
        <f t="shared" si="24"/>
        <v/>
      </c>
      <c r="D234" s="49">
        <f>IF(OR(C234="",C234&lt;0), 0,  MIN(C234,'Pass-Through'!$J234))</f>
        <v>0</v>
      </c>
      <c r="E234" s="50" t="str">
        <f t="shared" si="25"/>
        <v/>
      </c>
      <c r="F234" s="48" t="str">
        <f t="shared" si="26"/>
        <v/>
      </c>
      <c r="G234" s="49">
        <f>IF(OR(F234="",F234&lt;0),0,  MIN(F234,'Pass-Through'!$J234 - $D234))</f>
        <v>0</v>
      </c>
      <c r="H234" s="50" t="str">
        <f t="shared" si="27"/>
        <v/>
      </c>
      <c r="I234" s="48">
        <f t="shared" si="28"/>
        <v>16.779551724766549</v>
      </c>
      <c r="J234" s="49">
        <f>IF(OR(I234="",I234&lt;0),0,  MIN(I234,'Pass-Through'!$J234 - $D234-$G234))</f>
        <v>0.86394262708619085</v>
      </c>
      <c r="K234" s="50">
        <f t="shared" si="29"/>
        <v>0.10487219827979093</v>
      </c>
      <c r="L234" s="48">
        <f t="shared" si="30"/>
        <v>73</v>
      </c>
      <c r="M234" s="49">
        <f>IF(OR(L234="",L234&lt;0),0,  MIN(L234,'Pass-Through'!$J234 - $D234-$G234-$J234))</f>
        <v>0</v>
      </c>
      <c r="N234" s="50">
        <f t="shared" si="31"/>
        <v>0.45624999999999999</v>
      </c>
    </row>
    <row r="235" spans="2:14">
      <c r="B235" s="54">
        <f>IF('Pass-Through'!A235="","",'Pass-Through'!A235)</f>
        <v>223</v>
      </c>
      <c r="C235" s="48" t="str">
        <f t="shared" si="24"/>
        <v/>
      </c>
      <c r="D235" s="49">
        <f>IF(OR(C235="",C235&lt;0), 0,  MIN(C235,'Pass-Through'!$J235))</f>
        <v>0</v>
      </c>
      <c r="E235" s="50" t="str">
        <f t="shared" si="25"/>
        <v/>
      </c>
      <c r="F235" s="48" t="str">
        <f t="shared" si="26"/>
        <v/>
      </c>
      <c r="G235" s="49">
        <f>IF(OR(F235="",F235&lt;0),0,  MIN(F235,'Pass-Through'!$J235 - $D235))</f>
        <v>0</v>
      </c>
      <c r="H235" s="50" t="str">
        <f t="shared" si="27"/>
        <v/>
      </c>
      <c r="I235" s="48">
        <f t="shared" si="28"/>
        <v>15.915609097680358</v>
      </c>
      <c r="J235" s="49">
        <f>IF(OR(I235="",I235&lt;0),0,  MIN(I235,'Pass-Through'!$J235 - $D235-$G235))</f>
        <v>0.86014007122044167</v>
      </c>
      <c r="K235" s="50">
        <f t="shared" si="29"/>
        <v>9.9472556860502229E-2</v>
      </c>
      <c r="L235" s="48">
        <f t="shared" si="30"/>
        <v>73</v>
      </c>
      <c r="M235" s="49">
        <f>IF(OR(L235="",L235&lt;0),0,  MIN(L235,'Pass-Through'!$J235 - $D235-$G235-$J235))</f>
        <v>0</v>
      </c>
      <c r="N235" s="50">
        <f t="shared" si="31"/>
        <v>0.45624999999999999</v>
      </c>
    </row>
    <row r="236" spans="2:14">
      <c r="B236" s="54">
        <f>IF('Pass-Through'!A236="","",'Pass-Through'!A236)</f>
        <v>224</v>
      </c>
      <c r="C236" s="48" t="str">
        <f t="shared" si="24"/>
        <v/>
      </c>
      <c r="D236" s="49">
        <f>IF(OR(C236="",C236&lt;0), 0,  MIN(C236,'Pass-Through'!$J236))</f>
        <v>0</v>
      </c>
      <c r="E236" s="50" t="str">
        <f t="shared" si="25"/>
        <v/>
      </c>
      <c r="F236" s="48" t="str">
        <f t="shared" si="26"/>
        <v/>
      </c>
      <c r="G236" s="49">
        <f>IF(OR(F236="",F236&lt;0),0,  MIN(F236,'Pass-Through'!$J236 - $D236))</f>
        <v>0</v>
      </c>
      <c r="H236" s="50" t="str">
        <f t="shared" si="27"/>
        <v/>
      </c>
      <c r="I236" s="48">
        <f t="shared" si="28"/>
        <v>15.055469026459916</v>
      </c>
      <c r="J236" s="49">
        <f>IF(OR(I236="",I236&lt;0),0,  MIN(I236,'Pass-Through'!$J236 - $D236-$G236))</f>
        <v>0.85635809260149198</v>
      </c>
      <c r="K236" s="50">
        <f t="shared" si="29"/>
        <v>9.4096681415374472E-2</v>
      </c>
      <c r="L236" s="48">
        <f t="shared" si="30"/>
        <v>73</v>
      </c>
      <c r="M236" s="49">
        <f>IF(OR(L236="",L236&lt;0),0,  MIN(L236,'Pass-Through'!$J236 - $D236-$G236-$J236))</f>
        <v>0</v>
      </c>
      <c r="N236" s="50">
        <f t="shared" si="31"/>
        <v>0.45624999999999999</v>
      </c>
    </row>
    <row r="237" spans="2:14">
      <c r="B237" s="54">
        <f>IF('Pass-Through'!A237="","",'Pass-Through'!A237)</f>
        <v>225</v>
      </c>
      <c r="C237" s="48" t="str">
        <f t="shared" si="24"/>
        <v/>
      </c>
      <c r="D237" s="49">
        <f>IF(OR(C237="",C237&lt;0), 0,  MIN(C237,'Pass-Through'!$J237))</f>
        <v>0</v>
      </c>
      <c r="E237" s="50" t="str">
        <f t="shared" si="25"/>
        <v/>
      </c>
      <c r="F237" s="48" t="str">
        <f t="shared" si="26"/>
        <v/>
      </c>
      <c r="G237" s="49">
        <f>IF(OR(F237="",F237&lt;0),0,  MIN(F237,'Pass-Through'!$J237 - $D237))</f>
        <v>0</v>
      </c>
      <c r="H237" s="50" t="str">
        <f t="shared" si="27"/>
        <v/>
      </c>
      <c r="I237" s="48">
        <f t="shared" si="28"/>
        <v>14.199110933858424</v>
      </c>
      <c r="J237" s="49">
        <f>IF(OR(I237="",I237&lt;0),0,  MIN(I237,'Pass-Through'!$J237 - $D237-$G237))</f>
        <v>0.85259658702619467</v>
      </c>
      <c r="K237" s="50">
        <f t="shared" si="29"/>
        <v>8.8744443336615145E-2</v>
      </c>
      <c r="L237" s="48">
        <f t="shared" si="30"/>
        <v>73</v>
      </c>
      <c r="M237" s="49">
        <f>IF(OR(L237="",L237&lt;0),0,  MIN(L237,'Pass-Through'!$J237 - $D237-$G237-$J237))</f>
        <v>0</v>
      </c>
      <c r="N237" s="50">
        <f t="shared" si="31"/>
        <v>0.45624999999999999</v>
      </c>
    </row>
    <row r="238" spans="2:14">
      <c r="B238" s="54">
        <f>IF('Pass-Through'!A238="","",'Pass-Through'!A238)</f>
        <v>226</v>
      </c>
      <c r="C238" s="48" t="str">
        <f t="shared" si="24"/>
        <v/>
      </c>
      <c r="D238" s="49">
        <f>IF(OR(C238="",C238&lt;0), 0,  MIN(C238,'Pass-Through'!$J238))</f>
        <v>0</v>
      </c>
      <c r="E238" s="50" t="str">
        <f t="shared" si="25"/>
        <v/>
      </c>
      <c r="F238" s="48" t="str">
        <f t="shared" si="26"/>
        <v/>
      </c>
      <c r="G238" s="49">
        <f>IF(OR(F238="",F238&lt;0),0,  MIN(F238,'Pass-Through'!$J238 - $D238))</f>
        <v>0</v>
      </c>
      <c r="H238" s="50" t="str">
        <f t="shared" si="27"/>
        <v/>
      </c>
      <c r="I238" s="48">
        <f t="shared" si="28"/>
        <v>13.34651434683223</v>
      </c>
      <c r="J238" s="49">
        <f>IF(OR(I238="",I238&lt;0),0,  MIN(I238,'Pass-Through'!$J238 - $D238-$G238))</f>
        <v>0.84885545082991287</v>
      </c>
      <c r="K238" s="50">
        <f t="shared" si="29"/>
        <v>8.3415714667701424E-2</v>
      </c>
      <c r="L238" s="48">
        <f t="shared" si="30"/>
        <v>73</v>
      </c>
      <c r="M238" s="49">
        <f>IF(OR(L238="",L238&lt;0),0,  MIN(L238,'Pass-Through'!$J238 - $D238-$G238-$J238))</f>
        <v>0</v>
      </c>
      <c r="N238" s="50">
        <f t="shared" si="31"/>
        <v>0.45624999999999999</v>
      </c>
    </row>
    <row r="239" spans="2:14">
      <c r="B239" s="54">
        <f>IF('Pass-Through'!A239="","",'Pass-Through'!A239)</f>
        <v>227</v>
      </c>
      <c r="C239" s="48" t="str">
        <f t="shared" si="24"/>
        <v/>
      </c>
      <c r="D239" s="49">
        <f>IF(OR(C239="",C239&lt;0), 0,  MIN(C239,'Pass-Through'!$J239))</f>
        <v>0</v>
      </c>
      <c r="E239" s="50" t="str">
        <f t="shared" si="25"/>
        <v/>
      </c>
      <c r="F239" s="48" t="str">
        <f t="shared" si="26"/>
        <v/>
      </c>
      <c r="G239" s="49">
        <f>IF(OR(F239="",F239&lt;0),0,  MIN(F239,'Pass-Through'!$J239 - $D239))</f>
        <v>0</v>
      </c>
      <c r="H239" s="50" t="str">
        <f t="shared" si="27"/>
        <v/>
      </c>
      <c r="I239" s="48">
        <f t="shared" si="28"/>
        <v>12.497658896002317</v>
      </c>
      <c r="J239" s="49">
        <f>IF(OR(I239="",I239&lt;0),0,  MIN(I239,'Pass-Through'!$J239 - $D239-$G239))</f>
        <v>0.8451345808837516</v>
      </c>
      <c r="K239" s="50">
        <f t="shared" si="29"/>
        <v>7.8110368100014482E-2</v>
      </c>
      <c r="L239" s="48">
        <f t="shared" si="30"/>
        <v>73</v>
      </c>
      <c r="M239" s="49">
        <f>IF(OR(L239="",L239&lt;0),0,  MIN(L239,'Pass-Through'!$J239 - $D239-$G239-$J239))</f>
        <v>0</v>
      </c>
      <c r="N239" s="50">
        <f t="shared" si="31"/>
        <v>0.45624999999999999</v>
      </c>
    </row>
    <row r="240" spans="2:14">
      <c r="B240" s="54">
        <f>IF('Pass-Through'!A240="","",'Pass-Through'!A240)</f>
        <v>228</v>
      </c>
      <c r="C240" s="48" t="str">
        <f t="shared" si="24"/>
        <v/>
      </c>
      <c r="D240" s="49">
        <f>IF(OR(C240="",C240&lt;0), 0,  MIN(C240,'Pass-Through'!$J240))</f>
        <v>0</v>
      </c>
      <c r="E240" s="50" t="str">
        <f t="shared" si="25"/>
        <v/>
      </c>
      <c r="F240" s="48" t="str">
        <f t="shared" si="26"/>
        <v/>
      </c>
      <c r="G240" s="49">
        <f>IF(OR(F240="",F240&lt;0),0,  MIN(F240,'Pass-Through'!$J240 - $D240))</f>
        <v>0</v>
      </c>
      <c r="H240" s="50" t="str">
        <f t="shared" si="27"/>
        <v/>
      </c>
      <c r="I240" s="48">
        <f t="shared" si="28"/>
        <v>11.652524315118566</v>
      </c>
      <c r="J240" s="49">
        <f>IF(OR(I240="",I240&lt;0),0,  MIN(I240,'Pass-Through'!$J240 - $D240-$G240))</f>
        <v>0.84143387459180774</v>
      </c>
      <c r="K240" s="50">
        <f t="shared" si="29"/>
        <v>7.2828276969491026E-2</v>
      </c>
      <c r="L240" s="48">
        <f t="shared" si="30"/>
        <v>73</v>
      </c>
      <c r="M240" s="49">
        <f>IF(OR(L240="",L240&lt;0),0,  MIN(L240,'Pass-Through'!$J240 - $D240-$G240-$J240))</f>
        <v>0</v>
      </c>
      <c r="N240" s="50">
        <f t="shared" si="31"/>
        <v>0.45624999999999999</v>
      </c>
    </row>
    <row r="241" spans="2:14">
      <c r="B241" s="54">
        <f>IF('Pass-Through'!A241="","",'Pass-Through'!A241)</f>
        <v>229</v>
      </c>
      <c r="C241" s="48" t="str">
        <f t="shared" si="24"/>
        <v/>
      </c>
      <c r="D241" s="49">
        <f>IF(OR(C241="",C241&lt;0), 0,  MIN(C241,'Pass-Through'!$J241))</f>
        <v>0</v>
      </c>
      <c r="E241" s="50" t="str">
        <f t="shared" si="25"/>
        <v/>
      </c>
      <c r="F241" s="48" t="str">
        <f t="shared" si="26"/>
        <v/>
      </c>
      <c r="G241" s="49">
        <f>IF(OR(F241="",F241&lt;0),0,  MIN(F241,'Pass-Through'!$J241 - $D241))</f>
        <v>0</v>
      </c>
      <c r="H241" s="50" t="str">
        <f t="shared" si="27"/>
        <v/>
      </c>
      <c r="I241" s="48">
        <f t="shared" si="28"/>
        <v>10.811090440526758</v>
      </c>
      <c r="J241" s="49">
        <f>IF(OR(I241="",I241&lt;0),0,  MIN(I241,'Pass-Through'!$J241 - $D241-$G241))</f>
        <v>0.83775322988843204</v>
      </c>
      <c r="K241" s="50">
        <f t="shared" si="29"/>
        <v>6.7569315253292239E-2</v>
      </c>
      <c r="L241" s="48">
        <f t="shared" si="30"/>
        <v>73</v>
      </c>
      <c r="M241" s="49">
        <f>IF(OR(L241="",L241&lt;0),0,  MIN(L241,'Pass-Through'!$J241 - $D241-$G241-$J241))</f>
        <v>0</v>
      </c>
      <c r="N241" s="50">
        <f t="shared" si="31"/>
        <v>0.45624999999999999</v>
      </c>
    </row>
    <row r="242" spans="2:14">
      <c r="B242" s="54">
        <f>IF('Pass-Through'!A242="","",'Pass-Through'!A242)</f>
        <v>230</v>
      </c>
      <c r="C242" s="48" t="str">
        <f t="shared" si="24"/>
        <v/>
      </c>
      <c r="D242" s="49">
        <f>IF(OR(C242="",C242&lt;0), 0,  MIN(C242,'Pass-Through'!$J242))</f>
        <v>0</v>
      </c>
      <c r="E242" s="50" t="str">
        <f t="shared" si="25"/>
        <v/>
      </c>
      <c r="F242" s="48" t="str">
        <f t="shared" si="26"/>
        <v/>
      </c>
      <c r="G242" s="49">
        <f>IF(OR(F242="",F242&lt;0),0,  MIN(F242,'Pass-Through'!$J242 - $D242))</f>
        <v>0</v>
      </c>
      <c r="H242" s="50" t="str">
        <f t="shared" si="27"/>
        <v/>
      </c>
      <c r="I242" s="48">
        <f t="shared" si="28"/>
        <v>9.9733372106383271</v>
      </c>
      <c r="J242" s="49">
        <f>IF(OR(I242="",I242&lt;0),0,  MIN(I242,'Pass-Through'!$J242 - $D242-$G242))</f>
        <v>0.83409254523550735</v>
      </c>
      <c r="K242" s="50">
        <f t="shared" si="29"/>
        <v>6.2333357566489549E-2</v>
      </c>
      <c r="L242" s="48">
        <f t="shared" si="30"/>
        <v>73</v>
      </c>
      <c r="M242" s="49">
        <f>IF(OR(L242="",L242&lt;0),0,  MIN(L242,'Pass-Through'!$J242 - $D242-$G242-$J242))</f>
        <v>0</v>
      </c>
      <c r="N242" s="50">
        <f t="shared" si="31"/>
        <v>0.45624999999999999</v>
      </c>
    </row>
    <row r="243" spans="2:14">
      <c r="B243" s="54">
        <f>IF('Pass-Through'!A243="","",'Pass-Through'!A243)</f>
        <v>231</v>
      </c>
      <c r="C243" s="48" t="str">
        <f t="shared" si="24"/>
        <v/>
      </c>
      <c r="D243" s="49">
        <f>IF(OR(C243="",C243&lt;0), 0,  MIN(C243,'Pass-Through'!$J243))</f>
        <v>0</v>
      </c>
      <c r="E243" s="50" t="str">
        <f t="shared" si="25"/>
        <v/>
      </c>
      <c r="F243" s="48" t="str">
        <f t="shared" si="26"/>
        <v/>
      </c>
      <c r="G243" s="49">
        <f>IF(OR(F243="",F243&lt;0),0,  MIN(F243,'Pass-Through'!$J243 - $D243))</f>
        <v>0</v>
      </c>
      <c r="H243" s="50" t="str">
        <f t="shared" si="27"/>
        <v/>
      </c>
      <c r="I243" s="48">
        <f t="shared" si="28"/>
        <v>9.1392446654028205</v>
      </c>
      <c r="J243" s="49">
        <f>IF(OR(I243="",I243&lt;0),0,  MIN(I243,'Pass-Through'!$J243 - $D243-$G243))</f>
        <v>0.83045171961973863</v>
      </c>
      <c r="K243" s="50">
        <f t="shared" si="29"/>
        <v>5.7120279158767627E-2</v>
      </c>
      <c r="L243" s="48">
        <f t="shared" si="30"/>
        <v>73</v>
      </c>
      <c r="M243" s="49">
        <f>IF(OR(L243="",L243&lt;0),0,  MIN(L243,'Pass-Through'!$J243 - $D243-$G243-$J243))</f>
        <v>0</v>
      </c>
      <c r="N243" s="50">
        <f t="shared" si="31"/>
        <v>0.45624999999999999</v>
      </c>
    </row>
    <row r="244" spans="2:14">
      <c r="B244" s="54">
        <f>IF('Pass-Through'!A244="","",'Pass-Through'!A244)</f>
        <v>232</v>
      </c>
      <c r="C244" s="48" t="str">
        <f t="shared" si="24"/>
        <v/>
      </c>
      <c r="D244" s="49">
        <f>IF(OR(C244="",C244&lt;0), 0,  MIN(C244,'Pass-Through'!$J244))</f>
        <v>0</v>
      </c>
      <c r="E244" s="50" t="str">
        <f t="shared" si="25"/>
        <v/>
      </c>
      <c r="F244" s="48" t="str">
        <f t="shared" si="26"/>
        <v/>
      </c>
      <c r="G244" s="49">
        <f>IF(OR(F244="",F244&lt;0),0,  MIN(F244,'Pass-Through'!$J244 - $D244))</f>
        <v>0</v>
      </c>
      <c r="H244" s="50" t="str">
        <f t="shared" si="27"/>
        <v/>
      </c>
      <c r="I244" s="48">
        <f t="shared" si="28"/>
        <v>8.3087929457830825</v>
      </c>
      <c r="J244" s="49">
        <f>IF(OR(I244="",I244&lt;0),0,  MIN(I244,'Pass-Through'!$J244 - $D244-$G244))</f>
        <v>0.82683065254995924</v>
      </c>
      <c r="K244" s="50">
        <f t="shared" si="29"/>
        <v>5.1929955911144264E-2</v>
      </c>
      <c r="L244" s="48">
        <f t="shared" si="30"/>
        <v>73</v>
      </c>
      <c r="M244" s="49">
        <f>IF(OR(L244="",L244&lt;0),0,  MIN(L244,'Pass-Through'!$J244 - $D244-$G244-$J244))</f>
        <v>0</v>
      </c>
      <c r="N244" s="50">
        <f t="shared" si="31"/>
        <v>0.45624999999999999</v>
      </c>
    </row>
    <row r="245" spans="2:14">
      <c r="B245" s="54">
        <f>IF('Pass-Through'!A245="","",'Pass-Through'!A245)</f>
        <v>233</v>
      </c>
      <c r="C245" s="48" t="str">
        <f t="shared" si="24"/>
        <v/>
      </c>
      <c r="D245" s="49">
        <f>IF(OR(C245="",C245&lt;0), 0,  MIN(C245,'Pass-Through'!$J245))</f>
        <v>0</v>
      </c>
      <c r="E245" s="50" t="str">
        <f t="shared" si="25"/>
        <v/>
      </c>
      <c r="F245" s="48" t="str">
        <f t="shared" si="26"/>
        <v/>
      </c>
      <c r="G245" s="49">
        <f>IF(OR(F245="",F245&lt;0),0,  MIN(F245,'Pass-Through'!$J245 - $D245))</f>
        <v>0</v>
      </c>
      <c r="H245" s="50" t="str">
        <f t="shared" si="27"/>
        <v/>
      </c>
      <c r="I245" s="48">
        <f t="shared" si="28"/>
        <v>7.4819622932331233</v>
      </c>
      <c r="J245" s="49">
        <f>IF(OR(I245="",I245&lt;0),0,  MIN(I245,'Pass-Through'!$J245 - $D245-$G245))</f>
        <v>0.82322924405444819</v>
      </c>
      <c r="K245" s="50">
        <f t="shared" si="29"/>
        <v>4.6762264332707019E-2</v>
      </c>
      <c r="L245" s="48">
        <f t="shared" si="30"/>
        <v>73</v>
      </c>
      <c r="M245" s="49">
        <f>IF(OR(L245="",L245&lt;0),0,  MIN(L245,'Pass-Through'!$J245 - $D245-$G245-$J245))</f>
        <v>0</v>
      </c>
      <c r="N245" s="50">
        <f t="shared" si="31"/>
        <v>0.45624999999999999</v>
      </c>
    </row>
    <row r="246" spans="2:14">
      <c r="B246" s="54">
        <f>IF('Pass-Through'!A246="","",'Pass-Through'!A246)</f>
        <v>234</v>
      </c>
      <c r="C246" s="48" t="str">
        <f t="shared" si="24"/>
        <v/>
      </c>
      <c r="D246" s="49">
        <f>IF(OR(C246="",C246&lt;0), 0,  MIN(C246,'Pass-Through'!$J246))</f>
        <v>0</v>
      </c>
      <c r="E246" s="50" t="str">
        <f t="shared" si="25"/>
        <v/>
      </c>
      <c r="F246" s="48" t="str">
        <f t="shared" si="26"/>
        <v/>
      </c>
      <c r="G246" s="49">
        <f>IF(OR(F246="",F246&lt;0),0,  MIN(F246,'Pass-Through'!$J246 - $D246))</f>
        <v>0</v>
      </c>
      <c r="H246" s="50" t="str">
        <f t="shared" si="27"/>
        <v/>
      </c>
      <c r="I246" s="48">
        <f t="shared" si="28"/>
        <v>6.6587330491786751</v>
      </c>
      <c r="J246" s="49">
        <f>IF(OR(I246="",I246&lt;0),0,  MIN(I246,'Pass-Through'!$J246 - $D246-$G246))</f>
        <v>0.81964739467826353</v>
      </c>
      <c r="K246" s="50">
        <f t="shared" si="29"/>
        <v>4.1617081557366715E-2</v>
      </c>
      <c r="L246" s="48">
        <f t="shared" si="30"/>
        <v>73</v>
      </c>
      <c r="M246" s="49">
        <f>IF(OR(L246="",L246&lt;0),0,  MIN(L246,'Pass-Through'!$J246 - $D246-$G246-$J246))</f>
        <v>0</v>
      </c>
      <c r="N246" s="50">
        <f t="shared" si="31"/>
        <v>0.45624999999999999</v>
      </c>
    </row>
    <row r="247" spans="2:14">
      <c r="B247" s="54">
        <f>IF('Pass-Through'!A247="","",'Pass-Through'!A247)</f>
        <v>235</v>
      </c>
      <c r="C247" s="48" t="str">
        <f t="shared" si="24"/>
        <v/>
      </c>
      <c r="D247" s="49">
        <f>IF(OR(C247="",C247&lt;0), 0,  MIN(C247,'Pass-Through'!$J247))</f>
        <v>0</v>
      </c>
      <c r="E247" s="50" t="str">
        <f t="shared" si="25"/>
        <v/>
      </c>
      <c r="F247" s="48" t="str">
        <f t="shared" si="26"/>
        <v/>
      </c>
      <c r="G247" s="49">
        <f>IF(OR(F247="",F247&lt;0),0,  MIN(F247,'Pass-Through'!$J247 - $D247))</f>
        <v>0</v>
      </c>
      <c r="H247" s="50" t="str">
        <f t="shared" si="27"/>
        <v/>
      </c>
      <c r="I247" s="48">
        <f t="shared" si="28"/>
        <v>5.8390856545004119</v>
      </c>
      <c r="J247" s="49">
        <f>IF(OR(I247="",I247&lt;0),0,  MIN(I247,'Pass-Through'!$J247 - $D247-$G247))</f>
        <v>0.81608500548058949</v>
      </c>
      <c r="K247" s="50">
        <f t="shared" si="29"/>
        <v>3.6494285340627576E-2</v>
      </c>
      <c r="L247" s="48">
        <f t="shared" si="30"/>
        <v>73</v>
      </c>
      <c r="M247" s="49">
        <f>IF(OR(L247="",L247&lt;0),0,  MIN(L247,'Pass-Through'!$J247 - $D247-$G247-$J247))</f>
        <v>0</v>
      </c>
      <c r="N247" s="50">
        <f t="shared" si="31"/>
        <v>0.45624999999999999</v>
      </c>
    </row>
    <row r="248" spans="2:14">
      <c r="B248" s="54">
        <f>IF('Pass-Through'!A248="","",'Pass-Through'!A248)</f>
        <v>236</v>
      </c>
      <c r="C248" s="48" t="str">
        <f t="shared" si="24"/>
        <v/>
      </c>
      <c r="D248" s="49">
        <f>IF(OR(C248="",C248&lt;0), 0,  MIN(C248,'Pass-Through'!$J248))</f>
        <v>0</v>
      </c>
      <c r="E248" s="50" t="str">
        <f t="shared" si="25"/>
        <v/>
      </c>
      <c r="F248" s="48" t="str">
        <f t="shared" si="26"/>
        <v/>
      </c>
      <c r="G248" s="49">
        <f>IF(OR(F248="",F248&lt;0),0,  MIN(F248,'Pass-Through'!$J248 - $D248))</f>
        <v>0</v>
      </c>
      <c r="H248" s="50" t="str">
        <f t="shared" si="27"/>
        <v/>
      </c>
      <c r="I248" s="48">
        <f t="shared" si="28"/>
        <v>5.0230006490198225</v>
      </c>
      <c r="J248" s="49">
        <f>IF(OR(I248="",I248&lt;0),0,  MIN(I248,'Pass-Through'!$J248 - $D248-$G248))</f>
        <v>0.81254197803209527</v>
      </c>
      <c r="K248" s="50">
        <f t="shared" si="29"/>
        <v>3.1393754056373888E-2</v>
      </c>
      <c r="L248" s="48">
        <f t="shared" si="30"/>
        <v>73</v>
      </c>
      <c r="M248" s="49">
        <f>IF(OR(L248="",L248&lt;0),0,  MIN(L248,'Pass-Through'!$J248 - $D248-$G248-$J248))</f>
        <v>0</v>
      </c>
      <c r="N248" s="50">
        <f t="shared" si="31"/>
        <v>0.45624999999999999</v>
      </c>
    </row>
    <row r="249" spans="2:14">
      <c r="B249" s="54">
        <f>IF('Pass-Through'!A249="","",'Pass-Through'!A249)</f>
        <v>237</v>
      </c>
      <c r="C249" s="48" t="str">
        <f t="shared" si="24"/>
        <v/>
      </c>
      <c r="D249" s="49">
        <f>IF(OR(C249="",C249&lt;0), 0,  MIN(C249,'Pass-Through'!$J249))</f>
        <v>0</v>
      </c>
      <c r="E249" s="50" t="str">
        <f t="shared" si="25"/>
        <v/>
      </c>
      <c r="F249" s="48" t="str">
        <f t="shared" si="26"/>
        <v/>
      </c>
      <c r="G249" s="49">
        <f>IF(OR(F249="",F249&lt;0),0,  MIN(F249,'Pass-Through'!$J249 - $D249))</f>
        <v>0</v>
      </c>
      <c r="H249" s="50" t="str">
        <f t="shared" si="27"/>
        <v/>
      </c>
      <c r="I249" s="48">
        <f t="shared" si="28"/>
        <v>4.2104586709877267</v>
      </c>
      <c r="J249" s="49">
        <f>IF(OR(I249="",I249&lt;0),0,  MIN(I249,'Pass-Through'!$J249 - $D249-$G249))</f>
        <v>0.80901821441230926</v>
      </c>
      <c r="K249" s="50">
        <f t="shared" si="29"/>
        <v>2.6315366693673292E-2</v>
      </c>
      <c r="L249" s="48">
        <f t="shared" si="30"/>
        <v>73</v>
      </c>
      <c r="M249" s="49">
        <f>IF(OR(L249="",L249&lt;0),0,  MIN(L249,'Pass-Through'!$J249 - $D249-$G249-$J249))</f>
        <v>0</v>
      </c>
      <c r="N249" s="50">
        <f t="shared" si="31"/>
        <v>0.45624999999999999</v>
      </c>
    </row>
    <row r="250" spans="2:14">
      <c r="B250" s="54">
        <f>IF('Pass-Through'!A250="","",'Pass-Through'!A250)</f>
        <v>238</v>
      </c>
      <c r="C250" s="48" t="str">
        <f t="shared" si="24"/>
        <v/>
      </c>
      <c r="D250" s="49">
        <f>IF(OR(C250="",C250&lt;0), 0,  MIN(C250,'Pass-Through'!$J250))</f>
        <v>0</v>
      </c>
      <c r="E250" s="50" t="str">
        <f t="shared" si="25"/>
        <v/>
      </c>
      <c r="F250" s="48" t="str">
        <f t="shared" si="26"/>
        <v/>
      </c>
      <c r="G250" s="49">
        <f>IF(OR(F250="",F250&lt;0),0,  MIN(F250,'Pass-Through'!$J250 - $D250))</f>
        <v>0</v>
      </c>
      <c r="H250" s="50" t="str">
        <f t="shared" si="27"/>
        <v/>
      </c>
      <c r="I250" s="48">
        <f t="shared" si="28"/>
        <v>3.4014404565754175</v>
      </c>
      <c r="J250" s="49">
        <f>IF(OR(I250="",I250&lt;0),0,  MIN(I250,'Pass-Through'!$J250 - $D250-$G250))</f>
        <v>0.80551361720700621</v>
      </c>
      <c r="K250" s="50">
        <f t="shared" si="29"/>
        <v>2.1259002853596359E-2</v>
      </c>
      <c r="L250" s="48">
        <f t="shared" si="30"/>
        <v>73</v>
      </c>
      <c r="M250" s="49">
        <f>IF(OR(L250="",L250&lt;0),0,  MIN(L250,'Pass-Through'!$J250 - $D250-$G250-$J250))</f>
        <v>0</v>
      </c>
      <c r="N250" s="50">
        <f t="shared" si="31"/>
        <v>0.45624999999999999</v>
      </c>
    </row>
    <row r="251" spans="2:14">
      <c r="B251" s="54">
        <f>IF('Pass-Through'!A251="","",'Pass-Through'!A251)</f>
        <v>239</v>
      </c>
      <c r="C251" s="48" t="str">
        <f t="shared" si="24"/>
        <v/>
      </c>
      <c r="D251" s="49">
        <f>IF(OR(C251="",C251&lt;0), 0,  MIN(C251,'Pass-Through'!$J251))</f>
        <v>0</v>
      </c>
      <c r="E251" s="50" t="str">
        <f t="shared" si="25"/>
        <v/>
      </c>
      <c r="F251" s="48" t="str">
        <f t="shared" si="26"/>
        <v/>
      </c>
      <c r="G251" s="49">
        <f>IF(OR(F251="",F251&lt;0),0,  MIN(F251,'Pass-Through'!$J251 - $D251))</f>
        <v>0</v>
      </c>
      <c r="H251" s="50" t="str">
        <f t="shared" si="27"/>
        <v/>
      </c>
      <c r="I251" s="48">
        <f t="shared" si="28"/>
        <v>2.5959268393684112</v>
      </c>
      <c r="J251" s="49">
        <f>IF(OR(I251="",I251&lt;0),0,  MIN(I251,'Pass-Through'!$J251 - $D251-$G251))</f>
        <v>0.80202808950560733</v>
      </c>
      <c r="K251" s="50">
        <f t="shared" si="29"/>
        <v>1.6224542746052568E-2</v>
      </c>
      <c r="L251" s="48">
        <f t="shared" si="30"/>
        <v>73</v>
      </c>
      <c r="M251" s="49">
        <f>IF(OR(L251="",L251&lt;0),0,  MIN(L251,'Pass-Through'!$J251 - $D251-$G251-$J251))</f>
        <v>0</v>
      </c>
      <c r="N251" s="50">
        <f t="shared" si="31"/>
        <v>0.45624999999999999</v>
      </c>
    </row>
    <row r="252" spans="2:14">
      <c r="B252" s="54">
        <f>IF('Pass-Through'!A252="","",'Pass-Through'!A252)</f>
        <v>240</v>
      </c>
      <c r="C252" s="48" t="str">
        <f t="shared" si="24"/>
        <v/>
      </c>
      <c r="D252" s="49">
        <f>IF(OR(C252="",C252&lt;0), 0,  MIN(C252,'Pass-Through'!$J252))</f>
        <v>0</v>
      </c>
      <c r="E252" s="50" t="str">
        <f t="shared" si="25"/>
        <v/>
      </c>
      <c r="F252" s="48" t="str">
        <f t="shared" si="26"/>
        <v/>
      </c>
      <c r="G252" s="49">
        <f>IF(OR(F252="",F252&lt;0),0,  MIN(F252,'Pass-Through'!$J252 - $D252))</f>
        <v>0</v>
      </c>
      <c r="H252" s="50" t="str">
        <f t="shared" si="27"/>
        <v/>
      </c>
      <c r="I252" s="48">
        <f t="shared" si="28"/>
        <v>1.7938987498628038</v>
      </c>
      <c r="J252" s="49">
        <f>IF(OR(I252="",I252&lt;0),0,  MIN(I252,'Pass-Through'!$J252 - $D252-$G252))</f>
        <v>0.79856153489859527</v>
      </c>
      <c r="K252" s="50">
        <f t="shared" si="29"/>
        <v>1.1211867186642523E-2</v>
      </c>
      <c r="L252" s="48">
        <f t="shared" si="30"/>
        <v>73</v>
      </c>
      <c r="M252" s="49">
        <f>IF(OR(L252="",L252&lt;0),0,  MIN(L252,'Pass-Through'!$J252 - $D252-$G252-$J252))</f>
        <v>0</v>
      </c>
      <c r="N252" s="50">
        <f t="shared" si="31"/>
        <v>0.45624999999999999</v>
      </c>
    </row>
    <row r="253" spans="2:14">
      <c r="B253" s="54">
        <f>IF('Pass-Through'!A253="","",'Pass-Through'!A253)</f>
        <v>241</v>
      </c>
      <c r="C253" s="48" t="str">
        <f t="shared" si="24"/>
        <v/>
      </c>
      <c r="D253" s="49">
        <f>IF(OR(C253="",C253&lt;0), 0,  MIN(C253,'Pass-Through'!$J253))</f>
        <v>0</v>
      </c>
      <c r="E253" s="50" t="str">
        <f t="shared" si="25"/>
        <v/>
      </c>
      <c r="F253" s="48" t="str">
        <f t="shared" si="26"/>
        <v/>
      </c>
      <c r="G253" s="49">
        <f>IF(OR(F253="",F253&lt;0),0,  MIN(F253,'Pass-Through'!$J253 - $D253))</f>
        <v>0</v>
      </c>
      <c r="H253" s="50" t="str">
        <f t="shared" si="27"/>
        <v/>
      </c>
      <c r="I253" s="48">
        <f t="shared" si="28"/>
        <v>0.99533721496420857</v>
      </c>
      <c r="J253" s="49">
        <f>IF(OR(I253="",I253&lt;0),0,  MIN(I253,'Pass-Through'!$J253 - $D253-$G253))</f>
        <v>0.79511385747494001</v>
      </c>
      <c r="K253" s="50">
        <f t="shared" si="29"/>
        <v>6.2208575935263034E-3</v>
      </c>
      <c r="L253" s="48">
        <f t="shared" si="30"/>
        <v>73</v>
      </c>
      <c r="M253" s="49">
        <f>IF(OR(L253="",L253&lt;0),0,  MIN(L253,'Pass-Through'!$J253 - $D253-$G253-$J253))</f>
        <v>0</v>
      </c>
      <c r="N253" s="50">
        <f t="shared" si="31"/>
        <v>0.45624999999999999</v>
      </c>
    </row>
    <row r="254" spans="2:14">
      <c r="B254" s="54">
        <f>IF('Pass-Through'!A254="","",'Pass-Through'!A254)</f>
        <v>242</v>
      </c>
      <c r="C254" s="48" t="str">
        <f t="shared" si="24"/>
        <v/>
      </c>
      <c r="D254" s="49">
        <f>IF(OR(C254="",C254&lt;0), 0,  MIN(C254,'Pass-Through'!$J254))</f>
        <v>0</v>
      </c>
      <c r="E254" s="50" t="str">
        <f t="shared" si="25"/>
        <v/>
      </c>
      <c r="F254" s="48" t="str">
        <f t="shared" si="26"/>
        <v/>
      </c>
      <c r="G254" s="49">
        <f>IF(OR(F254="",F254&lt;0),0,  MIN(F254,'Pass-Through'!$J254 - $D254))</f>
        <v>0</v>
      </c>
      <c r="H254" s="50" t="str">
        <f t="shared" si="27"/>
        <v/>
      </c>
      <c r="I254" s="48">
        <f t="shared" si="28"/>
        <v>0.20022335748926856</v>
      </c>
      <c r="J254" s="49">
        <f>IF(OR(I254="",I254&lt;0),0,  MIN(I254,'Pass-Through'!$J254 - $D254-$G254))</f>
        <v>0.20022335748926856</v>
      </c>
      <c r="K254" s="50">
        <f t="shared" si="29"/>
        <v>1.2513959843079285E-3</v>
      </c>
      <c r="L254" s="48">
        <f t="shared" si="30"/>
        <v>73</v>
      </c>
      <c r="M254" s="49">
        <f>IF(OR(L254="",L254&lt;0),0,  MIN(L254,'Pass-Through'!$J254 - $D254-$G254-$J254))</f>
        <v>0.59146160433027217</v>
      </c>
      <c r="N254" s="50">
        <f t="shared" si="31"/>
        <v>0.45624999999999999</v>
      </c>
    </row>
    <row r="255" spans="2:14">
      <c r="B255" s="54">
        <f>IF('Pass-Through'!A255="","",'Pass-Through'!A255)</f>
        <v>243</v>
      </c>
      <c r="C255" s="48" t="str">
        <f t="shared" si="24"/>
        <v/>
      </c>
      <c r="D255" s="49">
        <f>IF(OR(C255="",C255&lt;0), 0,  MIN(C255,'Pass-Through'!$J255))</f>
        <v>0</v>
      </c>
      <c r="E255" s="50" t="str">
        <f t="shared" si="25"/>
        <v/>
      </c>
      <c r="F255" s="48" t="str">
        <f t="shared" si="26"/>
        <v/>
      </c>
      <c r="G255" s="49">
        <f>IF(OR(F255="",F255&lt;0),0,  MIN(F255,'Pass-Through'!$J255 - $D255))</f>
        <v>0</v>
      </c>
      <c r="H255" s="50" t="str">
        <f t="shared" si="27"/>
        <v/>
      </c>
      <c r="I255" s="48">
        <f t="shared" si="28"/>
        <v>0</v>
      </c>
      <c r="J255" s="49">
        <f>IF(OR(I255="",I255&lt;0),0,  MIN(I255,'Pass-Through'!$J255 - $D255-$G255))</f>
        <v>0</v>
      </c>
      <c r="K255" s="50">
        <f t="shared" si="29"/>
        <v>0</v>
      </c>
      <c r="L255" s="48">
        <f t="shared" si="30"/>
        <v>72.408538395669723</v>
      </c>
      <c r="M255" s="49">
        <f>IF(OR(L255="",L255&lt;0),0,  MIN(L255,'Pass-Through'!$J255 - $D255-$G255-$J255))</f>
        <v>0.78827475301067773</v>
      </c>
      <c r="N255" s="50">
        <f t="shared" si="31"/>
        <v>0.4525533649729358</v>
      </c>
    </row>
    <row r="256" spans="2:14">
      <c r="B256" s="54">
        <f>IF('Pass-Through'!A256="","",'Pass-Through'!A256)</f>
        <v>244</v>
      </c>
      <c r="C256" s="48" t="str">
        <f t="shared" si="24"/>
        <v/>
      </c>
      <c r="D256" s="49">
        <f>IF(OR(C256="",C256&lt;0), 0,  MIN(C256,'Pass-Through'!$J256))</f>
        <v>0</v>
      </c>
      <c r="E256" s="50" t="str">
        <f t="shared" si="25"/>
        <v/>
      </c>
      <c r="F256" s="48" t="str">
        <f t="shared" si="26"/>
        <v/>
      </c>
      <c r="G256" s="49">
        <f>IF(OR(F256="",F256&lt;0),0,  MIN(F256,'Pass-Through'!$J256 - $D256))</f>
        <v>0</v>
      </c>
      <c r="H256" s="50" t="str">
        <f t="shared" si="27"/>
        <v/>
      </c>
      <c r="I256" s="48" t="str">
        <f t="shared" si="28"/>
        <v/>
      </c>
      <c r="J256" s="49">
        <f>IF(OR(I256="",I256&lt;0),0,  MIN(I256,'Pass-Through'!$J256 - $D256-$G256))</f>
        <v>0</v>
      </c>
      <c r="K256" s="50" t="str">
        <f t="shared" si="29"/>
        <v/>
      </c>
      <c r="L256" s="48">
        <f t="shared" si="30"/>
        <v>71.62026364265904</v>
      </c>
      <c r="M256" s="49">
        <f>IF(OR(L256="",L256&lt;0),0,  MIN(L256,'Pass-Through'!$J256 - $D256-$G256-$J256))</f>
        <v>0.78488313661748155</v>
      </c>
      <c r="N256" s="50">
        <f t="shared" si="31"/>
        <v>0.44762664776661903</v>
      </c>
    </row>
    <row r="257" spans="2:14">
      <c r="B257" s="54">
        <f>IF('Pass-Through'!A257="","",'Pass-Through'!A257)</f>
        <v>245</v>
      </c>
      <c r="C257" s="48" t="str">
        <f t="shared" si="24"/>
        <v/>
      </c>
      <c r="D257" s="49">
        <f>IF(OR(C257="",C257&lt;0), 0,  MIN(C257,'Pass-Through'!$J257))</f>
        <v>0</v>
      </c>
      <c r="E257" s="50" t="str">
        <f t="shared" si="25"/>
        <v/>
      </c>
      <c r="F257" s="48" t="str">
        <f t="shared" si="26"/>
        <v/>
      </c>
      <c r="G257" s="49">
        <f>IF(OR(F257="",F257&lt;0),0,  MIN(F257,'Pass-Through'!$J257 - $D257))</f>
        <v>0</v>
      </c>
      <c r="H257" s="50" t="str">
        <f t="shared" si="27"/>
        <v/>
      </c>
      <c r="I257" s="48" t="str">
        <f t="shared" si="28"/>
        <v/>
      </c>
      <c r="J257" s="49">
        <f>IF(OR(I257="",I257&lt;0),0,  MIN(I257,'Pass-Through'!$J257 - $D257-$G257))</f>
        <v>0</v>
      </c>
      <c r="K257" s="50" t="str">
        <f t="shared" si="29"/>
        <v/>
      </c>
      <c r="L257" s="48">
        <f t="shared" si="30"/>
        <v>70.83538050604156</v>
      </c>
      <c r="M257" s="49">
        <f>IF(OR(L257="",L257&lt;0),0,  MIN(L257,'Pass-Through'!$J257 - $D257-$G257-$J257))</f>
        <v>0.78151001869741055</v>
      </c>
      <c r="N257" s="50">
        <f t="shared" si="31"/>
        <v>0.44272112816275971</v>
      </c>
    </row>
    <row r="258" spans="2:14">
      <c r="B258" s="54">
        <f>IF('Pass-Through'!A258="","",'Pass-Through'!A258)</f>
        <v>246</v>
      </c>
      <c r="C258" s="48" t="str">
        <f t="shared" si="24"/>
        <v/>
      </c>
      <c r="D258" s="49">
        <f>IF(OR(C258="",C258&lt;0), 0,  MIN(C258,'Pass-Through'!$J258))</f>
        <v>0</v>
      </c>
      <c r="E258" s="50" t="str">
        <f t="shared" si="25"/>
        <v/>
      </c>
      <c r="F258" s="48" t="str">
        <f t="shared" si="26"/>
        <v/>
      </c>
      <c r="G258" s="49">
        <f>IF(OR(F258="",F258&lt;0),0,  MIN(F258,'Pass-Through'!$J258 - $D258))</f>
        <v>0</v>
      </c>
      <c r="H258" s="50" t="str">
        <f t="shared" si="27"/>
        <v/>
      </c>
      <c r="I258" s="48" t="str">
        <f t="shared" si="28"/>
        <v/>
      </c>
      <c r="J258" s="49">
        <f>IF(OR(I258="",I258&lt;0),0,  MIN(I258,'Pass-Through'!$J258 - $D258-$G258))</f>
        <v>0</v>
      </c>
      <c r="K258" s="50" t="str">
        <f t="shared" si="29"/>
        <v/>
      </c>
      <c r="L258" s="48">
        <f t="shared" si="30"/>
        <v>70.053870487344156</v>
      </c>
      <c r="M258" s="49">
        <f>IF(OR(L258="",L258&lt;0),0,  MIN(L258,'Pass-Through'!$J258 - $D258-$G258-$J258))</f>
        <v>0.77815530579374559</v>
      </c>
      <c r="N258" s="50">
        <f t="shared" si="31"/>
        <v>0.43783669054590096</v>
      </c>
    </row>
    <row r="259" spans="2:14">
      <c r="B259" s="54">
        <f>IF('Pass-Through'!A259="","",'Pass-Through'!A259)</f>
        <v>247</v>
      </c>
      <c r="C259" s="48" t="str">
        <f t="shared" si="24"/>
        <v/>
      </c>
      <c r="D259" s="49">
        <f>IF(OR(C259="",C259&lt;0), 0,  MIN(C259,'Pass-Through'!$J259))</f>
        <v>0</v>
      </c>
      <c r="E259" s="50" t="str">
        <f t="shared" si="25"/>
        <v/>
      </c>
      <c r="F259" s="48" t="str">
        <f t="shared" si="26"/>
        <v/>
      </c>
      <c r="G259" s="49">
        <f>IF(OR(F259="",F259&lt;0),0,  MIN(F259,'Pass-Through'!$J259 - $D259))</f>
        <v>0</v>
      </c>
      <c r="H259" s="50" t="str">
        <f t="shared" si="27"/>
        <v/>
      </c>
      <c r="I259" s="48" t="str">
        <f t="shared" si="28"/>
        <v/>
      </c>
      <c r="J259" s="49">
        <f>IF(OR(I259="",I259&lt;0),0,  MIN(I259,'Pass-Through'!$J259 - $D259-$G259))</f>
        <v>0</v>
      </c>
      <c r="K259" s="50" t="str">
        <f t="shared" si="29"/>
        <v/>
      </c>
      <c r="L259" s="48">
        <f t="shared" si="30"/>
        <v>69.27571518155041</v>
      </c>
      <c r="M259" s="49">
        <f>IF(OR(L259="",L259&lt;0),0,  MIN(L259,'Pass-Through'!$J259 - $D259-$G259-$J259))</f>
        <v>0.77481890493309291</v>
      </c>
      <c r="N259" s="50">
        <f t="shared" si="31"/>
        <v>0.43297321988469006</v>
      </c>
    </row>
    <row r="260" spans="2:14">
      <c r="B260" s="54">
        <f>IF('Pass-Through'!A260="","",'Pass-Through'!A260)</f>
        <v>248</v>
      </c>
      <c r="C260" s="48" t="str">
        <f t="shared" si="24"/>
        <v/>
      </c>
      <c r="D260" s="49">
        <f>IF(OR(C260="",C260&lt;0), 0,  MIN(C260,'Pass-Through'!$J260))</f>
        <v>0</v>
      </c>
      <c r="E260" s="50" t="str">
        <f t="shared" si="25"/>
        <v/>
      </c>
      <c r="F260" s="48" t="str">
        <f t="shared" si="26"/>
        <v/>
      </c>
      <c r="G260" s="49">
        <f>IF(OR(F260="",F260&lt;0),0,  MIN(F260,'Pass-Through'!$J260 - $D260))</f>
        <v>0</v>
      </c>
      <c r="H260" s="50" t="str">
        <f t="shared" si="27"/>
        <v/>
      </c>
      <c r="I260" s="48" t="str">
        <f t="shared" si="28"/>
        <v/>
      </c>
      <c r="J260" s="49">
        <f>IF(OR(I260="",I260&lt;0),0,  MIN(I260,'Pass-Through'!$J260 - $D260-$G260))</f>
        <v>0</v>
      </c>
      <c r="K260" s="50" t="str">
        <f t="shared" si="29"/>
        <v/>
      </c>
      <c r="L260" s="48">
        <f t="shared" si="30"/>
        <v>68.500896276617311</v>
      </c>
      <c r="M260" s="49">
        <f>IF(OR(L260="",L260&lt;0),0,  MIN(L260,'Pass-Through'!$J260 - $D260-$G260-$J260))</f>
        <v>0.77150072362290678</v>
      </c>
      <c r="N260" s="50">
        <f t="shared" si="31"/>
        <v>0.4281306017288582</v>
      </c>
    </row>
    <row r="261" spans="2:14">
      <c r="B261" s="54">
        <f>IF('Pass-Through'!A261="","",'Pass-Through'!A261)</f>
        <v>249</v>
      </c>
      <c r="C261" s="48" t="str">
        <f t="shared" si="24"/>
        <v/>
      </c>
      <c r="D261" s="49">
        <f>IF(OR(C261="",C261&lt;0), 0,  MIN(C261,'Pass-Through'!$J261))</f>
        <v>0</v>
      </c>
      <c r="E261" s="50" t="str">
        <f t="shared" si="25"/>
        <v/>
      </c>
      <c r="F261" s="48" t="str">
        <f t="shared" si="26"/>
        <v/>
      </c>
      <c r="G261" s="49">
        <f>IF(OR(F261="",F261&lt;0),0,  MIN(F261,'Pass-Through'!$J261 - $D261))</f>
        <v>0</v>
      </c>
      <c r="H261" s="50" t="str">
        <f t="shared" si="27"/>
        <v/>
      </c>
      <c r="I261" s="48" t="str">
        <f t="shared" si="28"/>
        <v/>
      </c>
      <c r="J261" s="49">
        <f>IF(OR(I261="",I261&lt;0),0,  MIN(I261,'Pass-Through'!$J261 - $D261-$G261))</f>
        <v>0</v>
      </c>
      <c r="K261" s="50" t="str">
        <f t="shared" si="29"/>
        <v/>
      </c>
      <c r="L261" s="48">
        <f t="shared" si="30"/>
        <v>67.729395552994404</v>
      </c>
      <c r="M261" s="49">
        <f>IF(OR(L261="",L261&lt;0),0,  MIN(L261,'Pass-Through'!$J261 - $D261-$G261-$J261))</f>
        <v>0.76820066984901691</v>
      </c>
      <c r="N261" s="50">
        <f t="shared" si="31"/>
        <v>0.42330872220621502</v>
      </c>
    </row>
    <row r="262" spans="2:14">
      <c r="B262" s="54">
        <f>IF('Pass-Through'!A262="","",'Pass-Through'!A262)</f>
        <v>250</v>
      </c>
      <c r="C262" s="48" t="str">
        <f t="shared" si="24"/>
        <v/>
      </c>
      <c r="D262" s="49">
        <f>IF(OR(C262="",C262&lt;0), 0,  MIN(C262,'Pass-Through'!$J262))</f>
        <v>0</v>
      </c>
      <c r="E262" s="50" t="str">
        <f t="shared" si="25"/>
        <v/>
      </c>
      <c r="F262" s="48" t="str">
        <f t="shared" si="26"/>
        <v/>
      </c>
      <c r="G262" s="49">
        <f>IF(OR(F262="",F262&lt;0),0,  MIN(F262,'Pass-Through'!$J262 - $D262))</f>
        <v>0</v>
      </c>
      <c r="H262" s="50" t="str">
        <f t="shared" si="27"/>
        <v/>
      </c>
      <c r="I262" s="48" t="str">
        <f t="shared" si="28"/>
        <v/>
      </c>
      <c r="J262" s="49">
        <f>IF(OR(I262="",I262&lt;0),0,  MIN(I262,'Pass-Through'!$J262 - $D262-$G262))</f>
        <v>0</v>
      </c>
      <c r="K262" s="50" t="str">
        <f t="shared" si="29"/>
        <v/>
      </c>
      <c r="L262" s="48">
        <f t="shared" si="30"/>
        <v>66.961194883145382</v>
      </c>
      <c r="M262" s="49">
        <f>IF(OR(L262="",L262&lt;0),0,  MIN(L262,'Pass-Through'!$J262 - $D262-$G262-$J262))</f>
        <v>0.76491865207317411</v>
      </c>
      <c r="N262" s="50">
        <f t="shared" si="31"/>
        <v>0.4185074680196586</v>
      </c>
    </row>
    <row r="263" spans="2:14">
      <c r="B263" s="54">
        <f>IF('Pass-Through'!A263="","",'Pass-Through'!A263)</f>
        <v>251</v>
      </c>
      <c r="C263" s="48" t="str">
        <f t="shared" si="24"/>
        <v/>
      </c>
      <c r="D263" s="49">
        <f>IF(OR(C263="",C263&lt;0), 0,  MIN(C263,'Pass-Through'!$J263))</f>
        <v>0</v>
      </c>
      <c r="E263" s="50" t="str">
        <f t="shared" si="25"/>
        <v/>
      </c>
      <c r="F263" s="48" t="str">
        <f t="shared" si="26"/>
        <v/>
      </c>
      <c r="G263" s="49">
        <f>IF(OR(F263="",F263&lt;0),0,  MIN(F263,'Pass-Through'!$J263 - $D263))</f>
        <v>0</v>
      </c>
      <c r="H263" s="50" t="str">
        <f t="shared" si="27"/>
        <v/>
      </c>
      <c r="I263" s="48" t="str">
        <f t="shared" si="28"/>
        <v/>
      </c>
      <c r="J263" s="49">
        <f>IF(OR(I263="",I263&lt;0),0,  MIN(I263,'Pass-Through'!$J263 - $D263-$G263))</f>
        <v>0</v>
      </c>
      <c r="K263" s="50" t="str">
        <f t="shared" si="29"/>
        <v/>
      </c>
      <c r="L263" s="48">
        <f t="shared" si="30"/>
        <v>66.196276231072204</v>
      </c>
      <c r="M263" s="49">
        <f>IF(OR(L263="",L263&lt;0),0,  MIN(L263,'Pass-Through'!$J263 - $D263-$G263-$J263))</f>
        <v>0.76165457923060742</v>
      </c>
      <c r="N263" s="50">
        <f t="shared" si="31"/>
        <v>0.41372672644420128</v>
      </c>
    </row>
    <row r="264" spans="2:14">
      <c r="B264" s="54">
        <f>IF('Pass-Through'!A264="","",'Pass-Through'!A264)</f>
        <v>252</v>
      </c>
      <c r="C264" s="48" t="str">
        <f t="shared" si="24"/>
        <v/>
      </c>
      <c r="D264" s="49">
        <f>IF(OR(C264="",C264&lt;0), 0,  MIN(C264,'Pass-Through'!$J264))</f>
        <v>0</v>
      </c>
      <c r="E264" s="50" t="str">
        <f t="shared" si="25"/>
        <v/>
      </c>
      <c r="F264" s="48" t="str">
        <f t="shared" si="26"/>
        <v/>
      </c>
      <c r="G264" s="49">
        <f>IF(OR(F264="",F264&lt;0),0,  MIN(F264,'Pass-Through'!$J264 - $D264))</f>
        <v>0</v>
      </c>
      <c r="H264" s="50" t="str">
        <f t="shared" si="27"/>
        <v/>
      </c>
      <c r="I264" s="48" t="str">
        <f t="shared" si="28"/>
        <v/>
      </c>
      <c r="J264" s="49">
        <f>IF(OR(I264="",I264&lt;0),0,  MIN(I264,'Pass-Through'!$J264 - $D264-$G264))</f>
        <v>0</v>
      </c>
      <c r="K264" s="50" t="str">
        <f t="shared" si="29"/>
        <v/>
      </c>
      <c r="L264" s="48">
        <f t="shared" si="30"/>
        <v>65.434621651841596</v>
      </c>
      <c r="M264" s="49">
        <f>IF(OR(L264="",L264&lt;0),0,  MIN(L264,'Pass-Through'!$J264 - $D264-$G264-$J264))</f>
        <v>0.75840836072759199</v>
      </c>
      <c r="N264" s="50">
        <f t="shared" si="31"/>
        <v>0.40896638532400997</v>
      </c>
    </row>
    <row r="265" spans="2:14">
      <c r="B265" s="54">
        <f>IF('Pass-Through'!A265="","",'Pass-Through'!A265)</f>
        <v>253</v>
      </c>
      <c r="C265" s="48" t="str">
        <f t="shared" si="24"/>
        <v/>
      </c>
      <c r="D265" s="49">
        <f>IF(OR(C265="",C265&lt;0), 0,  MIN(C265,'Pass-Through'!$J265))</f>
        <v>0</v>
      </c>
      <c r="E265" s="50" t="str">
        <f t="shared" si="25"/>
        <v/>
      </c>
      <c r="F265" s="48" t="str">
        <f t="shared" si="26"/>
        <v/>
      </c>
      <c r="G265" s="49">
        <f>IF(OR(F265="",F265&lt;0),0,  MIN(F265,'Pass-Through'!$J265 - $D265))</f>
        <v>0</v>
      </c>
      <c r="H265" s="50" t="str">
        <f t="shared" si="27"/>
        <v/>
      </c>
      <c r="I265" s="48" t="str">
        <f t="shared" si="28"/>
        <v/>
      </c>
      <c r="J265" s="49">
        <f>IF(OR(I265="",I265&lt;0),0,  MIN(I265,'Pass-Through'!$J265 - $D265-$G265))</f>
        <v>0</v>
      </c>
      <c r="K265" s="50" t="str">
        <f t="shared" si="29"/>
        <v/>
      </c>
      <c r="L265" s="48">
        <f t="shared" si="30"/>
        <v>64.67621329111401</v>
      </c>
      <c r="M265" s="49">
        <f>IF(OR(L265="",L265&lt;0),0,  MIN(L265,'Pass-Through'!$J265 - $D265-$G265-$J265))</f>
        <v>0.7551799064390321</v>
      </c>
      <c r="N265" s="50">
        <f t="shared" si="31"/>
        <v>0.4042263330694626</v>
      </c>
    </row>
    <row r="266" spans="2:14">
      <c r="B266" s="54">
        <f>IF('Pass-Through'!A266="","",'Pass-Through'!A266)</f>
        <v>254</v>
      </c>
      <c r="C266" s="48" t="str">
        <f t="shared" si="24"/>
        <v/>
      </c>
      <c r="D266" s="49">
        <f>IF(OR(C266="",C266&lt;0), 0,  MIN(C266,'Pass-Through'!$J266))</f>
        <v>0</v>
      </c>
      <c r="E266" s="50" t="str">
        <f t="shared" si="25"/>
        <v/>
      </c>
      <c r="F266" s="48" t="str">
        <f t="shared" si="26"/>
        <v/>
      </c>
      <c r="G266" s="49">
        <f>IF(OR(F266="",F266&lt;0),0,  MIN(F266,'Pass-Through'!$J266 - $D266))</f>
        <v>0</v>
      </c>
      <c r="H266" s="50" t="str">
        <f t="shared" si="27"/>
        <v/>
      </c>
      <c r="I266" s="48" t="str">
        <f t="shared" si="28"/>
        <v/>
      </c>
      <c r="J266" s="49">
        <f>IF(OR(I266="",I266&lt;0),0,  MIN(I266,'Pass-Through'!$J266 - $D266-$G266))</f>
        <v>0</v>
      </c>
      <c r="K266" s="50" t="str">
        <f t="shared" si="29"/>
        <v/>
      </c>
      <c r="L266" s="48">
        <f t="shared" si="30"/>
        <v>63.921033384674978</v>
      </c>
      <c r="M266" s="49">
        <f>IF(OR(L266="",L266&lt;0),0,  MIN(L266,'Pass-Through'!$J266 - $D266-$G266-$J266))</f>
        <v>0.7519691267060542</v>
      </c>
      <c r="N266" s="50">
        <f t="shared" si="31"/>
        <v>0.39950645865421858</v>
      </c>
    </row>
    <row r="267" spans="2:14">
      <c r="B267" s="54">
        <f>IF('Pass-Through'!A267="","",'Pass-Through'!A267)</f>
        <v>255</v>
      </c>
      <c r="C267" s="48" t="str">
        <f t="shared" si="24"/>
        <v/>
      </c>
      <c r="D267" s="49">
        <f>IF(OR(C267="",C267&lt;0), 0,  MIN(C267,'Pass-Through'!$J267))</f>
        <v>0</v>
      </c>
      <c r="E267" s="50" t="str">
        <f t="shared" si="25"/>
        <v/>
      </c>
      <c r="F267" s="48" t="str">
        <f t="shared" si="26"/>
        <v/>
      </c>
      <c r="G267" s="49">
        <f>IF(OR(F267="",F267&lt;0),0,  MIN(F267,'Pass-Through'!$J267 - $D267))</f>
        <v>0</v>
      </c>
      <c r="H267" s="50" t="str">
        <f t="shared" si="27"/>
        <v/>
      </c>
      <c r="I267" s="48" t="str">
        <f t="shared" si="28"/>
        <v/>
      </c>
      <c r="J267" s="49">
        <f>IF(OR(I267="",I267&lt;0),0,  MIN(I267,'Pass-Through'!$J267 - $D267-$G267))</f>
        <v>0</v>
      </c>
      <c r="K267" s="50" t="str">
        <f t="shared" si="29"/>
        <v/>
      </c>
      <c r="L267" s="48">
        <f t="shared" si="30"/>
        <v>63.169064257968927</v>
      </c>
      <c r="M267" s="49">
        <f>IF(OR(L267="",L267&lt;0),0,  MIN(L267,'Pass-Through'!$J267 - $D267-$G267-$J267))</f>
        <v>0.74877593233361384</v>
      </c>
      <c r="N267" s="50">
        <f t="shared" si="31"/>
        <v>0.39480665161230583</v>
      </c>
    </row>
    <row r="268" spans="2:14">
      <c r="B268" s="54">
        <f>IF('Pass-Through'!A268="","",'Pass-Through'!A268)</f>
        <v>256</v>
      </c>
      <c r="C268" s="48" t="str">
        <f t="shared" si="24"/>
        <v/>
      </c>
      <c r="D268" s="49">
        <f>IF(OR(C268="",C268&lt;0), 0,  MIN(C268,'Pass-Through'!$J268))</f>
        <v>0</v>
      </c>
      <c r="E268" s="50" t="str">
        <f t="shared" si="25"/>
        <v/>
      </c>
      <c r="F268" s="48" t="str">
        <f t="shared" si="26"/>
        <v/>
      </c>
      <c r="G268" s="49">
        <f>IF(OR(F268="",F268&lt;0),0,  MIN(F268,'Pass-Through'!$J268 - $D268))</f>
        <v>0</v>
      </c>
      <c r="H268" s="50" t="str">
        <f t="shared" si="27"/>
        <v/>
      </c>
      <c r="I268" s="48" t="str">
        <f t="shared" si="28"/>
        <v/>
      </c>
      <c r="J268" s="49">
        <f>IF(OR(I268="",I268&lt;0),0,  MIN(I268,'Pass-Through'!$J268 - $D268-$G268))</f>
        <v>0</v>
      </c>
      <c r="K268" s="50" t="str">
        <f t="shared" si="29"/>
        <v/>
      </c>
      <c r="L268" s="48">
        <f t="shared" si="30"/>
        <v>62.420288325635312</v>
      </c>
      <c r="M268" s="49">
        <f>IF(OR(L268="",L268&lt;0),0,  MIN(L268,'Pass-Through'!$J268 - $D268-$G268-$J268))</f>
        <v>0.74560023458811509</v>
      </c>
      <c r="N268" s="50">
        <f t="shared" si="31"/>
        <v>0.39012680203522065</v>
      </c>
    </row>
    <row r="269" spans="2:14">
      <c r="B269" s="54">
        <f>IF('Pass-Through'!A269="","",'Pass-Through'!A269)</f>
        <v>257</v>
      </c>
      <c r="C269" s="48" t="str">
        <f t="shared" si="24"/>
        <v/>
      </c>
      <c r="D269" s="49">
        <f>IF(OR(C269="",C269&lt;0), 0,  MIN(C269,'Pass-Through'!$J269))</f>
        <v>0</v>
      </c>
      <c r="E269" s="50" t="str">
        <f t="shared" si="25"/>
        <v/>
      </c>
      <c r="F269" s="48" t="str">
        <f t="shared" si="26"/>
        <v/>
      </c>
      <c r="G269" s="49">
        <f>IF(OR(F269="",F269&lt;0),0,  MIN(F269,'Pass-Through'!$J269 - $D269))</f>
        <v>0</v>
      </c>
      <c r="H269" s="50" t="str">
        <f t="shared" si="27"/>
        <v/>
      </c>
      <c r="I269" s="48" t="str">
        <f t="shared" si="28"/>
        <v/>
      </c>
      <c r="J269" s="49">
        <f>IF(OR(I269="",I269&lt;0),0,  MIN(I269,'Pass-Through'!$J269 - $D269-$G269))</f>
        <v>0</v>
      </c>
      <c r="K269" s="50" t="str">
        <f t="shared" si="29"/>
        <v/>
      </c>
      <c r="L269" s="48">
        <f t="shared" si="30"/>
        <v>61.674688091047194</v>
      </c>
      <c r="M269" s="49">
        <f>IF(OR(L269="",L269&lt;0),0,  MIN(L269,'Pass-Through'!$J269 - $D269-$G269-$J269))</f>
        <v>0.74244194519504014</v>
      </c>
      <c r="N269" s="50">
        <f t="shared" si="31"/>
        <v>0.38546680056904492</v>
      </c>
    </row>
    <row r="270" spans="2:14">
      <c r="B270" s="54">
        <f>IF('Pass-Through'!A270="","",'Pass-Through'!A270)</f>
        <v>258</v>
      </c>
      <c r="C270" s="48" t="str">
        <f t="shared" si="24"/>
        <v/>
      </c>
      <c r="D270" s="49">
        <f>IF(OR(C270="",C270&lt;0), 0,  MIN(C270,'Pass-Through'!$J270))</f>
        <v>0</v>
      </c>
      <c r="E270" s="50" t="str">
        <f t="shared" si="25"/>
        <v/>
      </c>
      <c r="F270" s="48" t="str">
        <f t="shared" si="26"/>
        <v/>
      </c>
      <c r="G270" s="49">
        <f>IF(OR(F270="",F270&lt;0),0,  MIN(F270,'Pass-Through'!$J270 - $D270))</f>
        <v>0</v>
      </c>
      <c r="H270" s="50" t="str">
        <f t="shared" si="27"/>
        <v/>
      </c>
      <c r="I270" s="48" t="str">
        <f t="shared" si="28"/>
        <v/>
      </c>
      <c r="J270" s="49">
        <f>IF(OR(I270="",I270&lt;0),0,  MIN(I270,'Pass-Through'!$J270 - $D270-$G270))</f>
        <v>0</v>
      </c>
      <c r="K270" s="50" t="str">
        <f t="shared" si="29"/>
        <v/>
      </c>
      <c r="L270" s="48">
        <f t="shared" si="30"/>
        <v>60.932246145852154</v>
      </c>
      <c r="M270" s="49">
        <f>IF(OR(L270="",L270&lt;0),0,  MIN(L270,'Pass-Through'!$J270 - $D270-$G270-$J270))</f>
        <v>0.73930097633659431</v>
      </c>
      <c r="N270" s="50">
        <f t="shared" si="31"/>
        <v>0.38082653841157593</v>
      </c>
    </row>
    <row r="271" spans="2:14">
      <c r="B271" s="54">
        <f>IF('Pass-Through'!A271="","",'Pass-Through'!A271)</f>
        <v>259</v>
      </c>
      <c r="C271" s="48" t="str">
        <f t="shared" ref="C271:C334" si="32">IF(OR(C270="",C270&lt;=0),"",C270-D270)</f>
        <v/>
      </c>
      <c r="D271" s="49">
        <f>IF(OR(C271="",C271&lt;0), 0,  MIN(C271,'Pass-Through'!$J271))</f>
        <v>0</v>
      </c>
      <c r="E271" s="50" t="str">
        <f t="shared" ref="E271:E334" si="33">IF(OR(C271="",C271&lt;0), "", MAX(0, C271*$D$3/12))</f>
        <v/>
      </c>
      <c r="F271" s="48" t="str">
        <f t="shared" ref="F271:F334" si="34">IF(OR(F270="",F270&lt;=0),"",F270-G270)</f>
        <v/>
      </c>
      <c r="G271" s="49">
        <f>IF(OR(F271="",F271&lt;0),0,  MIN(F271,'Pass-Through'!$J271 - $D271))</f>
        <v>0</v>
      </c>
      <c r="H271" s="50" t="str">
        <f t="shared" ref="H271:H334" si="35">IF(OR(F271="",F271&lt;0), "", MAX(0, F271*$D$4/12))</f>
        <v/>
      </c>
      <c r="I271" s="48" t="str">
        <f t="shared" ref="I271:I334" si="36">IF(OR(I270="",I270&lt;=0),"",I270-J270)</f>
        <v/>
      </c>
      <c r="J271" s="49">
        <f>IF(OR(I271="",I271&lt;0),0,  MIN(I271,'Pass-Through'!$J271 - $D271-$G271))</f>
        <v>0</v>
      </c>
      <c r="K271" s="50" t="str">
        <f t="shared" ref="K271:K334" si="37">IF(OR(I271="",I271&lt;0), "", MAX(0, I271*$D$5/12))</f>
        <v/>
      </c>
      <c r="L271" s="48">
        <f t="shared" ref="L271:L334" si="38">IF(OR(L270="",L270&lt;=0),"",L270-M270)</f>
        <v>60.192945169515561</v>
      </c>
      <c r="M271" s="49">
        <f>IF(OR(L271="",L271&lt;0),0,  MIN(L271,'Pass-Through'!$J271 - $D271-$G271-$J271))</f>
        <v>0.73617724064936108</v>
      </c>
      <c r="N271" s="50">
        <f t="shared" ref="N271:N334" si="39">IF(OR(L271="",L271&lt;0), "", MAX(0, L271*$D$6/12))</f>
        <v>0.37620590730947229</v>
      </c>
    </row>
    <row r="272" spans="2:14">
      <c r="B272" s="54">
        <f>IF('Pass-Through'!A272="","",'Pass-Through'!A272)</f>
        <v>260</v>
      </c>
      <c r="C272" s="48" t="str">
        <f t="shared" si="32"/>
        <v/>
      </c>
      <c r="D272" s="49">
        <f>IF(OR(C272="",C272&lt;0), 0,  MIN(C272,'Pass-Through'!$J272))</f>
        <v>0</v>
      </c>
      <c r="E272" s="50" t="str">
        <f t="shared" si="33"/>
        <v/>
      </c>
      <c r="F272" s="48" t="str">
        <f t="shared" si="34"/>
        <v/>
      </c>
      <c r="G272" s="49">
        <f>IF(OR(F272="",F272&lt;0),0,  MIN(F272,'Pass-Through'!$J272 - $D272))</f>
        <v>0</v>
      </c>
      <c r="H272" s="50" t="str">
        <f t="shared" si="35"/>
        <v/>
      </c>
      <c r="I272" s="48" t="str">
        <f t="shared" si="36"/>
        <v/>
      </c>
      <c r="J272" s="49">
        <f>IF(OR(I272="",I272&lt;0),0,  MIN(I272,'Pass-Through'!$J272 - $D272-$G272))</f>
        <v>0</v>
      </c>
      <c r="K272" s="50" t="str">
        <f t="shared" si="37"/>
        <v/>
      </c>
      <c r="L272" s="48">
        <f t="shared" si="38"/>
        <v>59.456767928866199</v>
      </c>
      <c r="M272" s="49">
        <f>IF(OR(L272="",L272&lt;0),0,  MIN(L272,'Pass-Through'!$J272 - $D272-$G272-$J272))</f>
        <v>0.73307065122196824</v>
      </c>
      <c r="N272" s="50">
        <f t="shared" si="39"/>
        <v>0.3716047995554137</v>
      </c>
    </row>
    <row r="273" spans="2:14">
      <c r="B273" s="54">
        <f>IF('Pass-Through'!A273="","",'Pass-Through'!A273)</f>
        <v>261</v>
      </c>
      <c r="C273" s="48" t="str">
        <f t="shared" si="32"/>
        <v/>
      </c>
      <c r="D273" s="49">
        <f>IF(OR(C273="",C273&lt;0), 0,  MIN(C273,'Pass-Through'!$J273))</f>
        <v>0</v>
      </c>
      <c r="E273" s="50" t="str">
        <f t="shared" si="33"/>
        <v/>
      </c>
      <c r="F273" s="48" t="str">
        <f t="shared" si="34"/>
        <v/>
      </c>
      <c r="G273" s="49">
        <f>IF(OR(F273="",F273&lt;0),0,  MIN(F273,'Pass-Through'!$J273 - $D273))</f>
        <v>0</v>
      </c>
      <c r="H273" s="50" t="str">
        <f t="shared" si="35"/>
        <v/>
      </c>
      <c r="I273" s="48" t="str">
        <f t="shared" si="36"/>
        <v/>
      </c>
      <c r="J273" s="49">
        <f>IF(OR(I273="",I273&lt;0),0,  MIN(I273,'Pass-Through'!$J273 - $D273-$G273))</f>
        <v>0</v>
      </c>
      <c r="K273" s="50" t="str">
        <f t="shared" si="37"/>
        <v/>
      </c>
      <c r="L273" s="48">
        <f t="shared" si="38"/>
        <v>58.723697277644234</v>
      </c>
      <c r="M273" s="49">
        <f>IF(OR(L273="",L273&lt;0),0,  MIN(L273,'Pass-Through'!$J273 - $D273-$G273-$J273))</f>
        <v>0.72998112159276851</v>
      </c>
      <c r="N273" s="50">
        <f t="shared" si="39"/>
        <v>0.36702310798527643</v>
      </c>
    </row>
    <row r="274" spans="2:14">
      <c r="B274" s="54">
        <f>IF('Pass-Through'!A274="","",'Pass-Through'!A274)</f>
        <v>262</v>
      </c>
      <c r="C274" s="48" t="str">
        <f t="shared" si="32"/>
        <v/>
      </c>
      <c r="D274" s="49">
        <f>IF(OR(C274="",C274&lt;0), 0,  MIN(C274,'Pass-Through'!$J274))</f>
        <v>0</v>
      </c>
      <c r="E274" s="50" t="str">
        <f t="shared" si="33"/>
        <v/>
      </c>
      <c r="F274" s="48" t="str">
        <f t="shared" si="34"/>
        <v/>
      </c>
      <c r="G274" s="49">
        <f>IF(OR(F274="",F274&lt;0),0,  MIN(F274,'Pass-Through'!$J274 - $D274))</f>
        <v>0</v>
      </c>
      <c r="H274" s="50" t="str">
        <f t="shared" si="35"/>
        <v/>
      </c>
      <c r="I274" s="48" t="str">
        <f t="shared" si="36"/>
        <v/>
      </c>
      <c r="J274" s="49">
        <f>IF(OR(I274="",I274&lt;0),0,  MIN(I274,'Pass-Through'!$J274 - $D274-$G274))</f>
        <v>0</v>
      </c>
      <c r="K274" s="50" t="str">
        <f t="shared" si="37"/>
        <v/>
      </c>
      <c r="L274" s="48">
        <f t="shared" si="38"/>
        <v>57.993716156051462</v>
      </c>
      <c r="M274" s="49">
        <f>IF(OR(L274="",L274&lt;0),0,  MIN(L274,'Pass-Through'!$J274 - $D274-$G274-$J274))</f>
        <v>0.72690856574753138</v>
      </c>
      <c r="N274" s="50">
        <f t="shared" si="39"/>
        <v>0.36246072597532164</v>
      </c>
    </row>
    <row r="275" spans="2:14">
      <c r="B275" s="54">
        <f>IF('Pass-Through'!A275="","",'Pass-Through'!A275)</f>
        <v>263</v>
      </c>
      <c r="C275" s="48" t="str">
        <f t="shared" si="32"/>
        <v/>
      </c>
      <c r="D275" s="49">
        <f>IF(OR(C275="",C275&lt;0), 0,  MIN(C275,'Pass-Through'!$J275))</f>
        <v>0</v>
      </c>
      <c r="E275" s="50" t="str">
        <f t="shared" si="33"/>
        <v/>
      </c>
      <c r="F275" s="48" t="str">
        <f t="shared" si="34"/>
        <v/>
      </c>
      <c r="G275" s="49">
        <f>IF(OR(F275="",F275&lt;0),0,  MIN(F275,'Pass-Through'!$J275 - $D275))</f>
        <v>0</v>
      </c>
      <c r="H275" s="50" t="str">
        <f t="shared" si="35"/>
        <v/>
      </c>
      <c r="I275" s="48" t="str">
        <f t="shared" si="36"/>
        <v/>
      </c>
      <c r="J275" s="49">
        <f>IF(OR(I275="",I275&lt;0),0,  MIN(I275,'Pass-Through'!$J275 - $D275-$G275))</f>
        <v>0</v>
      </c>
      <c r="K275" s="50" t="str">
        <f t="shared" si="37"/>
        <v/>
      </c>
      <c r="L275" s="48">
        <f t="shared" si="38"/>
        <v>57.266807590303934</v>
      </c>
      <c r="M275" s="49">
        <f>IF(OR(L275="",L275&lt;0),0,  MIN(L275,'Pass-Through'!$J275 - $D275-$G275-$J275))</f>
        <v>0.72385289811714526</v>
      </c>
      <c r="N275" s="50">
        <f t="shared" si="39"/>
        <v>0.35791754743939957</v>
      </c>
    </row>
    <row r="276" spans="2:14">
      <c r="B276" s="54">
        <f>IF('Pass-Through'!A276="","",'Pass-Through'!A276)</f>
        <v>264</v>
      </c>
      <c r="C276" s="48" t="str">
        <f t="shared" si="32"/>
        <v/>
      </c>
      <c r="D276" s="49">
        <f>IF(OR(C276="",C276&lt;0), 0,  MIN(C276,'Pass-Through'!$J276))</f>
        <v>0</v>
      </c>
      <c r="E276" s="50" t="str">
        <f t="shared" si="33"/>
        <v/>
      </c>
      <c r="F276" s="48" t="str">
        <f t="shared" si="34"/>
        <v/>
      </c>
      <c r="G276" s="49">
        <f>IF(OR(F276="",F276&lt;0),0,  MIN(F276,'Pass-Through'!$J276 - $D276))</f>
        <v>0</v>
      </c>
      <c r="H276" s="50" t="str">
        <f t="shared" si="35"/>
        <v/>
      </c>
      <c r="I276" s="48" t="str">
        <f t="shared" si="36"/>
        <v/>
      </c>
      <c r="J276" s="49">
        <f>IF(OR(I276="",I276&lt;0),0,  MIN(I276,'Pass-Through'!$J276 - $D276-$G276))</f>
        <v>0</v>
      </c>
      <c r="K276" s="50" t="str">
        <f t="shared" si="37"/>
        <v/>
      </c>
      <c r="L276" s="48">
        <f t="shared" si="38"/>
        <v>56.54295469218679</v>
      </c>
      <c r="M276" s="49">
        <f>IF(OR(L276="",L276&lt;0),0,  MIN(L276,'Pass-Through'!$J276 - $D276-$G276-$J276))</f>
        <v>0.72081403357533347</v>
      </c>
      <c r="N276" s="50">
        <f t="shared" si="39"/>
        <v>0.3533934668261674</v>
      </c>
    </row>
    <row r="277" spans="2:14">
      <c r="B277" s="54">
        <f>IF('Pass-Through'!A277="","",'Pass-Through'!A277)</f>
        <v>265</v>
      </c>
      <c r="C277" s="48" t="str">
        <f t="shared" si="32"/>
        <v/>
      </c>
      <c r="D277" s="49">
        <f>IF(OR(C277="",C277&lt;0), 0,  MIN(C277,'Pass-Through'!$J277))</f>
        <v>0</v>
      </c>
      <c r="E277" s="50" t="str">
        <f t="shared" si="33"/>
        <v/>
      </c>
      <c r="F277" s="48" t="str">
        <f t="shared" si="34"/>
        <v/>
      </c>
      <c r="G277" s="49">
        <f>IF(OR(F277="",F277&lt;0),0,  MIN(F277,'Pass-Through'!$J277 - $D277))</f>
        <v>0</v>
      </c>
      <c r="H277" s="50" t="str">
        <f t="shared" si="35"/>
        <v/>
      </c>
      <c r="I277" s="48" t="str">
        <f t="shared" si="36"/>
        <v/>
      </c>
      <c r="J277" s="49">
        <f>IF(OR(I277="",I277&lt;0),0,  MIN(I277,'Pass-Through'!$J277 - $D277-$G277))</f>
        <v>0</v>
      </c>
      <c r="K277" s="50" t="str">
        <f t="shared" si="37"/>
        <v/>
      </c>
      <c r="L277" s="48">
        <f t="shared" si="38"/>
        <v>55.82214065861146</v>
      </c>
      <c r="M277" s="49">
        <f>IF(OR(L277="",L277&lt;0),0,  MIN(L277,'Pass-Through'!$J277 - $D277-$G277-$J277))</f>
        <v>0.71779188743638045</v>
      </c>
      <c r="N277" s="50">
        <f t="shared" si="39"/>
        <v>0.34888837911632159</v>
      </c>
    </row>
    <row r="278" spans="2:14">
      <c r="B278" s="54">
        <f>IF('Pass-Through'!A278="","",'Pass-Through'!A278)</f>
        <v>266</v>
      </c>
      <c r="C278" s="48" t="str">
        <f t="shared" si="32"/>
        <v/>
      </c>
      <c r="D278" s="49">
        <f>IF(OR(C278="",C278&lt;0), 0,  MIN(C278,'Pass-Through'!$J278))</f>
        <v>0</v>
      </c>
      <c r="E278" s="50" t="str">
        <f t="shared" si="33"/>
        <v/>
      </c>
      <c r="F278" s="48" t="str">
        <f t="shared" si="34"/>
        <v/>
      </c>
      <c r="G278" s="49">
        <f>IF(OR(F278="",F278&lt;0),0,  MIN(F278,'Pass-Through'!$J278 - $D278))</f>
        <v>0</v>
      </c>
      <c r="H278" s="50" t="str">
        <f t="shared" si="35"/>
        <v/>
      </c>
      <c r="I278" s="48" t="str">
        <f t="shared" si="36"/>
        <v/>
      </c>
      <c r="J278" s="49">
        <f>IF(OR(I278="",I278&lt;0),0,  MIN(I278,'Pass-Through'!$J278 - $D278-$G278))</f>
        <v>0</v>
      </c>
      <c r="K278" s="50" t="str">
        <f t="shared" si="37"/>
        <v/>
      </c>
      <c r="L278" s="48">
        <f t="shared" si="38"/>
        <v>55.104348771175083</v>
      </c>
      <c r="M278" s="49">
        <f>IF(OR(L278="",L278&lt;0),0,  MIN(L278,'Pass-Through'!$J278 - $D278-$G278-$J278))</f>
        <v>0.71478637545287049</v>
      </c>
      <c r="N278" s="50">
        <f t="shared" si="39"/>
        <v>0.34440217981984422</v>
      </c>
    </row>
    <row r="279" spans="2:14">
      <c r="B279" s="54">
        <f>IF('Pass-Through'!A279="","",'Pass-Through'!A279)</f>
        <v>267</v>
      </c>
      <c r="C279" s="48" t="str">
        <f t="shared" si="32"/>
        <v/>
      </c>
      <c r="D279" s="49">
        <f>IF(OR(C279="",C279&lt;0), 0,  MIN(C279,'Pass-Through'!$J279))</f>
        <v>0</v>
      </c>
      <c r="E279" s="50" t="str">
        <f t="shared" si="33"/>
        <v/>
      </c>
      <c r="F279" s="48" t="str">
        <f t="shared" si="34"/>
        <v/>
      </c>
      <c r="G279" s="49">
        <f>IF(OR(F279="",F279&lt;0),0,  MIN(F279,'Pass-Through'!$J279 - $D279))</f>
        <v>0</v>
      </c>
      <c r="H279" s="50" t="str">
        <f t="shared" si="35"/>
        <v/>
      </c>
      <c r="I279" s="48" t="str">
        <f t="shared" si="36"/>
        <v/>
      </c>
      <c r="J279" s="49">
        <f>IF(OR(I279="",I279&lt;0),0,  MIN(I279,'Pass-Through'!$J279 - $D279-$G279))</f>
        <v>0</v>
      </c>
      <c r="K279" s="50" t="str">
        <f t="shared" si="37"/>
        <v/>
      </c>
      <c r="L279" s="48">
        <f t="shared" si="38"/>
        <v>54.389562395722216</v>
      </c>
      <c r="M279" s="49">
        <f>IF(OR(L279="",L279&lt;0),0,  MIN(L279,'Pass-Through'!$J279 - $D279-$G279-$J279))</f>
        <v>0.71179741381343931</v>
      </c>
      <c r="N279" s="50">
        <f t="shared" si="39"/>
        <v>0.3399347649732638</v>
      </c>
    </row>
    <row r="280" spans="2:14">
      <c r="B280" s="54">
        <f>IF('Pass-Through'!A280="","",'Pass-Through'!A280)</f>
        <v>268</v>
      </c>
      <c r="C280" s="48" t="str">
        <f t="shared" si="32"/>
        <v/>
      </c>
      <c r="D280" s="49">
        <f>IF(OR(C280="",C280&lt;0), 0,  MIN(C280,'Pass-Through'!$J280))</f>
        <v>0</v>
      </c>
      <c r="E280" s="50" t="str">
        <f t="shared" si="33"/>
        <v/>
      </c>
      <c r="F280" s="48" t="str">
        <f t="shared" si="34"/>
        <v/>
      </c>
      <c r="G280" s="49">
        <f>IF(OR(F280="",F280&lt;0),0,  MIN(F280,'Pass-Through'!$J280 - $D280))</f>
        <v>0</v>
      </c>
      <c r="H280" s="50" t="str">
        <f t="shared" si="35"/>
        <v/>
      </c>
      <c r="I280" s="48" t="str">
        <f t="shared" si="36"/>
        <v/>
      </c>
      <c r="J280" s="49">
        <f>IF(OR(I280="",I280&lt;0),0,  MIN(I280,'Pass-Through'!$J280 - $D280-$G280))</f>
        <v>0</v>
      </c>
      <c r="K280" s="50" t="str">
        <f t="shared" si="37"/>
        <v/>
      </c>
      <c r="L280" s="48">
        <f t="shared" si="38"/>
        <v>53.67776498190878</v>
      </c>
      <c r="M280" s="49">
        <f>IF(OR(L280="",L280&lt;0),0,  MIN(L280,'Pass-Through'!$J280 - $D280-$G280-$J280))</f>
        <v>0.70882491914053336</v>
      </c>
      <c r="N280" s="50">
        <f t="shared" si="39"/>
        <v>0.33548603113692987</v>
      </c>
    </row>
    <row r="281" spans="2:14">
      <c r="B281" s="54">
        <f>IF('Pass-Through'!A281="","",'Pass-Through'!A281)</f>
        <v>269</v>
      </c>
      <c r="C281" s="48" t="str">
        <f t="shared" si="32"/>
        <v/>
      </c>
      <c r="D281" s="49">
        <f>IF(OR(C281="",C281&lt;0), 0,  MIN(C281,'Pass-Through'!$J281))</f>
        <v>0</v>
      </c>
      <c r="E281" s="50" t="str">
        <f t="shared" si="33"/>
        <v/>
      </c>
      <c r="F281" s="48" t="str">
        <f t="shared" si="34"/>
        <v/>
      </c>
      <c r="G281" s="49">
        <f>IF(OR(F281="",F281&lt;0),0,  MIN(F281,'Pass-Through'!$J281 - $D281))</f>
        <v>0</v>
      </c>
      <c r="H281" s="50" t="str">
        <f t="shared" si="35"/>
        <v/>
      </c>
      <c r="I281" s="48" t="str">
        <f t="shared" si="36"/>
        <v/>
      </c>
      <c r="J281" s="49">
        <f>IF(OR(I281="",I281&lt;0),0,  MIN(I281,'Pass-Through'!$J281 - $D281-$G281))</f>
        <v>0</v>
      </c>
      <c r="K281" s="50" t="str">
        <f t="shared" si="37"/>
        <v/>
      </c>
      <c r="L281" s="48">
        <f t="shared" si="38"/>
        <v>52.968940062768247</v>
      </c>
      <c r="M281" s="49">
        <f>IF(OR(L281="",L281&lt;0),0,  MIN(L281,'Pass-Through'!$J281 - $D281-$G281-$J281))</f>
        <v>0.70586880848818523</v>
      </c>
      <c r="N281" s="50">
        <f t="shared" si="39"/>
        <v>0.33105587539230152</v>
      </c>
    </row>
    <row r="282" spans="2:14">
      <c r="B282" s="54">
        <f>IF('Pass-Through'!A282="","",'Pass-Through'!A282)</f>
        <v>270</v>
      </c>
      <c r="C282" s="48" t="str">
        <f t="shared" si="32"/>
        <v/>
      </c>
      <c r="D282" s="49">
        <f>IF(OR(C282="",C282&lt;0), 0,  MIN(C282,'Pass-Through'!$J282))</f>
        <v>0</v>
      </c>
      <c r="E282" s="50" t="str">
        <f t="shared" si="33"/>
        <v/>
      </c>
      <c r="F282" s="48" t="str">
        <f t="shared" si="34"/>
        <v/>
      </c>
      <c r="G282" s="49">
        <f>IF(OR(F282="",F282&lt;0),0,  MIN(F282,'Pass-Through'!$J282 - $D282))</f>
        <v>0</v>
      </c>
      <c r="H282" s="50" t="str">
        <f t="shared" si="35"/>
        <v/>
      </c>
      <c r="I282" s="48" t="str">
        <f t="shared" si="36"/>
        <v/>
      </c>
      <c r="J282" s="49">
        <f>IF(OR(I282="",I282&lt;0),0,  MIN(I282,'Pass-Through'!$J282 - $D282-$G282))</f>
        <v>0</v>
      </c>
      <c r="K282" s="50" t="str">
        <f t="shared" si="37"/>
        <v/>
      </c>
      <c r="L282" s="48">
        <f t="shared" si="38"/>
        <v>52.263071254280064</v>
      </c>
      <c r="M282" s="49">
        <f>IF(OR(L282="",L282&lt;0),0,  MIN(L282,'Pass-Through'!$J282 - $D282-$G282-$J282))</f>
        <v>0.70292899933979724</v>
      </c>
      <c r="N282" s="50">
        <f t="shared" si="39"/>
        <v>0.32664419533925038</v>
      </c>
    </row>
    <row r="283" spans="2:14">
      <c r="B283" s="54">
        <f>IF('Pass-Through'!A283="","",'Pass-Through'!A283)</f>
        <v>271</v>
      </c>
      <c r="C283" s="48" t="str">
        <f t="shared" si="32"/>
        <v/>
      </c>
      <c r="D283" s="49">
        <f>IF(OR(C283="",C283&lt;0), 0,  MIN(C283,'Pass-Through'!$J283))</f>
        <v>0</v>
      </c>
      <c r="E283" s="50" t="str">
        <f t="shared" si="33"/>
        <v/>
      </c>
      <c r="F283" s="48" t="str">
        <f t="shared" si="34"/>
        <v/>
      </c>
      <c r="G283" s="49">
        <f>IF(OR(F283="",F283&lt;0),0,  MIN(F283,'Pass-Through'!$J283 - $D283))</f>
        <v>0</v>
      </c>
      <c r="H283" s="50" t="str">
        <f t="shared" si="35"/>
        <v/>
      </c>
      <c r="I283" s="48" t="str">
        <f t="shared" si="36"/>
        <v/>
      </c>
      <c r="J283" s="49">
        <f>IF(OR(I283="",I283&lt;0),0,  MIN(I283,'Pass-Through'!$J283 - $D283-$G283))</f>
        <v>0</v>
      </c>
      <c r="K283" s="50" t="str">
        <f t="shared" si="37"/>
        <v/>
      </c>
      <c r="L283" s="48">
        <f t="shared" si="38"/>
        <v>51.560142254940267</v>
      </c>
      <c r="M283" s="49">
        <f>IF(OR(L283="",L283&lt;0),0,  MIN(L283,'Pass-Through'!$J283 - $D283-$G283-$J283))</f>
        <v>0.70000540960593804</v>
      </c>
      <c r="N283" s="50">
        <f t="shared" si="39"/>
        <v>0.32225088909337668</v>
      </c>
    </row>
    <row r="284" spans="2:14">
      <c r="B284" s="54">
        <f>IF('Pass-Through'!A284="","",'Pass-Through'!A284)</f>
        <v>272</v>
      </c>
      <c r="C284" s="48" t="str">
        <f t="shared" si="32"/>
        <v/>
      </c>
      <c r="D284" s="49">
        <f>IF(OR(C284="",C284&lt;0), 0,  MIN(C284,'Pass-Through'!$J284))</f>
        <v>0</v>
      </c>
      <c r="E284" s="50" t="str">
        <f t="shared" si="33"/>
        <v/>
      </c>
      <c r="F284" s="48" t="str">
        <f t="shared" si="34"/>
        <v/>
      </c>
      <c r="G284" s="49">
        <f>IF(OR(F284="",F284&lt;0),0,  MIN(F284,'Pass-Through'!$J284 - $D284))</f>
        <v>0</v>
      </c>
      <c r="H284" s="50" t="str">
        <f t="shared" si="35"/>
        <v/>
      </c>
      <c r="I284" s="48" t="str">
        <f t="shared" si="36"/>
        <v/>
      </c>
      <c r="J284" s="49">
        <f>IF(OR(I284="",I284&lt;0),0,  MIN(I284,'Pass-Through'!$J284 - $D284-$G284))</f>
        <v>0</v>
      </c>
      <c r="K284" s="50" t="str">
        <f t="shared" si="37"/>
        <v/>
      </c>
      <c r="L284" s="48">
        <f t="shared" si="38"/>
        <v>50.860136845334331</v>
      </c>
      <c r="M284" s="49">
        <f>IF(OR(L284="",L284&lt;0),0,  MIN(L284,'Pass-Through'!$J284 - $D284-$G284-$J284))</f>
        <v>0.69709795762215054</v>
      </c>
      <c r="N284" s="50">
        <f t="shared" si="39"/>
        <v>0.31787585528333956</v>
      </c>
    </row>
    <row r="285" spans="2:14">
      <c r="B285" s="54">
        <f>IF('Pass-Through'!A285="","",'Pass-Through'!A285)</f>
        <v>273</v>
      </c>
      <c r="C285" s="48" t="str">
        <f t="shared" si="32"/>
        <v/>
      </c>
      <c r="D285" s="49">
        <f>IF(OR(C285="",C285&lt;0), 0,  MIN(C285,'Pass-Through'!$J285))</f>
        <v>0</v>
      </c>
      <c r="E285" s="50" t="str">
        <f t="shared" si="33"/>
        <v/>
      </c>
      <c r="F285" s="48" t="str">
        <f t="shared" si="34"/>
        <v/>
      </c>
      <c r="G285" s="49">
        <f>IF(OR(F285="",F285&lt;0),0,  MIN(F285,'Pass-Through'!$J285 - $D285))</f>
        <v>0</v>
      </c>
      <c r="H285" s="50" t="str">
        <f t="shared" si="35"/>
        <v/>
      </c>
      <c r="I285" s="48" t="str">
        <f t="shared" si="36"/>
        <v/>
      </c>
      <c r="J285" s="49">
        <f>IF(OR(I285="",I285&lt;0),0,  MIN(I285,'Pass-Through'!$J285 - $D285-$G285))</f>
        <v>0</v>
      </c>
      <c r="K285" s="50" t="str">
        <f t="shared" si="37"/>
        <v/>
      </c>
      <c r="L285" s="48">
        <f t="shared" si="38"/>
        <v>50.163038887712183</v>
      </c>
      <c r="M285" s="49">
        <f>IF(OR(L285="",L285&lt;0),0,  MIN(L285,'Pass-Through'!$J285 - $D285-$G285-$J285))</f>
        <v>0.69420656214676968</v>
      </c>
      <c r="N285" s="50">
        <f t="shared" si="39"/>
        <v>0.31351899304820113</v>
      </c>
    </row>
    <row r="286" spans="2:14">
      <c r="B286" s="54">
        <f>IF('Pass-Through'!A286="","",'Pass-Through'!A286)</f>
        <v>274</v>
      </c>
      <c r="C286" s="48" t="str">
        <f t="shared" si="32"/>
        <v/>
      </c>
      <c r="D286" s="49">
        <f>IF(OR(C286="",C286&lt;0), 0,  MIN(C286,'Pass-Through'!$J286))</f>
        <v>0</v>
      </c>
      <c r="E286" s="50" t="str">
        <f t="shared" si="33"/>
        <v/>
      </c>
      <c r="F286" s="48" t="str">
        <f t="shared" si="34"/>
        <v/>
      </c>
      <c r="G286" s="49">
        <f>IF(OR(F286="",F286&lt;0),0,  MIN(F286,'Pass-Through'!$J286 - $D286))</f>
        <v>0</v>
      </c>
      <c r="H286" s="50" t="str">
        <f t="shared" si="35"/>
        <v/>
      </c>
      <c r="I286" s="48" t="str">
        <f t="shared" si="36"/>
        <v/>
      </c>
      <c r="J286" s="49">
        <f>IF(OR(I286="",I286&lt;0),0,  MIN(I286,'Pass-Through'!$J286 - $D286-$G286))</f>
        <v>0</v>
      </c>
      <c r="K286" s="50" t="str">
        <f t="shared" si="37"/>
        <v/>
      </c>
      <c r="L286" s="48">
        <f t="shared" si="38"/>
        <v>49.468832325565415</v>
      </c>
      <c r="M286" s="49">
        <f>IF(OR(L286="",L286&lt;0),0,  MIN(L286,'Pass-Through'!$J286 - $D286-$G286-$J286))</f>
        <v>0.69133114235875337</v>
      </c>
      <c r="N286" s="50">
        <f t="shared" si="39"/>
        <v>0.30918020203478386</v>
      </c>
    </row>
    <row r="287" spans="2:14">
      <c r="B287" s="54">
        <f>IF('Pass-Through'!A287="","",'Pass-Through'!A287)</f>
        <v>275</v>
      </c>
      <c r="C287" s="48" t="str">
        <f t="shared" si="32"/>
        <v/>
      </c>
      <c r="D287" s="49">
        <f>IF(OR(C287="",C287&lt;0), 0,  MIN(C287,'Pass-Through'!$J287))</f>
        <v>0</v>
      </c>
      <c r="E287" s="50" t="str">
        <f t="shared" si="33"/>
        <v/>
      </c>
      <c r="F287" s="48" t="str">
        <f t="shared" si="34"/>
        <v/>
      </c>
      <c r="G287" s="49">
        <f>IF(OR(F287="",F287&lt;0),0,  MIN(F287,'Pass-Through'!$J287 - $D287))</f>
        <v>0</v>
      </c>
      <c r="H287" s="50" t="str">
        <f t="shared" si="35"/>
        <v/>
      </c>
      <c r="I287" s="48" t="str">
        <f t="shared" si="36"/>
        <v/>
      </c>
      <c r="J287" s="49">
        <f>IF(OR(I287="",I287&lt;0),0,  MIN(I287,'Pass-Through'!$J287 - $D287-$G287))</f>
        <v>0</v>
      </c>
      <c r="K287" s="50" t="str">
        <f t="shared" si="37"/>
        <v/>
      </c>
      <c r="L287" s="48">
        <f t="shared" si="38"/>
        <v>48.77750118320666</v>
      </c>
      <c r="M287" s="49">
        <f>IF(OR(L287="",L287&lt;0),0,  MIN(L287,'Pass-Through'!$J287 - $D287-$G287-$J287))</f>
        <v>0.6884716178555228</v>
      </c>
      <c r="N287" s="50">
        <f t="shared" si="39"/>
        <v>0.30485938239504162</v>
      </c>
    </row>
    <row r="288" spans="2:14">
      <c r="B288" s="54">
        <f>IF('Pass-Through'!A288="","",'Pass-Through'!A288)</f>
        <v>276</v>
      </c>
      <c r="C288" s="48" t="str">
        <f t="shared" si="32"/>
        <v/>
      </c>
      <c r="D288" s="49">
        <f>IF(OR(C288="",C288&lt;0), 0,  MIN(C288,'Pass-Through'!$J288))</f>
        <v>0</v>
      </c>
      <c r="E288" s="50" t="str">
        <f t="shared" si="33"/>
        <v/>
      </c>
      <c r="F288" s="48" t="str">
        <f t="shared" si="34"/>
        <v/>
      </c>
      <c r="G288" s="49">
        <f>IF(OR(F288="",F288&lt;0),0,  MIN(F288,'Pass-Through'!$J288 - $D288))</f>
        <v>0</v>
      </c>
      <c r="H288" s="50" t="str">
        <f t="shared" si="35"/>
        <v/>
      </c>
      <c r="I288" s="48" t="str">
        <f t="shared" si="36"/>
        <v/>
      </c>
      <c r="J288" s="49">
        <f>IF(OR(I288="",I288&lt;0),0,  MIN(I288,'Pass-Through'!$J288 - $D288-$G288))</f>
        <v>0</v>
      </c>
      <c r="K288" s="50" t="str">
        <f t="shared" si="37"/>
        <v/>
      </c>
      <c r="L288" s="48">
        <f t="shared" si="38"/>
        <v>48.08902956535114</v>
      </c>
      <c r="M288" s="49">
        <f>IF(OR(L288="",L288&lt;0),0,  MIN(L288,'Pass-Through'!$J288 - $D288-$G288-$J288))</f>
        <v>0.68562790865081658</v>
      </c>
      <c r="N288" s="50">
        <f t="shared" si="39"/>
        <v>0.30055643478344463</v>
      </c>
    </row>
    <row r="289" spans="2:14">
      <c r="B289" s="54">
        <f>IF('Pass-Through'!A289="","",'Pass-Through'!A289)</f>
        <v>277</v>
      </c>
      <c r="C289" s="48" t="str">
        <f t="shared" si="32"/>
        <v/>
      </c>
      <c r="D289" s="49">
        <f>IF(OR(C289="",C289&lt;0), 0,  MIN(C289,'Pass-Through'!$J289))</f>
        <v>0</v>
      </c>
      <c r="E289" s="50" t="str">
        <f t="shared" si="33"/>
        <v/>
      </c>
      <c r="F289" s="48" t="str">
        <f t="shared" si="34"/>
        <v/>
      </c>
      <c r="G289" s="49">
        <f>IF(OR(F289="",F289&lt;0),0,  MIN(F289,'Pass-Through'!$J289 - $D289))</f>
        <v>0</v>
      </c>
      <c r="H289" s="50" t="str">
        <f t="shared" si="35"/>
        <v/>
      </c>
      <c r="I289" s="48" t="str">
        <f t="shared" si="36"/>
        <v/>
      </c>
      <c r="J289" s="49">
        <f>IF(OR(I289="",I289&lt;0),0,  MIN(I289,'Pass-Through'!$J289 - $D289-$G289))</f>
        <v>0</v>
      </c>
      <c r="K289" s="50" t="str">
        <f t="shared" si="37"/>
        <v/>
      </c>
      <c r="L289" s="48">
        <f t="shared" si="38"/>
        <v>47.403401656700325</v>
      </c>
      <c r="M289" s="49">
        <f>IF(OR(L289="",L289&lt;0),0,  MIN(L289,'Pass-Through'!$J289 - $D289-$G289-$J289))</f>
        <v>0.682799935172551</v>
      </c>
      <c r="N289" s="50">
        <f t="shared" si="39"/>
        <v>0.29627126035437701</v>
      </c>
    </row>
    <row r="290" spans="2:14">
      <c r="B290" s="54">
        <f>IF('Pass-Through'!A290="","",'Pass-Through'!A290)</f>
        <v>278</v>
      </c>
      <c r="C290" s="48" t="str">
        <f t="shared" si="32"/>
        <v/>
      </c>
      <c r="D290" s="49">
        <f>IF(OR(C290="",C290&lt;0), 0,  MIN(C290,'Pass-Through'!$J290))</f>
        <v>0</v>
      </c>
      <c r="E290" s="50" t="str">
        <f t="shared" si="33"/>
        <v/>
      </c>
      <c r="F290" s="48" t="str">
        <f t="shared" si="34"/>
        <v/>
      </c>
      <c r="G290" s="49">
        <f>IF(OR(F290="",F290&lt;0),0,  MIN(F290,'Pass-Through'!$J290 - $D290))</f>
        <v>0</v>
      </c>
      <c r="H290" s="50" t="str">
        <f t="shared" si="35"/>
        <v/>
      </c>
      <c r="I290" s="48" t="str">
        <f t="shared" si="36"/>
        <v/>
      </c>
      <c r="J290" s="49">
        <f>IF(OR(I290="",I290&lt;0),0,  MIN(I290,'Pass-Through'!$J290 - $D290-$G290))</f>
        <v>0</v>
      </c>
      <c r="K290" s="50" t="str">
        <f t="shared" si="37"/>
        <v/>
      </c>
      <c r="L290" s="48">
        <f t="shared" si="38"/>
        <v>46.720601721527771</v>
      </c>
      <c r="M290" s="49">
        <f>IF(OR(L290="",L290&lt;0),0,  MIN(L290,'Pass-Through'!$J290 - $D290-$G290-$J290))</f>
        <v>0.67998761826069765</v>
      </c>
      <c r="N290" s="50">
        <f t="shared" si="39"/>
        <v>0.29200376075954854</v>
      </c>
    </row>
    <row r="291" spans="2:14">
      <c r="B291" s="54">
        <f>IF('Pass-Through'!A291="","",'Pass-Through'!A291)</f>
        <v>279</v>
      </c>
      <c r="C291" s="48" t="str">
        <f t="shared" si="32"/>
        <v/>
      </c>
      <c r="D291" s="49">
        <f>IF(OR(C291="",C291&lt;0), 0,  MIN(C291,'Pass-Through'!$J291))</f>
        <v>0</v>
      </c>
      <c r="E291" s="50" t="str">
        <f t="shared" si="33"/>
        <v/>
      </c>
      <c r="F291" s="48" t="str">
        <f t="shared" si="34"/>
        <v/>
      </c>
      <c r="G291" s="49">
        <f>IF(OR(F291="",F291&lt;0),0,  MIN(F291,'Pass-Through'!$J291 - $D291))</f>
        <v>0</v>
      </c>
      <c r="H291" s="50" t="str">
        <f t="shared" si="35"/>
        <v/>
      </c>
      <c r="I291" s="48" t="str">
        <f t="shared" si="36"/>
        <v/>
      </c>
      <c r="J291" s="49">
        <f>IF(OR(I291="",I291&lt;0),0,  MIN(I291,'Pass-Through'!$J291 - $D291-$G291))</f>
        <v>0</v>
      </c>
      <c r="K291" s="50" t="str">
        <f t="shared" si="37"/>
        <v/>
      </c>
      <c r="L291" s="48">
        <f t="shared" si="38"/>
        <v>46.040614103267075</v>
      </c>
      <c r="M291" s="49">
        <f>IF(OR(L291="",L291&lt;0),0,  MIN(L291,'Pass-Through'!$J291 - $D291-$G291-$J291))</f>
        <v>0.67719087916516585</v>
      </c>
      <c r="N291" s="50">
        <f t="shared" si="39"/>
        <v>0.28775383814541922</v>
      </c>
    </row>
    <row r="292" spans="2:14">
      <c r="B292" s="54">
        <f>IF('Pass-Through'!A292="","",'Pass-Through'!A292)</f>
        <v>280</v>
      </c>
      <c r="C292" s="48" t="str">
        <f t="shared" si="32"/>
        <v/>
      </c>
      <c r="D292" s="49">
        <f>IF(OR(C292="",C292&lt;0), 0,  MIN(C292,'Pass-Through'!$J292))</f>
        <v>0</v>
      </c>
      <c r="E292" s="50" t="str">
        <f t="shared" si="33"/>
        <v/>
      </c>
      <c r="F292" s="48" t="str">
        <f t="shared" si="34"/>
        <v/>
      </c>
      <c r="G292" s="49">
        <f>IF(OR(F292="",F292&lt;0),0,  MIN(F292,'Pass-Through'!$J292 - $D292))</f>
        <v>0</v>
      </c>
      <c r="H292" s="50" t="str">
        <f t="shared" si="35"/>
        <v/>
      </c>
      <c r="I292" s="48" t="str">
        <f t="shared" si="36"/>
        <v/>
      </c>
      <c r="J292" s="49">
        <f>IF(OR(I292="",I292&lt;0),0,  MIN(I292,'Pass-Through'!$J292 - $D292-$G292))</f>
        <v>0</v>
      </c>
      <c r="K292" s="50" t="str">
        <f t="shared" si="37"/>
        <v/>
      </c>
      <c r="L292" s="48">
        <f t="shared" si="38"/>
        <v>45.363423224101908</v>
      </c>
      <c r="M292" s="49">
        <f>IF(OR(L292="",L292&lt;0),0,  MIN(L292,'Pass-Through'!$J292 - $D292-$G292-$J292))</f>
        <v>0.67440963954370159</v>
      </c>
      <c r="N292" s="50">
        <f t="shared" si="39"/>
        <v>0.2835213951506369</v>
      </c>
    </row>
    <row r="293" spans="2:14">
      <c r="B293" s="54">
        <f>IF('Pass-Through'!A293="","",'Pass-Through'!A293)</f>
        <v>281</v>
      </c>
      <c r="C293" s="48" t="str">
        <f t="shared" si="32"/>
        <v/>
      </c>
      <c r="D293" s="49">
        <f>IF(OR(C293="",C293&lt;0), 0,  MIN(C293,'Pass-Through'!$J293))</f>
        <v>0</v>
      </c>
      <c r="E293" s="50" t="str">
        <f t="shared" si="33"/>
        <v/>
      </c>
      <c r="F293" s="48" t="str">
        <f t="shared" si="34"/>
        <v/>
      </c>
      <c r="G293" s="49">
        <f>IF(OR(F293="",F293&lt;0),0,  MIN(F293,'Pass-Through'!$J293 - $D293))</f>
        <v>0</v>
      </c>
      <c r="H293" s="50" t="str">
        <f t="shared" si="35"/>
        <v/>
      </c>
      <c r="I293" s="48" t="str">
        <f t="shared" si="36"/>
        <v/>
      </c>
      <c r="J293" s="49">
        <f>IF(OR(I293="",I293&lt;0),0,  MIN(I293,'Pass-Through'!$J293 - $D293-$G293))</f>
        <v>0</v>
      </c>
      <c r="K293" s="50" t="str">
        <f t="shared" si="37"/>
        <v/>
      </c>
      <c r="L293" s="48">
        <f t="shared" si="38"/>
        <v>44.689013584558204</v>
      </c>
      <c r="M293" s="49">
        <f>IF(OR(L293="",L293&lt;0),0,  MIN(L293,'Pass-Through'!$J293 - $D293-$G293-$J293))</f>
        <v>0.67164382145979196</v>
      </c>
      <c r="N293" s="50">
        <f t="shared" si="39"/>
        <v>0.27930633490348877</v>
      </c>
    </row>
    <row r="294" spans="2:14">
      <c r="B294" s="54">
        <f>IF('Pass-Through'!A294="","",'Pass-Through'!A294)</f>
        <v>282</v>
      </c>
      <c r="C294" s="48" t="str">
        <f t="shared" si="32"/>
        <v/>
      </c>
      <c r="D294" s="49">
        <f>IF(OR(C294="",C294&lt;0), 0,  MIN(C294,'Pass-Through'!$J294))</f>
        <v>0</v>
      </c>
      <c r="E294" s="50" t="str">
        <f t="shared" si="33"/>
        <v/>
      </c>
      <c r="F294" s="48" t="str">
        <f t="shared" si="34"/>
        <v/>
      </c>
      <c r="G294" s="49">
        <f>IF(OR(F294="",F294&lt;0),0,  MIN(F294,'Pass-Through'!$J294 - $D294))</f>
        <v>0</v>
      </c>
      <c r="H294" s="50" t="str">
        <f t="shared" si="35"/>
        <v/>
      </c>
      <c r="I294" s="48" t="str">
        <f t="shared" si="36"/>
        <v/>
      </c>
      <c r="J294" s="49">
        <f>IF(OR(I294="",I294&lt;0),0,  MIN(I294,'Pass-Through'!$J294 - $D294-$G294))</f>
        <v>0</v>
      </c>
      <c r="K294" s="50" t="str">
        <f t="shared" si="37"/>
        <v/>
      </c>
      <c r="L294" s="48">
        <f t="shared" si="38"/>
        <v>44.017369763098415</v>
      </c>
      <c r="M294" s="49">
        <f>IF(OR(L294="",L294&lt;0),0,  MIN(L294,'Pass-Through'!$J294 - $D294-$G294-$J294))</f>
        <v>0.66889334738058492</v>
      </c>
      <c r="N294" s="50">
        <f t="shared" si="39"/>
        <v>0.27510856101936509</v>
      </c>
    </row>
    <row r="295" spans="2:14">
      <c r="B295" s="54">
        <f>IF('Pass-Through'!A295="","",'Pass-Through'!A295)</f>
        <v>283</v>
      </c>
      <c r="C295" s="48" t="str">
        <f t="shared" si="32"/>
        <v/>
      </c>
      <c r="D295" s="49">
        <f>IF(OR(C295="",C295&lt;0), 0,  MIN(C295,'Pass-Through'!$J295))</f>
        <v>0</v>
      </c>
      <c r="E295" s="50" t="str">
        <f t="shared" si="33"/>
        <v/>
      </c>
      <c r="F295" s="48" t="str">
        <f t="shared" si="34"/>
        <v/>
      </c>
      <c r="G295" s="49">
        <f>IF(OR(F295="",F295&lt;0),0,  MIN(F295,'Pass-Through'!$J295 - $D295))</f>
        <v>0</v>
      </c>
      <c r="H295" s="50" t="str">
        <f t="shared" si="35"/>
        <v/>
      </c>
      <c r="I295" s="48" t="str">
        <f t="shared" si="36"/>
        <v/>
      </c>
      <c r="J295" s="49">
        <f>IF(OR(I295="",I295&lt;0),0,  MIN(I295,'Pass-Through'!$J295 - $D295-$G295))</f>
        <v>0</v>
      </c>
      <c r="K295" s="50" t="str">
        <f t="shared" si="37"/>
        <v/>
      </c>
      <c r="L295" s="48">
        <f t="shared" si="38"/>
        <v>43.348476415717833</v>
      </c>
      <c r="M295" s="49">
        <f>IF(OR(L295="",L295&lt;0),0,  MIN(L295,'Pass-Through'!$J295 - $D295-$G295-$J295))</f>
        <v>0.66615814017481589</v>
      </c>
      <c r="N295" s="50">
        <f t="shared" si="39"/>
        <v>0.27092797759823645</v>
      </c>
    </row>
    <row r="296" spans="2:14">
      <c r="B296" s="54">
        <f>IF('Pass-Through'!A296="","",'Pass-Through'!A296)</f>
        <v>284</v>
      </c>
      <c r="C296" s="48" t="str">
        <f t="shared" si="32"/>
        <v/>
      </c>
      <c r="D296" s="49">
        <f>IF(OR(C296="",C296&lt;0), 0,  MIN(C296,'Pass-Through'!$J296))</f>
        <v>0</v>
      </c>
      <c r="E296" s="50" t="str">
        <f t="shared" si="33"/>
        <v/>
      </c>
      <c r="F296" s="48" t="str">
        <f t="shared" si="34"/>
        <v/>
      </c>
      <c r="G296" s="49">
        <f>IF(OR(F296="",F296&lt;0),0,  MIN(F296,'Pass-Through'!$J296 - $D296))</f>
        <v>0</v>
      </c>
      <c r="H296" s="50" t="str">
        <f t="shared" si="35"/>
        <v/>
      </c>
      <c r="I296" s="48" t="str">
        <f t="shared" si="36"/>
        <v/>
      </c>
      <c r="J296" s="49">
        <f>IF(OR(I296="",I296&lt;0),0,  MIN(I296,'Pass-Through'!$J296 - $D296-$G296))</f>
        <v>0</v>
      </c>
      <c r="K296" s="50" t="str">
        <f t="shared" si="37"/>
        <v/>
      </c>
      <c r="L296" s="48">
        <f t="shared" si="38"/>
        <v>42.682318275543018</v>
      </c>
      <c r="M296" s="49">
        <f>IF(OR(L296="",L296&lt;0),0,  MIN(L296,'Pass-Through'!$J296 - $D296-$G296-$J296))</f>
        <v>0.66343812311074934</v>
      </c>
      <c r="N296" s="50">
        <f t="shared" si="39"/>
        <v>0.26676448922214385</v>
      </c>
    </row>
    <row r="297" spans="2:14">
      <c r="B297" s="54">
        <f>IF('Pass-Through'!A297="","",'Pass-Through'!A297)</f>
        <v>285</v>
      </c>
      <c r="C297" s="48" t="str">
        <f t="shared" si="32"/>
        <v/>
      </c>
      <c r="D297" s="49">
        <f>IF(OR(C297="",C297&lt;0), 0,  MIN(C297,'Pass-Through'!$J297))</f>
        <v>0</v>
      </c>
      <c r="E297" s="50" t="str">
        <f t="shared" si="33"/>
        <v/>
      </c>
      <c r="F297" s="48" t="str">
        <f t="shared" si="34"/>
        <v/>
      </c>
      <c r="G297" s="49">
        <f>IF(OR(F297="",F297&lt;0),0,  MIN(F297,'Pass-Through'!$J297 - $D297))</f>
        <v>0</v>
      </c>
      <c r="H297" s="50" t="str">
        <f t="shared" si="35"/>
        <v/>
      </c>
      <c r="I297" s="48" t="str">
        <f t="shared" si="36"/>
        <v/>
      </c>
      <c r="J297" s="49">
        <f>IF(OR(I297="",I297&lt;0),0,  MIN(I297,'Pass-Through'!$J297 - $D297-$G297))</f>
        <v>0</v>
      </c>
      <c r="K297" s="50" t="str">
        <f t="shared" si="37"/>
        <v/>
      </c>
      <c r="L297" s="48">
        <f t="shared" si="38"/>
        <v>42.018880152432267</v>
      </c>
      <c r="M297" s="49">
        <f>IF(OR(L297="",L297&lt;0),0,  MIN(L297,'Pass-Through'!$J297 - $D297-$G297-$J297))</f>
        <v>0.66073321985412559</v>
      </c>
      <c r="N297" s="50">
        <f t="shared" si="39"/>
        <v>0.26261800095270166</v>
      </c>
    </row>
    <row r="298" spans="2:14">
      <c r="B298" s="54">
        <f>IF('Pass-Through'!A298="","",'Pass-Through'!A298)</f>
        <v>286</v>
      </c>
      <c r="C298" s="48" t="str">
        <f t="shared" si="32"/>
        <v/>
      </c>
      <c r="D298" s="49">
        <f>IF(OR(C298="",C298&lt;0), 0,  MIN(C298,'Pass-Through'!$J298))</f>
        <v>0</v>
      </c>
      <c r="E298" s="50" t="str">
        <f t="shared" si="33"/>
        <v/>
      </c>
      <c r="F298" s="48" t="str">
        <f t="shared" si="34"/>
        <v/>
      </c>
      <c r="G298" s="49">
        <f>IF(OR(F298="",F298&lt;0),0,  MIN(F298,'Pass-Through'!$J298 - $D298))</f>
        <v>0</v>
      </c>
      <c r="H298" s="50" t="str">
        <f t="shared" si="35"/>
        <v/>
      </c>
      <c r="I298" s="48" t="str">
        <f t="shared" si="36"/>
        <v/>
      </c>
      <c r="J298" s="49">
        <f>IF(OR(I298="",I298&lt;0),0,  MIN(I298,'Pass-Through'!$J298 - $D298-$G298))</f>
        <v>0</v>
      </c>
      <c r="K298" s="50" t="str">
        <f t="shared" si="37"/>
        <v/>
      </c>
      <c r="L298" s="48">
        <f t="shared" si="38"/>
        <v>41.358146932578144</v>
      </c>
      <c r="M298" s="49">
        <f>IF(OR(L298="",L298&lt;0),0,  MIN(L298,'Pass-Through'!$J298 - $D298-$G298-$J298))</f>
        <v>0.65804335446612361</v>
      </c>
      <c r="N298" s="50">
        <f t="shared" si="39"/>
        <v>0.25848841832861341</v>
      </c>
    </row>
    <row r="299" spans="2:14">
      <c r="B299" s="54">
        <f>IF('Pass-Through'!A299="","",'Pass-Through'!A299)</f>
        <v>287</v>
      </c>
      <c r="C299" s="48" t="str">
        <f t="shared" si="32"/>
        <v/>
      </c>
      <c r="D299" s="49">
        <f>IF(OR(C299="",C299&lt;0), 0,  MIN(C299,'Pass-Through'!$J299))</f>
        <v>0</v>
      </c>
      <c r="E299" s="50" t="str">
        <f t="shared" si="33"/>
        <v/>
      </c>
      <c r="F299" s="48" t="str">
        <f t="shared" si="34"/>
        <v/>
      </c>
      <c r="G299" s="49">
        <f>IF(OR(F299="",F299&lt;0),0,  MIN(F299,'Pass-Through'!$J299 - $D299))</f>
        <v>0</v>
      </c>
      <c r="H299" s="50" t="str">
        <f t="shared" si="35"/>
        <v/>
      </c>
      <c r="I299" s="48" t="str">
        <f t="shared" si="36"/>
        <v/>
      </c>
      <c r="J299" s="49">
        <f>IF(OR(I299="",I299&lt;0),0,  MIN(I299,'Pass-Through'!$J299 - $D299-$G299))</f>
        <v>0</v>
      </c>
      <c r="K299" s="50" t="str">
        <f t="shared" si="37"/>
        <v/>
      </c>
      <c r="L299" s="48">
        <f t="shared" si="38"/>
        <v>40.700103578112021</v>
      </c>
      <c r="M299" s="49">
        <f>IF(OR(L299="",L299&lt;0),0,  MIN(L299,'Pass-Through'!$J299 - $D299-$G299-$J299))</f>
        <v>0.65536845140133049</v>
      </c>
      <c r="N299" s="50">
        <f t="shared" si="39"/>
        <v>0.25437564736320012</v>
      </c>
    </row>
    <row r="300" spans="2:14">
      <c r="B300" s="54">
        <f>IF('Pass-Through'!A300="","",'Pass-Through'!A300)</f>
        <v>288</v>
      </c>
      <c r="C300" s="48" t="str">
        <f t="shared" si="32"/>
        <v/>
      </c>
      <c r="D300" s="49">
        <f>IF(OR(C300="",C300&lt;0), 0,  MIN(C300,'Pass-Through'!$J300))</f>
        <v>0</v>
      </c>
      <c r="E300" s="50" t="str">
        <f t="shared" si="33"/>
        <v/>
      </c>
      <c r="F300" s="48" t="str">
        <f t="shared" si="34"/>
        <v/>
      </c>
      <c r="G300" s="49">
        <f>IF(OR(F300="",F300&lt;0),0,  MIN(F300,'Pass-Through'!$J300 - $D300))</f>
        <v>0</v>
      </c>
      <c r="H300" s="50" t="str">
        <f t="shared" si="35"/>
        <v/>
      </c>
      <c r="I300" s="48" t="str">
        <f t="shared" si="36"/>
        <v/>
      </c>
      <c r="J300" s="49">
        <f>IF(OR(I300="",I300&lt;0),0,  MIN(I300,'Pass-Through'!$J300 - $D300-$G300))</f>
        <v>0</v>
      </c>
      <c r="K300" s="50" t="str">
        <f t="shared" si="37"/>
        <v/>
      </c>
      <c r="L300" s="48">
        <f t="shared" si="38"/>
        <v>40.044735126710691</v>
      </c>
      <c r="M300" s="49">
        <f>IF(OR(L300="",L300&lt;0),0,  MIN(L300,'Pass-Through'!$J300 - $D300-$G300-$J300))</f>
        <v>0.65270843550572366</v>
      </c>
      <c r="N300" s="50">
        <f t="shared" si="39"/>
        <v>0.25027959454194182</v>
      </c>
    </row>
    <row r="301" spans="2:14">
      <c r="B301" s="54">
        <f>IF('Pass-Through'!A301="","",'Pass-Through'!A301)</f>
        <v>289</v>
      </c>
      <c r="C301" s="48" t="str">
        <f t="shared" si="32"/>
        <v/>
      </c>
      <c r="D301" s="49">
        <f>IF(OR(C301="",C301&lt;0), 0,  MIN(C301,'Pass-Through'!$J301))</f>
        <v>0</v>
      </c>
      <c r="E301" s="50" t="str">
        <f t="shared" si="33"/>
        <v/>
      </c>
      <c r="F301" s="48" t="str">
        <f t="shared" si="34"/>
        <v/>
      </c>
      <c r="G301" s="49">
        <f>IF(OR(F301="",F301&lt;0),0,  MIN(F301,'Pass-Through'!$J301 - $D301))</f>
        <v>0</v>
      </c>
      <c r="H301" s="50" t="str">
        <f t="shared" si="35"/>
        <v/>
      </c>
      <c r="I301" s="48" t="str">
        <f t="shared" si="36"/>
        <v/>
      </c>
      <c r="J301" s="49">
        <f>IF(OR(I301="",I301&lt;0),0,  MIN(I301,'Pass-Through'!$J301 - $D301-$G301))</f>
        <v>0</v>
      </c>
      <c r="K301" s="50" t="str">
        <f t="shared" si="37"/>
        <v/>
      </c>
      <c r="L301" s="48">
        <f t="shared" si="38"/>
        <v>39.392026691204968</v>
      </c>
      <c r="M301" s="49">
        <f>IF(OR(L301="",L301&lt;0),0,  MIN(L301,'Pass-Through'!$J301 - $D301-$G301-$J301))</f>
        <v>0.6500632320146611</v>
      </c>
      <c r="N301" s="50">
        <f t="shared" si="39"/>
        <v>0.24620016682003107</v>
      </c>
    </row>
    <row r="302" spans="2:14">
      <c r="B302" s="54">
        <f>IF('Pass-Through'!A302="","",'Pass-Through'!A302)</f>
        <v>290</v>
      </c>
      <c r="C302" s="48" t="str">
        <f t="shared" si="32"/>
        <v/>
      </c>
      <c r="D302" s="49">
        <f>IF(OR(C302="",C302&lt;0), 0,  MIN(C302,'Pass-Through'!$J302))</f>
        <v>0</v>
      </c>
      <c r="E302" s="50" t="str">
        <f t="shared" si="33"/>
        <v/>
      </c>
      <c r="F302" s="48" t="str">
        <f t="shared" si="34"/>
        <v/>
      </c>
      <c r="G302" s="49">
        <f>IF(OR(F302="",F302&lt;0),0,  MIN(F302,'Pass-Through'!$J302 - $D302))</f>
        <v>0</v>
      </c>
      <c r="H302" s="50" t="str">
        <f t="shared" si="35"/>
        <v/>
      </c>
      <c r="I302" s="48" t="str">
        <f t="shared" si="36"/>
        <v/>
      </c>
      <c r="J302" s="49">
        <f>IF(OR(I302="",I302&lt;0),0,  MIN(I302,'Pass-Through'!$J302 - $D302-$G302))</f>
        <v>0</v>
      </c>
      <c r="K302" s="50" t="str">
        <f t="shared" si="37"/>
        <v/>
      </c>
      <c r="L302" s="48">
        <f t="shared" si="38"/>
        <v>38.741963459190309</v>
      </c>
      <c r="M302" s="49">
        <f>IF(OR(L302="",L302&lt;0),0,  MIN(L302,'Pass-Through'!$J302 - $D302-$G302-$J302))</f>
        <v>0.64743276655088411</v>
      </c>
      <c r="N302" s="50">
        <f t="shared" si="39"/>
        <v>0.24213727161993945</v>
      </c>
    </row>
    <row r="303" spans="2:14">
      <c r="B303" s="54">
        <f>IF('Pass-Through'!A303="","",'Pass-Through'!A303)</f>
        <v>291</v>
      </c>
      <c r="C303" s="48" t="str">
        <f t="shared" si="32"/>
        <v/>
      </c>
      <c r="D303" s="49">
        <f>IF(OR(C303="",C303&lt;0), 0,  MIN(C303,'Pass-Through'!$J303))</f>
        <v>0</v>
      </c>
      <c r="E303" s="50" t="str">
        <f t="shared" si="33"/>
        <v/>
      </c>
      <c r="F303" s="48" t="str">
        <f t="shared" si="34"/>
        <v/>
      </c>
      <c r="G303" s="49">
        <f>IF(OR(F303="",F303&lt;0),0,  MIN(F303,'Pass-Through'!$J303 - $D303))</f>
        <v>0</v>
      </c>
      <c r="H303" s="50" t="str">
        <f t="shared" si="35"/>
        <v/>
      </c>
      <c r="I303" s="48" t="str">
        <f t="shared" si="36"/>
        <v/>
      </c>
      <c r="J303" s="49">
        <f>IF(OR(I303="",I303&lt;0),0,  MIN(I303,'Pass-Through'!$J303 - $D303-$G303))</f>
        <v>0</v>
      </c>
      <c r="K303" s="50" t="str">
        <f t="shared" si="37"/>
        <v/>
      </c>
      <c r="L303" s="48">
        <f t="shared" si="38"/>
        <v>38.094530692639424</v>
      </c>
      <c r="M303" s="49">
        <f>IF(OR(L303="",L303&lt;0),0,  MIN(L303,'Pass-Through'!$J303 - $D303-$G303-$J303))</f>
        <v>0.64481696512253017</v>
      </c>
      <c r="N303" s="50">
        <f t="shared" si="39"/>
        <v>0.23809081682899638</v>
      </c>
    </row>
    <row r="304" spans="2:14">
      <c r="B304" s="54">
        <f>IF('Pass-Through'!A304="","",'Pass-Through'!A304)</f>
        <v>292</v>
      </c>
      <c r="C304" s="48" t="str">
        <f t="shared" si="32"/>
        <v/>
      </c>
      <c r="D304" s="49">
        <f>IF(OR(C304="",C304&lt;0), 0,  MIN(C304,'Pass-Through'!$J304))</f>
        <v>0</v>
      </c>
      <c r="E304" s="50" t="str">
        <f t="shared" si="33"/>
        <v/>
      </c>
      <c r="F304" s="48" t="str">
        <f t="shared" si="34"/>
        <v/>
      </c>
      <c r="G304" s="49">
        <f>IF(OR(F304="",F304&lt;0),0,  MIN(F304,'Pass-Through'!$J304 - $D304))</f>
        <v>0</v>
      </c>
      <c r="H304" s="50" t="str">
        <f t="shared" si="35"/>
        <v/>
      </c>
      <c r="I304" s="48" t="str">
        <f t="shared" si="36"/>
        <v/>
      </c>
      <c r="J304" s="49">
        <f>IF(OR(I304="",I304&lt;0),0,  MIN(I304,'Pass-Through'!$J304 - $D304-$G304))</f>
        <v>0</v>
      </c>
      <c r="K304" s="50" t="str">
        <f t="shared" si="37"/>
        <v/>
      </c>
      <c r="L304" s="48">
        <f t="shared" si="38"/>
        <v>37.449713727516894</v>
      </c>
      <c r="M304" s="49">
        <f>IF(OR(L304="",L304&lt;0),0,  MIN(L304,'Pass-Through'!$J304 - $D304-$G304-$J304))</f>
        <v>0.64221575412115439</v>
      </c>
      <c r="N304" s="50">
        <f t="shared" si="39"/>
        <v>0.23406071079698057</v>
      </c>
    </row>
    <row r="305" spans="2:14">
      <c r="B305" s="54">
        <f>IF('Pass-Through'!A305="","",'Pass-Through'!A305)</f>
        <v>293</v>
      </c>
      <c r="C305" s="48" t="str">
        <f t="shared" si="32"/>
        <v/>
      </c>
      <c r="D305" s="49">
        <f>IF(OR(C305="",C305&lt;0), 0,  MIN(C305,'Pass-Through'!$J305))</f>
        <v>0</v>
      </c>
      <c r="E305" s="50" t="str">
        <f t="shared" si="33"/>
        <v/>
      </c>
      <c r="F305" s="48" t="str">
        <f t="shared" si="34"/>
        <v/>
      </c>
      <c r="G305" s="49">
        <f>IF(OR(F305="",F305&lt;0),0,  MIN(F305,'Pass-Through'!$J305 - $D305))</f>
        <v>0</v>
      </c>
      <c r="H305" s="50" t="str">
        <f t="shared" si="35"/>
        <v/>
      </c>
      <c r="I305" s="48" t="str">
        <f t="shared" si="36"/>
        <v/>
      </c>
      <c r="J305" s="49">
        <f>IF(OR(I305="",I305&lt;0),0,  MIN(I305,'Pass-Through'!$J305 - $D305-$G305))</f>
        <v>0</v>
      </c>
      <c r="K305" s="50" t="str">
        <f t="shared" si="37"/>
        <v/>
      </c>
      <c r="L305" s="48">
        <f t="shared" si="38"/>
        <v>36.807497973395741</v>
      </c>
      <c r="M305" s="49">
        <f>IF(OR(L305="",L305&lt;0),0,  MIN(L305,'Pass-Through'!$J305 - $D305-$G305-$J305))</f>
        <v>0.63962906031976319</v>
      </c>
      <c r="N305" s="50">
        <f t="shared" si="39"/>
        <v>0.23004686233372337</v>
      </c>
    </row>
    <row r="306" spans="2:14">
      <c r="B306" s="54">
        <f>IF('Pass-Through'!A306="","",'Pass-Through'!A306)</f>
        <v>294</v>
      </c>
      <c r="C306" s="48" t="str">
        <f t="shared" si="32"/>
        <v/>
      </c>
      <c r="D306" s="49">
        <f>IF(OR(C306="",C306&lt;0), 0,  MIN(C306,'Pass-Through'!$J306))</f>
        <v>0</v>
      </c>
      <c r="E306" s="50" t="str">
        <f t="shared" si="33"/>
        <v/>
      </c>
      <c r="F306" s="48" t="str">
        <f t="shared" si="34"/>
        <v/>
      </c>
      <c r="G306" s="49">
        <f>IF(OR(F306="",F306&lt;0),0,  MIN(F306,'Pass-Through'!$J306 - $D306))</f>
        <v>0</v>
      </c>
      <c r="H306" s="50" t="str">
        <f t="shared" si="35"/>
        <v/>
      </c>
      <c r="I306" s="48" t="str">
        <f t="shared" si="36"/>
        <v/>
      </c>
      <c r="J306" s="49">
        <f>IF(OR(I306="",I306&lt;0),0,  MIN(I306,'Pass-Through'!$J306 - $D306-$G306))</f>
        <v>0</v>
      </c>
      <c r="K306" s="50" t="str">
        <f t="shared" si="37"/>
        <v/>
      </c>
      <c r="L306" s="48">
        <f t="shared" si="38"/>
        <v>36.167868913075978</v>
      </c>
      <c r="M306" s="49">
        <f>IF(OR(L306="",L306&lt;0),0,  MIN(L306,'Pass-Through'!$J306 - $D306-$G306-$J306))</f>
        <v>0.63705681087085542</v>
      </c>
      <c r="N306" s="50">
        <f t="shared" si="39"/>
        <v>0.22604918070672486</v>
      </c>
    </row>
    <row r="307" spans="2:14">
      <c r="B307" s="54">
        <f>IF('Pass-Through'!A307="","",'Pass-Through'!A307)</f>
        <v>295</v>
      </c>
      <c r="C307" s="48" t="str">
        <f t="shared" si="32"/>
        <v/>
      </c>
      <c r="D307" s="49">
        <f>IF(OR(C307="",C307&lt;0), 0,  MIN(C307,'Pass-Through'!$J307))</f>
        <v>0</v>
      </c>
      <c r="E307" s="50" t="str">
        <f t="shared" si="33"/>
        <v/>
      </c>
      <c r="F307" s="48" t="str">
        <f t="shared" si="34"/>
        <v/>
      </c>
      <c r="G307" s="49">
        <f>IF(OR(F307="",F307&lt;0),0,  MIN(F307,'Pass-Through'!$J307 - $D307))</f>
        <v>0</v>
      </c>
      <c r="H307" s="50" t="str">
        <f t="shared" si="35"/>
        <v/>
      </c>
      <c r="I307" s="48" t="str">
        <f t="shared" si="36"/>
        <v/>
      </c>
      <c r="J307" s="49">
        <f>IF(OR(I307="",I307&lt;0),0,  MIN(I307,'Pass-Through'!$J307 - $D307-$G307))</f>
        <v>0</v>
      </c>
      <c r="K307" s="50" t="str">
        <f t="shared" si="37"/>
        <v/>
      </c>
      <c r="L307" s="48">
        <f t="shared" si="38"/>
        <v>35.530812102205125</v>
      </c>
      <c r="M307" s="49">
        <f>IF(OR(L307="",L307&lt;0),0,  MIN(L307,'Pass-Through'!$J307 - $D307-$G307-$J307))</f>
        <v>0.63449893330447704</v>
      </c>
      <c r="N307" s="50">
        <f t="shared" si="39"/>
        <v>0.22206757563878202</v>
      </c>
    </row>
    <row r="308" spans="2:14">
      <c r="B308" s="54">
        <f>IF('Pass-Through'!A308="","",'Pass-Through'!A308)</f>
        <v>296</v>
      </c>
      <c r="C308" s="48" t="str">
        <f t="shared" si="32"/>
        <v/>
      </c>
      <c r="D308" s="49">
        <f>IF(OR(C308="",C308&lt;0), 0,  MIN(C308,'Pass-Through'!$J308))</f>
        <v>0</v>
      </c>
      <c r="E308" s="50" t="str">
        <f t="shared" si="33"/>
        <v/>
      </c>
      <c r="F308" s="48" t="str">
        <f t="shared" si="34"/>
        <v/>
      </c>
      <c r="G308" s="49">
        <f>IF(OR(F308="",F308&lt;0),0,  MIN(F308,'Pass-Through'!$J308 - $D308))</f>
        <v>0</v>
      </c>
      <c r="H308" s="50" t="str">
        <f t="shared" si="35"/>
        <v/>
      </c>
      <c r="I308" s="48" t="str">
        <f t="shared" si="36"/>
        <v/>
      </c>
      <c r="J308" s="49">
        <f>IF(OR(I308="",I308&lt;0),0,  MIN(I308,'Pass-Through'!$J308 - $D308-$G308))</f>
        <v>0</v>
      </c>
      <c r="K308" s="50" t="str">
        <f t="shared" si="37"/>
        <v/>
      </c>
      <c r="L308" s="48">
        <f t="shared" si="38"/>
        <v>34.896313168900647</v>
      </c>
      <c r="M308" s="49">
        <f>IF(OR(L308="",L308&lt;0),0,  MIN(L308,'Pass-Through'!$J308 - $D308-$G308-$J308))</f>
        <v>0.63195535552628368</v>
      </c>
      <c r="N308" s="50">
        <f t="shared" si="39"/>
        <v>0.21810195730562906</v>
      </c>
    </row>
    <row r="309" spans="2:14">
      <c r="B309" s="54">
        <f>IF('Pass-Through'!A309="","",'Pass-Through'!A309)</f>
        <v>297</v>
      </c>
      <c r="C309" s="48" t="str">
        <f t="shared" si="32"/>
        <v/>
      </c>
      <c r="D309" s="49">
        <f>IF(OR(C309="",C309&lt;0), 0,  MIN(C309,'Pass-Through'!$J309))</f>
        <v>0</v>
      </c>
      <c r="E309" s="50" t="str">
        <f t="shared" si="33"/>
        <v/>
      </c>
      <c r="F309" s="48" t="str">
        <f t="shared" si="34"/>
        <v/>
      </c>
      <c r="G309" s="49">
        <f>IF(OR(F309="",F309&lt;0),0,  MIN(F309,'Pass-Through'!$J309 - $D309))</f>
        <v>0</v>
      </c>
      <c r="H309" s="50" t="str">
        <f t="shared" si="35"/>
        <v/>
      </c>
      <c r="I309" s="48" t="str">
        <f t="shared" si="36"/>
        <v/>
      </c>
      <c r="J309" s="49">
        <f>IF(OR(I309="",I309&lt;0),0,  MIN(I309,'Pass-Through'!$J309 - $D309-$G309))</f>
        <v>0</v>
      </c>
      <c r="K309" s="50" t="str">
        <f t="shared" si="37"/>
        <v/>
      </c>
      <c r="L309" s="48">
        <f t="shared" si="38"/>
        <v>34.26435781337436</v>
      </c>
      <c r="M309" s="49">
        <f>IF(OR(L309="",L309&lt;0),0,  MIN(L309,'Pass-Through'!$J309 - $D309-$G309-$J309))</f>
        <v>0.6294260058156117</v>
      </c>
      <c r="N309" s="50">
        <f t="shared" si="39"/>
        <v>0.21415223633358973</v>
      </c>
    </row>
    <row r="310" spans="2:14">
      <c r="B310" s="54">
        <f>IF('Pass-Through'!A310="","",'Pass-Through'!A310)</f>
        <v>298</v>
      </c>
      <c r="C310" s="48" t="str">
        <f t="shared" si="32"/>
        <v/>
      </c>
      <c r="D310" s="49">
        <f>IF(OR(C310="",C310&lt;0), 0,  MIN(C310,'Pass-Through'!$J310))</f>
        <v>0</v>
      </c>
      <c r="E310" s="50" t="str">
        <f t="shared" si="33"/>
        <v/>
      </c>
      <c r="F310" s="48" t="str">
        <f t="shared" si="34"/>
        <v/>
      </c>
      <c r="G310" s="49">
        <f>IF(OR(F310="",F310&lt;0),0,  MIN(F310,'Pass-Through'!$J310 - $D310))</f>
        <v>0</v>
      </c>
      <c r="H310" s="50" t="str">
        <f t="shared" si="35"/>
        <v/>
      </c>
      <c r="I310" s="48" t="str">
        <f t="shared" si="36"/>
        <v/>
      </c>
      <c r="J310" s="49">
        <f>IF(OR(I310="",I310&lt;0),0,  MIN(I310,'Pass-Through'!$J310 - $D310-$G310))</f>
        <v>0</v>
      </c>
      <c r="K310" s="50" t="str">
        <f t="shared" si="37"/>
        <v/>
      </c>
      <c r="L310" s="48">
        <f t="shared" si="38"/>
        <v>33.63493180755875</v>
      </c>
      <c r="M310" s="49">
        <f>IF(OR(L310="",L310&lt;0),0,  MIN(L310,'Pass-Through'!$J310 - $D310-$G310-$J310))</f>
        <v>0.6269108128235632</v>
      </c>
      <c r="N310" s="50">
        <f t="shared" si="39"/>
        <v>0.21021832379724217</v>
      </c>
    </row>
    <row r="311" spans="2:14">
      <c r="B311" s="54">
        <f>IF('Pass-Through'!A311="","",'Pass-Through'!A311)</f>
        <v>299</v>
      </c>
      <c r="C311" s="48" t="str">
        <f t="shared" si="32"/>
        <v/>
      </c>
      <c r="D311" s="49">
        <f>IF(OR(C311="",C311&lt;0), 0,  MIN(C311,'Pass-Through'!$J311))</f>
        <v>0</v>
      </c>
      <c r="E311" s="50" t="str">
        <f t="shared" si="33"/>
        <v/>
      </c>
      <c r="F311" s="48" t="str">
        <f t="shared" si="34"/>
        <v/>
      </c>
      <c r="G311" s="49">
        <f>IF(OR(F311="",F311&lt;0),0,  MIN(F311,'Pass-Through'!$J311 - $D311))</f>
        <v>0</v>
      </c>
      <c r="H311" s="50" t="str">
        <f t="shared" si="35"/>
        <v/>
      </c>
      <c r="I311" s="48" t="str">
        <f t="shared" si="36"/>
        <v/>
      </c>
      <c r="J311" s="49">
        <f>IF(OR(I311="",I311&lt;0),0,  MIN(I311,'Pass-Through'!$J311 - $D311-$G311))</f>
        <v>0</v>
      </c>
      <c r="K311" s="50" t="str">
        <f t="shared" si="37"/>
        <v/>
      </c>
      <c r="L311" s="48">
        <f t="shared" si="38"/>
        <v>33.00802099473519</v>
      </c>
      <c r="M311" s="49">
        <f>IF(OR(L311="",L311&lt;0),0,  MIN(L311,'Pass-Through'!$J311 - $D311-$G311-$J311))</f>
        <v>0.62440970557109809</v>
      </c>
      <c r="N311" s="50">
        <f t="shared" si="39"/>
        <v>0.20630013121709492</v>
      </c>
    </row>
    <row r="312" spans="2:14">
      <c r="B312" s="54">
        <f>IF('Pass-Through'!A312="","",'Pass-Through'!A312)</f>
        <v>300</v>
      </c>
      <c r="C312" s="48" t="str">
        <f t="shared" si="32"/>
        <v/>
      </c>
      <c r="D312" s="49">
        <f>IF(OR(C312="",C312&lt;0), 0,  MIN(C312,'Pass-Through'!$J312))</f>
        <v>0</v>
      </c>
      <c r="E312" s="50" t="str">
        <f t="shared" si="33"/>
        <v/>
      </c>
      <c r="F312" s="48" t="str">
        <f t="shared" si="34"/>
        <v/>
      </c>
      <c r="G312" s="49">
        <f>IF(OR(F312="",F312&lt;0),0,  MIN(F312,'Pass-Through'!$J312 - $D312))</f>
        <v>0</v>
      </c>
      <c r="H312" s="50" t="str">
        <f t="shared" si="35"/>
        <v/>
      </c>
      <c r="I312" s="48" t="str">
        <f t="shared" si="36"/>
        <v/>
      </c>
      <c r="J312" s="49">
        <f>IF(OR(I312="",I312&lt;0),0,  MIN(I312,'Pass-Through'!$J312 - $D312-$G312))</f>
        <v>0</v>
      </c>
      <c r="K312" s="50" t="str">
        <f t="shared" si="37"/>
        <v/>
      </c>
      <c r="L312" s="48">
        <f t="shared" si="38"/>
        <v>32.383611289164094</v>
      </c>
      <c r="M312" s="49">
        <f>IF(OR(L312="",L312&lt;0),0,  MIN(L312,'Pass-Through'!$J312 - $D312-$G312-$J312))</f>
        <v>0.62192261344713518</v>
      </c>
      <c r="N312" s="50">
        <f t="shared" si="39"/>
        <v>0.20239757055727559</v>
      </c>
    </row>
    <row r="313" spans="2:14">
      <c r="B313" s="54">
        <f>IF('Pass-Through'!A313="","",'Pass-Through'!A313)</f>
        <v>301</v>
      </c>
      <c r="C313" s="48" t="str">
        <f t="shared" si="32"/>
        <v/>
      </c>
      <c r="D313" s="49">
        <f>IF(OR(C313="",C313&lt;0), 0,  MIN(C313,'Pass-Through'!$J313))</f>
        <v>0</v>
      </c>
      <c r="E313" s="50" t="str">
        <f t="shared" si="33"/>
        <v/>
      </c>
      <c r="F313" s="48" t="str">
        <f t="shared" si="34"/>
        <v/>
      </c>
      <c r="G313" s="49">
        <f>IF(OR(F313="",F313&lt;0),0,  MIN(F313,'Pass-Through'!$J313 - $D313))</f>
        <v>0</v>
      </c>
      <c r="H313" s="50" t="str">
        <f t="shared" si="35"/>
        <v/>
      </c>
      <c r="I313" s="48" t="str">
        <f t="shared" si="36"/>
        <v/>
      </c>
      <c r="J313" s="49">
        <f>IF(OR(I313="",I313&lt;0),0,  MIN(I313,'Pass-Through'!$J313 - $D313-$G313))</f>
        <v>0</v>
      </c>
      <c r="K313" s="50" t="str">
        <f t="shared" si="37"/>
        <v/>
      </c>
      <c r="L313" s="48">
        <f t="shared" si="38"/>
        <v>31.761688675716957</v>
      </c>
      <c r="M313" s="49">
        <f>IF(OR(L313="",L313&lt;0),0,  MIN(L313,'Pass-Through'!$J313 - $D313-$G313-$J313))</f>
        <v>0.61944946620666708</v>
      </c>
      <c r="N313" s="50">
        <f t="shared" si="39"/>
        <v>0.19851055422323097</v>
      </c>
    </row>
    <row r="314" spans="2:14">
      <c r="B314" s="54">
        <f>IF('Pass-Through'!A314="","",'Pass-Through'!A314)</f>
        <v>302</v>
      </c>
      <c r="C314" s="48" t="str">
        <f t="shared" si="32"/>
        <v/>
      </c>
      <c r="D314" s="49">
        <f>IF(OR(C314="",C314&lt;0), 0,  MIN(C314,'Pass-Through'!$J314))</f>
        <v>0</v>
      </c>
      <c r="E314" s="50" t="str">
        <f t="shared" si="33"/>
        <v/>
      </c>
      <c r="F314" s="48" t="str">
        <f t="shared" si="34"/>
        <v/>
      </c>
      <c r="G314" s="49">
        <f>IF(OR(F314="",F314&lt;0),0,  MIN(F314,'Pass-Through'!$J314 - $D314))</f>
        <v>0</v>
      </c>
      <c r="H314" s="50" t="str">
        <f t="shared" si="35"/>
        <v/>
      </c>
      <c r="I314" s="48" t="str">
        <f t="shared" si="36"/>
        <v/>
      </c>
      <c r="J314" s="49">
        <f>IF(OR(I314="",I314&lt;0),0,  MIN(I314,'Pass-Through'!$J314 - $D314-$G314))</f>
        <v>0</v>
      </c>
      <c r="K314" s="50" t="str">
        <f t="shared" si="37"/>
        <v/>
      </c>
      <c r="L314" s="48">
        <f t="shared" si="38"/>
        <v>31.14223920951029</v>
      </c>
      <c r="M314" s="49">
        <f>IF(OR(L314="",L314&lt;0),0,  MIN(L314,'Pass-Through'!$J314 - $D314-$G314-$J314))</f>
        <v>0.616990193968878</v>
      </c>
      <c r="N314" s="50">
        <f t="shared" si="39"/>
        <v>0.1946389950594393</v>
      </c>
    </row>
    <row r="315" spans="2:14">
      <c r="B315" s="54">
        <f>IF('Pass-Through'!A315="","",'Pass-Through'!A315)</f>
        <v>303</v>
      </c>
      <c r="C315" s="48" t="str">
        <f t="shared" si="32"/>
        <v/>
      </c>
      <c r="D315" s="49">
        <f>IF(OR(C315="",C315&lt;0), 0,  MIN(C315,'Pass-Through'!$J315))</f>
        <v>0</v>
      </c>
      <c r="E315" s="50" t="str">
        <f t="shared" si="33"/>
        <v/>
      </c>
      <c r="F315" s="48" t="str">
        <f t="shared" si="34"/>
        <v/>
      </c>
      <c r="G315" s="49">
        <f>IF(OR(F315="",F315&lt;0),0,  MIN(F315,'Pass-Through'!$J315 - $D315))</f>
        <v>0</v>
      </c>
      <c r="H315" s="50" t="str">
        <f t="shared" si="35"/>
        <v/>
      </c>
      <c r="I315" s="48" t="str">
        <f t="shared" si="36"/>
        <v/>
      </c>
      <c r="J315" s="49">
        <f>IF(OR(I315="",I315&lt;0),0,  MIN(I315,'Pass-Through'!$J315 - $D315-$G315))</f>
        <v>0</v>
      </c>
      <c r="K315" s="50" t="str">
        <f t="shared" si="37"/>
        <v/>
      </c>
      <c r="L315" s="48">
        <f t="shared" si="38"/>
        <v>30.525249015541412</v>
      </c>
      <c r="M315" s="49">
        <f>IF(OR(L315="",L315&lt;0),0,  MIN(L315,'Pass-Through'!$J315 - $D315-$G315-$J315))</f>
        <v>0.61454472721528031</v>
      </c>
      <c r="N315" s="50">
        <f t="shared" si="39"/>
        <v>0.19078280634713382</v>
      </c>
    </row>
    <row r="316" spans="2:14">
      <c r="B316" s="54">
        <f>IF('Pass-Through'!A316="","",'Pass-Through'!A316)</f>
        <v>304</v>
      </c>
      <c r="C316" s="48" t="str">
        <f t="shared" si="32"/>
        <v/>
      </c>
      <c r="D316" s="49">
        <f>IF(OR(C316="",C316&lt;0), 0,  MIN(C316,'Pass-Through'!$J316))</f>
        <v>0</v>
      </c>
      <c r="E316" s="50" t="str">
        <f t="shared" si="33"/>
        <v/>
      </c>
      <c r="F316" s="48" t="str">
        <f t="shared" si="34"/>
        <v/>
      </c>
      <c r="G316" s="49">
        <f>IF(OR(F316="",F316&lt;0),0,  MIN(F316,'Pass-Through'!$J316 - $D316))</f>
        <v>0</v>
      </c>
      <c r="H316" s="50" t="str">
        <f t="shared" si="35"/>
        <v/>
      </c>
      <c r="I316" s="48" t="str">
        <f t="shared" si="36"/>
        <v/>
      </c>
      <c r="J316" s="49">
        <f>IF(OR(I316="",I316&lt;0),0,  MIN(I316,'Pass-Through'!$J316 - $D316-$G316))</f>
        <v>0</v>
      </c>
      <c r="K316" s="50" t="str">
        <f t="shared" si="37"/>
        <v/>
      </c>
      <c r="L316" s="48">
        <f t="shared" si="38"/>
        <v>29.910704288326134</v>
      </c>
      <c r="M316" s="49">
        <f>IF(OR(L316="",L316&lt;0),0,  MIN(L316,'Pass-Through'!$J316 - $D316-$G316-$J316))</f>
        <v>0.61211299678785214</v>
      </c>
      <c r="N316" s="50">
        <f t="shared" si="39"/>
        <v>0.18694190180203832</v>
      </c>
    </row>
    <row r="317" spans="2:14">
      <c r="B317" s="54">
        <f>IF('Pass-Through'!A317="","",'Pass-Through'!A317)</f>
        <v>305</v>
      </c>
      <c r="C317" s="48" t="str">
        <f t="shared" si="32"/>
        <v/>
      </c>
      <c r="D317" s="49">
        <f>IF(OR(C317="",C317&lt;0), 0,  MIN(C317,'Pass-Through'!$J317))</f>
        <v>0</v>
      </c>
      <c r="E317" s="50" t="str">
        <f t="shared" si="33"/>
        <v/>
      </c>
      <c r="F317" s="48" t="str">
        <f t="shared" si="34"/>
        <v/>
      </c>
      <c r="G317" s="49">
        <f>IF(OR(F317="",F317&lt;0),0,  MIN(F317,'Pass-Through'!$J317 - $D317))</f>
        <v>0</v>
      </c>
      <c r="H317" s="50" t="str">
        <f t="shared" si="35"/>
        <v/>
      </c>
      <c r="I317" s="48" t="str">
        <f t="shared" si="36"/>
        <v/>
      </c>
      <c r="J317" s="49">
        <f>IF(OR(I317="",I317&lt;0),0,  MIN(I317,'Pass-Through'!$J317 - $D317-$G317))</f>
        <v>0</v>
      </c>
      <c r="K317" s="50" t="str">
        <f t="shared" si="37"/>
        <v/>
      </c>
      <c r="L317" s="48">
        <f t="shared" si="38"/>
        <v>29.29859129153828</v>
      </c>
      <c r="M317" s="49">
        <f>IF(OR(L317="",L317&lt;0),0,  MIN(L317,'Pass-Through'!$J317 - $D317-$G317-$J317))</f>
        <v>0.60969493388718909</v>
      </c>
      <c r="N317" s="50">
        <f t="shared" si="39"/>
        <v>0.18311619557211423</v>
      </c>
    </row>
    <row r="318" spans="2:14">
      <c r="B318" s="54">
        <f>IF('Pass-Through'!A318="","",'Pass-Through'!A318)</f>
        <v>306</v>
      </c>
      <c r="C318" s="48" t="str">
        <f t="shared" si="32"/>
        <v/>
      </c>
      <c r="D318" s="49">
        <f>IF(OR(C318="",C318&lt;0), 0,  MIN(C318,'Pass-Through'!$J318))</f>
        <v>0</v>
      </c>
      <c r="E318" s="50" t="str">
        <f t="shared" si="33"/>
        <v/>
      </c>
      <c r="F318" s="48" t="str">
        <f t="shared" si="34"/>
        <v/>
      </c>
      <c r="G318" s="49">
        <f>IF(OR(F318="",F318&lt;0),0,  MIN(F318,'Pass-Through'!$J318 - $D318))</f>
        <v>0</v>
      </c>
      <c r="H318" s="50" t="str">
        <f t="shared" si="35"/>
        <v/>
      </c>
      <c r="I318" s="48" t="str">
        <f t="shared" si="36"/>
        <v/>
      </c>
      <c r="J318" s="49">
        <f>IF(OR(I318="",I318&lt;0),0,  MIN(I318,'Pass-Through'!$J318 - $D318-$G318))</f>
        <v>0</v>
      </c>
      <c r="K318" s="50" t="str">
        <f t="shared" si="37"/>
        <v/>
      </c>
      <c r="L318" s="48">
        <f t="shared" si="38"/>
        <v>28.688896357651089</v>
      </c>
      <c r="M318" s="49">
        <f>IF(OR(L318="",L318&lt;0),0,  MIN(L318,'Pass-Through'!$J318 - $D318-$G318-$J318))</f>
        <v>0.6072904700706655</v>
      </c>
      <c r="N318" s="50">
        <f t="shared" si="39"/>
        <v>0.1793056022353193</v>
      </c>
    </row>
    <row r="319" spans="2:14">
      <c r="B319" s="54">
        <f>IF('Pass-Through'!A319="","",'Pass-Through'!A319)</f>
        <v>307</v>
      </c>
      <c r="C319" s="48" t="str">
        <f t="shared" si="32"/>
        <v/>
      </c>
      <c r="D319" s="49">
        <f>IF(OR(C319="",C319&lt;0), 0,  MIN(C319,'Pass-Through'!$J319))</f>
        <v>0</v>
      </c>
      <c r="E319" s="50" t="str">
        <f t="shared" si="33"/>
        <v/>
      </c>
      <c r="F319" s="48" t="str">
        <f t="shared" si="34"/>
        <v/>
      </c>
      <c r="G319" s="49">
        <f>IF(OR(F319="",F319&lt;0),0,  MIN(F319,'Pass-Through'!$J319 - $D319))</f>
        <v>0</v>
      </c>
      <c r="H319" s="50" t="str">
        <f t="shared" si="35"/>
        <v/>
      </c>
      <c r="I319" s="48" t="str">
        <f t="shared" si="36"/>
        <v/>
      </c>
      <c r="J319" s="49">
        <f>IF(OR(I319="",I319&lt;0),0,  MIN(I319,'Pass-Through'!$J319 - $D319-$G319))</f>
        <v>0</v>
      </c>
      <c r="K319" s="50" t="str">
        <f t="shared" si="37"/>
        <v/>
      </c>
      <c r="L319" s="48">
        <f t="shared" si="38"/>
        <v>28.081605887580423</v>
      </c>
      <c r="M319" s="49">
        <f>IF(OR(L319="",L319&lt;0),0,  MIN(L319,'Pass-Through'!$J319 - $D319-$G319-$J319))</f>
        <v>0.60489953725060341</v>
      </c>
      <c r="N319" s="50">
        <f t="shared" si="39"/>
        <v>0.17551003679737764</v>
      </c>
    </row>
    <row r="320" spans="2:14">
      <c r="B320" s="54">
        <f>IF('Pass-Through'!A320="","",'Pass-Through'!A320)</f>
        <v>308</v>
      </c>
      <c r="C320" s="48" t="str">
        <f t="shared" si="32"/>
        <v/>
      </c>
      <c r="D320" s="49">
        <f>IF(OR(C320="",C320&lt;0), 0,  MIN(C320,'Pass-Through'!$J320))</f>
        <v>0</v>
      </c>
      <c r="E320" s="50" t="str">
        <f t="shared" si="33"/>
        <v/>
      </c>
      <c r="F320" s="48" t="str">
        <f t="shared" si="34"/>
        <v/>
      </c>
      <c r="G320" s="49">
        <f>IF(OR(F320="",F320&lt;0),0,  MIN(F320,'Pass-Through'!$J320 - $D320))</f>
        <v>0</v>
      </c>
      <c r="H320" s="50" t="str">
        <f t="shared" si="35"/>
        <v/>
      </c>
      <c r="I320" s="48" t="str">
        <f t="shared" si="36"/>
        <v/>
      </c>
      <c r="J320" s="49">
        <f>IF(OR(I320="",I320&lt;0),0,  MIN(I320,'Pass-Through'!$J320 - $D320-$G320))</f>
        <v>0</v>
      </c>
      <c r="K320" s="50" t="str">
        <f t="shared" si="37"/>
        <v/>
      </c>
      <c r="L320" s="48">
        <f t="shared" si="38"/>
        <v>27.47670635032982</v>
      </c>
      <c r="M320" s="49">
        <f>IF(OR(L320="",L320&lt;0),0,  MIN(L320,'Pass-Through'!$J320 - $D320-$G320-$J320))</f>
        <v>0.60252206769245076</v>
      </c>
      <c r="N320" s="50">
        <f t="shared" si="39"/>
        <v>0.17172941468956138</v>
      </c>
    </row>
    <row r="321" spans="2:14">
      <c r="B321" s="54">
        <f>IF('Pass-Through'!A321="","",'Pass-Through'!A321)</f>
        <v>309</v>
      </c>
      <c r="C321" s="48" t="str">
        <f t="shared" si="32"/>
        <v/>
      </c>
      <c r="D321" s="49">
        <f>IF(OR(C321="",C321&lt;0), 0,  MIN(C321,'Pass-Through'!$J321))</f>
        <v>0</v>
      </c>
      <c r="E321" s="50" t="str">
        <f t="shared" si="33"/>
        <v/>
      </c>
      <c r="F321" s="48" t="str">
        <f t="shared" si="34"/>
        <v/>
      </c>
      <c r="G321" s="49">
        <f>IF(OR(F321="",F321&lt;0),0,  MIN(F321,'Pass-Through'!$J321 - $D321))</f>
        <v>0</v>
      </c>
      <c r="H321" s="50" t="str">
        <f t="shared" si="35"/>
        <v/>
      </c>
      <c r="I321" s="48" t="str">
        <f t="shared" si="36"/>
        <v/>
      </c>
      <c r="J321" s="49">
        <f>IF(OR(I321="",I321&lt;0),0,  MIN(I321,'Pass-Through'!$J321 - $D321-$G321))</f>
        <v>0</v>
      </c>
      <c r="K321" s="50" t="str">
        <f t="shared" si="37"/>
        <v/>
      </c>
      <c r="L321" s="48">
        <f t="shared" si="38"/>
        <v>26.874184282637369</v>
      </c>
      <c r="M321" s="49">
        <f>IF(OR(L321="",L321&lt;0),0,  MIN(L321,'Pass-Through'!$J321 - $D321-$G321-$J321))</f>
        <v>0.60015799401297221</v>
      </c>
      <c r="N321" s="50">
        <f t="shared" si="39"/>
        <v>0.16796365176648353</v>
      </c>
    </row>
    <row r="322" spans="2:14">
      <c r="B322" s="54">
        <f>IF('Pass-Through'!A322="","",'Pass-Through'!A322)</f>
        <v>310</v>
      </c>
      <c r="C322" s="48" t="str">
        <f t="shared" si="32"/>
        <v/>
      </c>
      <c r="D322" s="49">
        <f>IF(OR(C322="",C322&lt;0), 0,  MIN(C322,'Pass-Through'!$J322))</f>
        <v>0</v>
      </c>
      <c r="E322" s="50" t="str">
        <f t="shared" si="33"/>
        <v/>
      </c>
      <c r="F322" s="48" t="str">
        <f t="shared" si="34"/>
        <v/>
      </c>
      <c r="G322" s="49">
        <f>IF(OR(F322="",F322&lt;0),0,  MIN(F322,'Pass-Through'!$J322 - $D322))</f>
        <v>0</v>
      </c>
      <c r="H322" s="50" t="str">
        <f t="shared" si="35"/>
        <v/>
      </c>
      <c r="I322" s="48" t="str">
        <f t="shared" si="36"/>
        <v/>
      </c>
      <c r="J322" s="49">
        <f>IF(OR(I322="",I322&lt;0),0,  MIN(I322,'Pass-Through'!$J322 - $D322-$G322))</f>
        <v>0</v>
      </c>
      <c r="K322" s="50" t="str">
        <f t="shared" si="37"/>
        <v/>
      </c>
      <c r="L322" s="48">
        <f t="shared" si="38"/>
        <v>26.274026288624398</v>
      </c>
      <c r="M322" s="49">
        <f>IF(OR(L322="",L322&lt;0),0,  MIN(L322,'Pass-Through'!$J322 - $D322-$G322-$J322))</f>
        <v>0.59780724917844563</v>
      </c>
      <c r="N322" s="50">
        <f t="shared" si="39"/>
        <v>0.16421266430390249</v>
      </c>
    </row>
    <row r="323" spans="2:14">
      <c r="B323" s="54">
        <f>IF('Pass-Through'!A323="","",'Pass-Through'!A323)</f>
        <v>311</v>
      </c>
      <c r="C323" s="48" t="str">
        <f t="shared" si="32"/>
        <v/>
      </c>
      <c r="D323" s="49">
        <f>IF(OR(C323="",C323&lt;0), 0,  MIN(C323,'Pass-Through'!$J323))</f>
        <v>0</v>
      </c>
      <c r="E323" s="50" t="str">
        <f t="shared" si="33"/>
        <v/>
      </c>
      <c r="F323" s="48" t="str">
        <f t="shared" si="34"/>
        <v/>
      </c>
      <c r="G323" s="49">
        <f>IF(OR(F323="",F323&lt;0),0,  MIN(F323,'Pass-Through'!$J323 - $D323))</f>
        <v>0</v>
      </c>
      <c r="H323" s="50" t="str">
        <f t="shared" si="35"/>
        <v/>
      </c>
      <c r="I323" s="48" t="str">
        <f t="shared" si="36"/>
        <v/>
      </c>
      <c r="J323" s="49">
        <f>IF(OR(I323="",I323&lt;0),0,  MIN(I323,'Pass-Through'!$J323 - $D323-$G323))</f>
        <v>0</v>
      </c>
      <c r="K323" s="50" t="str">
        <f t="shared" si="37"/>
        <v/>
      </c>
      <c r="L323" s="48">
        <f t="shared" si="38"/>
        <v>25.676219039445954</v>
      </c>
      <c r="M323" s="49">
        <f>IF(OR(L323="",L323&lt;0),0,  MIN(L323,'Pass-Through'!$J323 - $D323-$G323-$J323))</f>
        <v>0.5954697665028692</v>
      </c>
      <c r="N323" s="50">
        <f t="shared" si="39"/>
        <v>0.16047636899653719</v>
      </c>
    </row>
    <row r="324" spans="2:14">
      <c r="B324" s="54">
        <f>IF('Pass-Through'!A324="","",'Pass-Through'!A324)</f>
        <v>312</v>
      </c>
      <c r="C324" s="48" t="str">
        <f t="shared" si="32"/>
        <v/>
      </c>
      <c r="D324" s="49">
        <f>IF(OR(C324="",C324&lt;0), 0,  MIN(C324,'Pass-Through'!$J324))</f>
        <v>0</v>
      </c>
      <c r="E324" s="50" t="str">
        <f t="shared" si="33"/>
        <v/>
      </c>
      <c r="F324" s="48" t="str">
        <f t="shared" si="34"/>
        <v/>
      </c>
      <c r="G324" s="49">
        <f>IF(OR(F324="",F324&lt;0),0,  MIN(F324,'Pass-Through'!$J324 - $D324))</f>
        <v>0</v>
      </c>
      <c r="H324" s="50" t="str">
        <f t="shared" si="35"/>
        <v/>
      </c>
      <c r="I324" s="48" t="str">
        <f t="shared" si="36"/>
        <v/>
      </c>
      <c r="J324" s="49">
        <f>IF(OR(I324="",I324&lt;0),0,  MIN(I324,'Pass-Through'!$J324 - $D324-$G324))</f>
        <v>0</v>
      </c>
      <c r="K324" s="50" t="str">
        <f t="shared" si="37"/>
        <v/>
      </c>
      <c r="L324" s="48">
        <f t="shared" si="38"/>
        <v>25.080749272943084</v>
      </c>
      <c r="M324" s="49">
        <f>IF(OR(L324="",L324&lt;0),0,  MIN(L324,'Pass-Through'!$J324 - $D324-$G324-$J324))</f>
        <v>0.59314547964617825</v>
      </c>
      <c r="N324" s="50">
        <f t="shared" si="39"/>
        <v>0.15675468295589426</v>
      </c>
    </row>
    <row r="325" spans="2:14">
      <c r="B325" s="54">
        <f>IF('Pass-Through'!A325="","",'Pass-Through'!A325)</f>
        <v>313</v>
      </c>
      <c r="C325" s="48" t="str">
        <f t="shared" si="32"/>
        <v/>
      </c>
      <c r="D325" s="49">
        <f>IF(OR(C325="",C325&lt;0), 0,  MIN(C325,'Pass-Through'!$J325))</f>
        <v>0</v>
      </c>
      <c r="E325" s="50" t="str">
        <f t="shared" si="33"/>
        <v/>
      </c>
      <c r="F325" s="48" t="str">
        <f t="shared" si="34"/>
        <v/>
      </c>
      <c r="G325" s="49">
        <f>IF(OR(F325="",F325&lt;0),0,  MIN(F325,'Pass-Through'!$J325 - $D325))</f>
        <v>0</v>
      </c>
      <c r="H325" s="50" t="str">
        <f t="shared" si="35"/>
        <v/>
      </c>
      <c r="I325" s="48" t="str">
        <f t="shared" si="36"/>
        <v/>
      </c>
      <c r="J325" s="49">
        <f>IF(OR(I325="",I325&lt;0),0,  MIN(I325,'Pass-Through'!$J325 - $D325-$G325))</f>
        <v>0</v>
      </c>
      <c r="K325" s="50" t="str">
        <f t="shared" si="37"/>
        <v/>
      </c>
      <c r="L325" s="48">
        <f t="shared" si="38"/>
        <v>24.487603793296906</v>
      </c>
      <c r="M325" s="49">
        <f>IF(OR(L325="",L325&lt;0),0,  MIN(L325,'Pass-Through'!$J325 - $D325-$G325-$J325))</f>
        <v>0.59083432261246982</v>
      </c>
      <c r="N325" s="50">
        <f t="shared" si="39"/>
        <v>0.15304752370810565</v>
      </c>
    </row>
    <row r="326" spans="2:14">
      <c r="B326" s="54">
        <f>IF('Pass-Through'!A326="","",'Pass-Through'!A326)</f>
        <v>314</v>
      </c>
      <c r="C326" s="48" t="str">
        <f t="shared" si="32"/>
        <v/>
      </c>
      <c r="D326" s="49">
        <f>IF(OR(C326="",C326&lt;0), 0,  MIN(C326,'Pass-Through'!$J326))</f>
        <v>0</v>
      </c>
      <c r="E326" s="50" t="str">
        <f t="shared" si="33"/>
        <v/>
      </c>
      <c r="F326" s="48" t="str">
        <f t="shared" si="34"/>
        <v/>
      </c>
      <c r="G326" s="49">
        <f>IF(OR(F326="",F326&lt;0),0,  MIN(F326,'Pass-Through'!$J326 - $D326))</f>
        <v>0</v>
      </c>
      <c r="H326" s="50" t="str">
        <f t="shared" si="35"/>
        <v/>
      </c>
      <c r="I326" s="48" t="str">
        <f t="shared" si="36"/>
        <v/>
      </c>
      <c r="J326" s="49">
        <f>IF(OR(I326="",I326&lt;0),0,  MIN(I326,'Pass-Through'!$J326 - $D326-$G326))</f>
        <v>0</v>
      </c>
      <c r="K326" s="50" t="str">
        <f t="shared" si="37"/>
        <v/>
      </c>
      <c r="L326" s="48">
        <f t="shared" si="38"/>
        <v>23.896769470684436</v>
      </c>
      <c r="M326" s="49">
        <f>IF(OR(L326="",L326&lt;0),0,  MIN(L326,'Pass-Through'!$J326 - $D326-$G326-$J326))</f>
        <v>0.58853622974824016</v>
      </c>
      <c r="N326" s="50">
        <f t="shared" si="39"/>
        <v>0.14935480919177771</v>
      </c>
    </row>
    <row r="327" spans="2:14">
      <c r="B327" s="54">
        <f>IF('Pass-Through'!A327="","",'Pass-Through'!A327)</f>
        <v>315</v>
      </c>
      <c r="C327" s="48" t="str">
        <f t="shared" si="32"/>
        <v/>
      </c>
      <c r="D327" s="49">
        <f>IF(OR(C327="",C327&lt;0), 0,  MIN(C327,'Pass-Through'!$J327))</f>
        <v>0</v>
      </c>
      <c r="E327" s="50" t="str">
        <f t="shared" si="33"/>
        <v/>
      </c>
      <c r="F327" s="48" t="str">
        <f t="shared" si="34"/>
        <v/>
      </c>
      <c r="G327" s="49">
        <f>IF(OR(F327="",F327&lt;0),0,  MIN(F327,'Pass-Through'!$J327 - $D327))</f>
        <v>0</v>
      </c>
      <c r="H327" s="50" t="str">
        <f t="shared" si="35"/>
        <v/>
      </c>
      <c r="I327" s="48" t="str">
        <f t="shared" si="36"/>
        <v/>
      </c>
      <c r="J327" s="49">
        <f>IF(OR(I327="",I327&lt;0),0,  MIN(I327,'Pass-Through'!$J327 - $D327-$G327))</f>
        <v>0</v>
      </c>
      <c r="K327" s="50" t="str">
        <f t="shared" si="37"/>
        <v/>
      </c>
      <c r="L327" s="48">
        <f t="shared" si="38"/>
        <v>23.308233240936197</v>
      </c>
      <c r="M327" s="49">
        <f>IF(OR(L327="",L327&lt;0),0,  MIN(L327,'Pass-Through'!$J327 - $D327-$G327-$J327))</f>
        <v>0.5862511357406246</v>
      </c>
      <c r="N327" s="50">
        <f t="shared" si="39"/>
        <v>0.14567645775585122</v>
      </c>
    </row>
    <row r="328" spans="2:14">
      <c r="B328" s="54">
        <f>IF('Pass-Through'!A328="","",'Pass-Through'!A328)</f>
        <v>316</v>
      </c>
      <c r="C328" s="48" t="str">
        <f t="shared" si="32"/>
        <v/>
      </c>
      <c r="D328" s="49">
        <f>IF(OR(C328="",C328&lt;0), 0,  MIN(C328,'Pass-Through'!$J328))</f>
        <v>0</v>
      </c>
      <c r="E328" s="50" t="str">
        <f t="shared" si="33"/>
        <v/>
      </c>
      <c r="F328" s="48" t="str">
        <f t="shared" si="34"/>
        <v/>
      </c>
      <c r="G328" s="49">
        <f>IF(OR(F328="",F328&lt;0),0,  MIN(F328,'Pass-Through'!$J328 - $D328))</f>
        <v>0</v>
      </c>
      <c r="H328" s="50" t="str">
        <f t="shared" si="35"/>
        <v/>
      </c>
      <c r="I328" s="48" t="str">
        <f t="shared" si="36"/>
        <v/>
      </c>
      <c r="J328" s="49">
        <f>IF(OR(I328="",I328&lt;0),0,  MIN(I328,'Pass-Through'!$J328 - $D328-$G328))</f>
        <v>0</v>
      </c>
      <c r="K328" s="50" t="str">
        <f t="shared" si="37"/>
        <v/>
      </c>
      <c r="L328" s="48">
        <f t="shared" si="38"/>
        <v>22.721982105195572</v>
      </c>
      <c r="M328" s="49">
        <f>IF(OR(L328="",L328&lt;0),0,  MIN(L328,'Pass-Through'!$J328 - $D328-$G328-$J328))</f>
        <v>0.58397897561565326</v>
      </c>
      <c r="N328" s="50">
        <f t="shared" si="39"/>
        <v>0.14201238815747233</v>
      </c>
    </row>
    <row r="329" spans="2:14">
      <c r="B329" s="54">
        <f>IF('Pass-Through'!A329="","",'Pass-Through'!A329)</f>
        <v>317</v>
      </c>
      <c r="C329" s="48" t="str">
        <f t="shared" si="32"/>
        <v/>
      </c>
      <c r="D329" s="49">
        <f>IF(OR(C329="",C329&lt;0), 0,  MIN(C329,'Pass-Through'!$J329))</f>
        <v>0</v>
      </c>
      <c r="E329" s="50" t="str">
        <f t="shared" si="33"/>
        <v/>
      </c>
      <c r="F329" s="48" t="str">
        <f t="shared" si="34"/>
        <v/>
      </c>
      <c r="G329" s="49">
        <f>IF(OR(F329="",F329&lt;0),0,  MIN(F329,'Pass-Through'!$J329 - $D329))</f>
        <v>0</v>
      </c>
      <c r="H329" s="50" t="str">
        <f t="shared" si="35"/>
        <v/>
      </c>
      <c r="I329" s="48" t="str">
        <f t="shared" si="36"/>
        <v/>
      </c>
      <c r="J329" s="49">
        <f>IF(OR(I329="",I329&lt;0),0,  MIN(I329,'Pass-Through'!$J329 - $D329-$G329))</f>
        <v>0</v>
      </c>
      <c r="K329" s="50" t="str">
        <f t="shared" si="37"/>
        <v/>
      </c>
      <c r="L329" s="48">
        <f t="shared" si="38"/>
        <v>22.138003129579918</v>
      </c>
      <c r="M329" s="49">
        <f>IF(OR(L329="",L329&lt;0),0,  MIN(L329,'Pass-Through'!$J329 - $D329-$G329-$J329))</f>
        <v>0.58171968473651203</v>
      </c>
      <c r="N329" s="50">
        <f t="shared" si="39"/>
        <v>0.13836251955987447</v>
      </c>
    </row>
    <row r="330" spans="2:14">
      <c r="B330" s="54">
        <f>IF('Pass-Through'!A330="","",'Pass-Through'!A330)</f>
        <v>318</v>
      </c>
      <c r="C330" s="48" t="str">
        <f t="shared" si="32"/>
        <v/>
      </c>
      <c r="D330" s="49">
        <f>IF(OR(C330="",C330&lt;0), 0,  MIN(C330,'Pass-Through'!$J330))</f>
        <v>0</v>
      </c>
      <c r="E330" s="50" t="str">
        <f t="shared" si="33"/>
        <v/>
      </c>
      <c r="F330" s="48" t="str">
        <f t="shared" si="34"/>
        <v/>
      </c>
      <c r="G330" s="49">
        <f>IF(OR(F330="",F330&lt;0),0,  MIN(F330,'Pass-Through'!$J330 - $D330))</f>
        <v>0</v>
      </c>
      <c r="H330" s="50" t="str">
        <f t="shared" si="35"/>
        <v/>
      </c>
      <c r="I330" s="48" t="str">
        <f t="shared" si="36"/>
        <v/>
      </c>
      <c r="J330" s="49">
        <f>IF(OR(I330="",I330&lt;0),0,  MIN(I330,'Pass-Through'!$J330 - $D330-$G330))</f>
        <v>0</v>
      </c>
      <c r="K330" s="50" t="str">
        <f t="shared" si="37"/>
        <v/>
      </c>
      <c r="L330" s="48">
        <f t="shared" si="38"/>
        <v>21.556283444843405</v>
      </c>
      <c r="M330" s="49">
        <f>IF(OR(L330="",L330&lt;0),0,  MIN(L330,'Pass-Through'!$J330 - $D330-$G330-$J330))</f>
        <v>0.57947319880181269</v>
      </c>
      <c r="N330" s="50">
        <f t="shared" si="39"/>
        <v>0.13472677153027127</v>
      </c>
    </row>
    <row r="331" spans="2:14">
      <c r="B331" s="54">
        <f>IF('Pass-Through'!A331="","",'Pass-Through'!A331)</f>
        <v>319</v>
      </c>
      <c r="C331" s="48" t="str">
        <f t="shared" si="32"/>
        <v/>
      </c>
      <c r="D331" s="49">
        <f>IF(OR(C331="",C331&lt;0), 0,  MIN(C331,'Pass-Through'!$J331))</f>
        <v>0</v>
      </c>
      <c r="E331" s="50" t="str">
        <f t="shared" si="33"/>
        <v/>
      </c>
      <c r="F331" s="48" t="str">
        <f t="shared" si="34"/>
        <v/>
      </c>
      <c r="G331" s="49">
        <f>IF(OR(F331="",F331&lt;0),0,  MIN(F331,'Pass-Through'!$J331 - $D331))</f>
        <v>0</v>
      </c>
      <c r="H331" s="50" t="str">
        <f t="shared" si="35"/>
        <v/>
      </c>
      <c r="I331" s="48" t="str">
        <f t="shared" si="36"/>
        <v/>
      </c>
      <c r="J331" s="49">
        <f>IF(OR(I331="",I331&lt;0),0,  MIN(I331,'Pass-Through'!$J331 - $D331-$G331))</f>
        <v>0</v>
      </c>
      <c r="K331" s="50" t="str">
        <f t="shared" si="37"/>
        <v/>
      </c>
      <c r="L331" s="48">
        <f t="shared" si="38"/>
        <v>20.976810246041591</v>
      </c>
      <c r="M331" s="49">
        <f>IF(OR(L331="",L331&lt;0),0,  MIN(L331,'Pass-Through'!$J331 - $D331-$G331-$J331))</f>
        <v>0.57723945384387354</v>
      </c>
      <c r="N331" s="50">
        <f t="shared" si="39"/>
        <v>0.13110506403775993</v>
      </c>
    </row>
    <row r="332" spans="2:14">
      <c r="B332" s="54">
        <f>IF('Pass-Through'!A332="","",'Pass-Through'!A332)</f>
        <v>320</v>
      </c>
      <c r="C332" s="48" t="str">
        <f t="shared" si="32"/>
        <v/>
      </c>
      <c r="D332" s="49">
        <f>IF(OR(C332="",C332&lt;0), 0,  MIN(C332,'Pass-Through'!$J332))</f>
        <v>0</v>
      </c>
      <c r="E332" s="50" t="str">
        <f t="shared" si="33"/>
        <v/>
      </c>
      <c r="F332" s="48" t="str">
        <f t="shared" si="34"/>
        <v/>
      </c>
      <c r="G332" s="49">
        <f>IF(OR(F332="",F332&lt;0),0,  MIN(F332,'Pass-Through'!$J332 - $D332))</f>
        <v>0</v>
      </c>
      <c r="H332" s="50" t="str">
        <f t="shared" si="35"/>
        <v/>
      </c>
      <c r="I332" s="48" t="str">
        <f t="shared" si="36"/>
        <v/>
      </c>
      <c r="J332" s="49">
        <f>IF(OR(I332="",I332&lt;0),0,  MIN(I332,'Pass-Through'!$J332 - $D332-$G332))</f>
        <v>0</v>
      </c>
      <c r="K332" s="50" t="str">
        <f t="shared" si="37"/>
        <v/>
      </c>
      <c r="L332" s="48">
        <f t="shared" si="38"/>
        <v>20.399570792197718</v>
      </c>
      <c r="M332" s="49">
        <f>IF(OR(L332="",L332&lt;0),0,  MIN(L332,'Pass-Through'!$J332 - $D332-$G332-$J332))</f>
        <v>0.57501838622700852</v>
      </c>
      <c r="N332" s="50">
        <f t="shared" si="39"/>
        <v>0.12749731745123574</v>
      </c>
    </row>
    <row r="333" spans="2:14">
      <c r="B333" s="54">
        <f>IF('Pass-Through'!A333="","",'Pass-Through'!A333)</f>
        <v>321</v>
      </c>
      <c r="C333" s="48" t="str">
        <f t="shared" si="32"/>
        <v/>
      </c>
      <c r="D333" s="49">
        <f>IF(OR(C333="",C333&lt;0), 0,  MIN(C333,'Pass-Through'!$J333))</f>
        <v>0</v>
      </c>
      <c r="E333" s="50" t="str">
        <f t="shared" si="33"/>
        <v/>
      </c>
      <c r="F333" s="48" t="str">
        <f t="shared" si="34"/>
        <v/>
      </c>
      <c r="G333" s="49">
        <f>IF(OR(F333="",F333&lt;0),0,  MIN(F333,'Pass-Through'!$J333 - $D333))</f>
        <v>0</v>
      </c>
      <c r="H333" s="50" t="str">
        <f t="shared" si="35"/>
        <v/>
      </c>
      <c r="I333" s="48" t="str">
        <f t="shared" si="36"/>
        <v/>
      </c>
      <c r="J333" s="49">
        <f>IF(OR(I333="",I333&lt;0),0,  MIN(I333,'Pass-Through'!$J333 - $D333-$G333))</f>
        <v>0</v>
      </c>
      <c r="K333" s="50" t="str">
        <f t="shared" si="37"/>
        <v/>
      </c>
      <c r="L333" s="48">
        <f t="shared" si="38"/>
        <v>19.82455240597071</v>
      </c>
      <c r="M333" s="49">
        <f>IF(OR(L333="",L333&lt;0),0,  MIN(L333,'Pass-Through'!$J333 - $D333-$G333-$J333))</f>
        <v>0.57280993264582181</v>
      </c>
      <c r="N333" s="50">
        <f t="shared" si="39"/>
        <v>0.12390345253731694</v>
      </c>
    </row>
    <row r="334" spans="2:14">
      <c r="B334" s="54">
        <f>IF('Pass-Through'!A334="","",'Pass-Through'!A334)</f>
        <v>322</v>
      </c>
      <c r="C334" s="48" t="str">
        <f t="shared" si="32"/>
        <v/>
      </c>
      <c r="D334" s="49">
        <f>IF(OR(C334="",C334&lt;0), 0,  MIN(C334,'Pass-Through'!$J334))</f>
        <v>0</v>
      </c>
      <c r="E334" s="50" t="str">
        <f t="shared" si="33"/>
        <v/>
      </c>
      <c r="F334" s="48" t="str">
        <f t="shared" si="34"/>
        <v/>
      </c>
      <c r="G334" s="49">
        <f>IF(OR(F334="",F334&lt;0),0,  MIN(F334,'Pass-Through'!$J334 - $D334))</f>
        <v>0</v>
      </c>
      <c r="H334" s="50" t="str">
        <f t="shared" si="35"/>
        <v/>
      </c>
      <c r="I334" s="48" t="str">
        <f t="shared" si="36"/>
        <v/>
      </c>
      <c r="J334" s="49">
        <f>IF(OR(I334="",I334&lt;0),0,  MIN(I334,'Pass-Through'!$J334 - $D334-$G334))</f>
        <v>0</v>
      </c>
      <c r="K334" s="50" t="str">
        <f t="shared" si="37"/>
        <v/>
      </c>
      <c r="L334" s="48">
        <f t="shared" si="38"/>
        <v>19.251742473324889</v>
      </c>
      <c r="M334" s="49">
        <f>IF(OR(L334="",L334&lt;0),0,  MIN(L334,'Pass-Through'!$J334 - $D334-$G334-$J334))</f>
        <v>0.57061403012351652</v>
      </c>
      <c r="N334" s="50">
        <f t="shared" si="39"/>
        <v>0.12032339045828055</v>
      </c>
    </row>
    <row r="335" spans="2:14">
      <c r="B335" s="54">
        <f>IF('Pass-Through'!A335="","",'Pass-Through'!A335)</f>
        <v>323</v>
      </c>
      <c r="C335" s="48" t="str">
        <f t="shared" ref="C335:C398" si="40">IF(OR(C334="",C334&lt;=0),"",C334-D334)</f>
        <v/>
      </c>
      <c r="D335" s="49">
        <f>IF(OR(C335="",C335&lt;0), 0,  MIN(C335,'Pass-Through'!$J335))</f>
        <v>0</v>
      </c>
      <c r="E335" s="50" t="str">
        <f t="shared" ref="E335:E398" si="41">IF(OR(C335="",C335&lt;0), "", MAX(0, C335*$D$3/12))</f>
        <v/>
      </c>
      <c r="F335" s="48" t="str">
        <f t="shared" ref="F335:F398" si="42">IF(OR(F334="",F334&lt;=0),"",F334-G334)</f>
        <v/>
      </c>
      <c r="G335" s="49">
        <f>IF(OR(F335="",F335&lt;0),0,  MIN(F335,'Pass-Through'!$J335 - $D335))</f>
        <v>0</v>
      </c>
      <c r="H335" s="50" t="str">
        <f t="shared" ref="H335:H398" si="43">IF(OR(F335="",F335&lt;0), "", MAX(0, F335*$D$4/12))</f>
        <v/>
      </c>
      <c r="I335" s="48" t="str">
        <f t="shared" ref="I335:I398" si="44">IF(OR(I334="",I334&lt;=0),"",I334-J334)</f>
        <v/>
      </c>
      <c r="J335" s="49">
        <f>IF(OR(I335="",I335&lt;0),0,  MIN(I335,'Pass-Through'!$J335 - $D335-$G335))</f>
        <v>0</v>
      </c>
      <c r="K335" s="50" t="str">
        <f t="shared" ref="K335:K398" si="45">IF(OR(I335="",I335&lt;0), "", MAX(0, I335*$D$5/12))</f>
        <v/>
      </c>
      <c r="L335" s="48">
        <f t="shared" ref="L335:L398" si="46">IF(OR(L334="",L334&lt;=0),"",L334-M334)</f>
        <v>18.681128443201374</v>
      </c>
      <c r="M335" s="49">
        <f>IF(OR(L335="",L335&lt;0),0,  MIN(L335,'Pass-Through'!$J335 - $D335-$G335-$J335))</f>
        <v>0.5684306160102095</v>
      </c>
      <c r="N335" s="50">
        <f t="shared" ref="N335:N398" si="47">IF(OR(L335="",L335&lt;0), "", MAX(0, L335*$D$6/12))</f>
        <v>0.11675705277000858</v>
      </c>
    </row>
    <row r="336" spans="2:14">
      <c r="B336" s="54">
        <f>IF('Pass-Through'!A336="","",'Pass-Through'!A336)</f>
        <v>324</v>
      </c>
      <c r="C336" s="48" t="str">
        <f t="shared" si="40"/>
        <v/>
      </c>
      <c r="D336" s="49">
        <f>IF(OR(C336="",C336&lt;0), 0,  MIN(C336,'Pass-Through'!$J336))</f>
        <v>0</v>
      </c>
      <c r="E336" s="50" t="str">
        <f t="shared" si="41"/>
        <v/>
      </c>
      <c r="F336" s="48" t="str">
        <f t="shared" si="42"/>
        <v/>
      </c>
      <c r="G336" s="49">
        <f>IF(OR(F336="",F336&lt;0),0,  MIN(F336,'Pass-Through'!$J336 - $D336))</f>
        <v>0</v>
      </c>
      <c r="H336" s="50" t="str">
        <f t="shared" si="43"/>
        <v/>
      </c>
      <c r="I336" s="48" t="str">
        <f t="shared" si="44"/>
        <v/>
      </c>
      <c r="J336" s="49">
        <f>IF(OR(I336="",I336&lt;0),0,  MIN(I336,'Pass-Through'!$J336 - $D336-$G336))</f>
        <v>0</v>
      </c>
      <c r="K336" s="50" t="str">
        <f t="shared" si="45"/>
        <v/>
      </c>
      <c r="L336" s="48">
        <f t="shared" si="46"/>
        <v>18.112697827191163</v>
      </c>
      <c r="M336" s="49">
        <f>IF(OR(L336="",L336&lt;0),0,  MIN(L336,'Pass-Through'!$J336 - $D336-$G336-$J336))</f>
        <v>0.56625962798125262</v>
      </c>
      <c r="N336" s="50">
        <f t="shared" si="47"/>
        <v>0.11320436141994476</v>
      </c>
    </row>
    <row r="337" spans="2:14">
      <c r="B337" s="54">
        <f>IF('Pass-Through'!A337="","",'Pass-Through'!A337)</f>
        <v>325</v>
      </c>
      <c r="C337" s="48" t="str">
        <f t="shared" si="40"/>
        <v/>
      </c>
      <c r="D337" s="49">
        <f>IF(OR(C337="",C337&lt;0), 0,  MIN(C337,'Pass-Through'!$J337))</f>
        <v>0</v>
      </c>
      <c r="E337" s="50" t="str">
        <f t="shared" si="41"/>
        <v/>
      </c>
      <c r="F337" s="48" t="str">
        <f t="shared" si="42"/>
        <v/>
      </c>
      <c r="G337" s="49">
        <f>IF(OR(F337="",F337&lt;0),0,  MIN(F337,'Pass-Through'!$J337 - $D337))</f>
        <v>0</v>
      </c>
      <c r="H337" s="50" t="str">
        <f t="shared" si="43"/>
        <v/>
      </c>
      <c r="I337" s="48" t="str">
        <f t="shared" si="44"/>
        <v/>
      </c>
      <c r="J337" s="49">
        <f>IF(OR(I337="",I337&lt;0),0,  MIN(I337,'Pass-Through'!$J337 - $D337-$G337))</f>
        <v>0</v>
      </c>
      <c r="K337" s="50" t="str">
        <f t="shared" si="45"/>
        <v/>
      </c>
      <c r="L337" s="48">
        <f t="shared" si="46"/>
        <v>17.546438199209909</v>
      </c>
      <c r="M337" s="49">
        <f>IF(OR(L337="",L337&lt;0),0,  MIN(L337,'Pass-Through'!$J337 - $D337-$G337-$J337))</f>
        <v>0.56410100403556729</v>
      </c>
      <c r="N337" s="50">
        <f t="shared" si="47"/>
        <v>0.10966523874506194</v>
      </c>
    </row>
    <row r="338" spans="2:14">
      <c r="B338" s="54">
        <f>IF('Pass-Through'!A338="","",'Pass-Through'!A338)</f>
        <v>326</v>
      </c>
      <c r="C338" s="48" t="str">
        <f t="shared" si="40"/>
        <v/>
      </c>
      <c r="D338" s="49">
        <f>IF(OR(C338="",C338&lt;0), 0,  MIN(C338,'Pass-Through'!$J338))</f>
        <v>0</v>
      </c>
      <c r="E338" s="50" t="str">
        <f t="shared" si="41"/>
        <v/>
      </c>
      <c r="F338" s="48" t="str">
        <f t="shared" si="42"/>
        <v/>
      </c>
      <c r="G338" s="49">
        <f>IF(OR(F338="",F338&lt;0),0,  MIN(F338,'Pass-Through'!$J338 - $D338))</f>
        <v>0</v>
      </c>
      <c r="H338" s="50" t="str">
        <f t="shared" si="43"/>
        <v/>
      </c>
      <c r="I338" s="48" t="str">
        <f t="shared" si="44"/>
        <v/>
      </c>
      <c r="J338" s="49">
        <f>IF(OR(I338="",I338&lt;0),0,  MIN(I338,'Pass-Through'!$J338 - $D338-$G338))</f>
        <v>0</v>
      </c>
      <c r="K338" s="50" t="str">
        <f t="shared" si="45"/>
        <v/>
      </c>
      <c r="L338" s="48">
        <f t="shared" si="46"/>
        <v>16.982337195174342</v>
      </c>
      <c r="M338" s="49">
        <f>IF(OR(L338="",L338&lt;0),0,  MIN(L338,'Pass-Through'!$J338 - $D338-$G338-$J338))</f>
        <v>0.56195468249398417</v>
      </c>
      <c r="N338" s="50">
        <f t="shared" si="47"/>
        <v>0.10613960746983964</v>
      </c>
    </row>
    <row r="339" spans="2:14">
      <c r="B339" s="54">
        <f>IF('Pass-Through'!A339="","",'Pass-Through'!A339)</f>
        <v>327</v>
      </c>
      <c r="C339" s="48" t="str">
        <f t="shared" si="40"/>
        <v/>
      </c>
      <c r="D339" s="49">
        <f>IF(OR(C339="",C339&lt;0), 0,  MIN(C339,'Pass-Through'!$J339))</f>
        <v>0</v>
      </c>
      <c r="E339" s="50" t="str">
        <f t="shared" si="41"/>
        <v/>
      </c>
      <c r="F339" s="48" t="str">
        <f t="shared" si="42"/>
        <v/>
      </c>
      <c r="G339" s="49">
        <f>IF(OR(F339="",F339&lt;0),0,  MIN(F339,'Pass-Through'!$J339 - $D339))</f>
        <v>0</v>
      </c>
      <c r="H339" s="50" t="str">
        <f t="shared" si="43"/>
        <v/>
      </c>
      <c r="I339" s="48" t="str">
        <f t="shared" si="44"/>
        <v/>
      </c>
      <c r="J339" s="49">
        <f>IF(OR(I339="",I339&lt;0),0,  MIN(I339,'Pass-Through'!$J339 - $D339-$G339))</f>
        <v>0</v>
      </c>
      <c r="K339" s="50" t="str">
        <f t="shared" si="45"/>
        <v/>
      </c>
      <c r="L339" s="48">
        <f t="shared" si="46"/>
        <v>16.420382512680359</v>
      </c>
      <c r="M339" s="49">
        <f>IF(OR(L339="",L339&lt;0),0,  MIN(L339,'Pass-Through'!$J339 - $D339-$G339-$J339))</f>
        <v>0.55982060199759143</v>
      </c>
      <c r="N339" s="50">
        <f t="shared" si="47"/>
        <v>0.10262739070425224</v>
      </c>
    </row>
    <row r="340" spans="2:14">
      <c r="B340" s="54">
        <f>IF('Pass-Through'!A340="","",'Pass-Through'!A340)</f>
        <v>328</v>
      </c>
      <c r="C340" s="48" t="str">
        <f t="shared" si="40"/>
        <v/>
      </c>
      <c r="D340" s="49">
        <f>IF(OR(C340="",C340&lt;0), 0,  MIN(C340,'Pass-Through'!$J340))</f>
        <v>0</v>
      </c>
      <c r="E340" s="50" t="str">
        <f t="shared" si="41"/>
        <v/>
      </c>
      <c r="F340" s="48" t="str">
        <f t="shared" si="42"/>
        <v/>
      </c>
      <c r="G340" s="49">
        <f>IF(OR(F340="",F340&lt;0),0,  MIN(F340,'Pass-Through'!$J340 - $D340))</f>
        <v>0</v>
      </c>
      <c r="H340" s="50" t="str">
        <f t="shared" si="43"/>
        <v/>
      </c>
      <c r="I340" s="48" t="str">
        <f t="shared" si="44"/>
        <v/>
      </c>
      <c r="J340" s="49">
        <f>IF(OR(I340="",I340&lt;0),0,  MIN(I340,'Pass-Through'!$J340 - $D340-$G340))</f>
        <v>0</v>
      </c>
      <c r="K340" s="50" t="str">
        <f t="shared" si="45"/>
        <v/>
      </c>
      <c r="L340" s="48">
        <f t="shared" si="46"/>
        <v>15.860561910682767</v>
      </c>
      <c r="M340" s="49">
        <f>IF(OR(L340="",L340&lt;0),0,  MIN(L340,'Pass-Through'!$J340 - $D340-$G340-$J340))</f>
        <v>0.55769870150609591</v>
      </c>
      <c r="N340" s="50">
        <f t="shared" si="47"/>
        <v>9.9128511941767292E-2</v>
      </c>
    </row>
    <row r="341" spans="2:14">
      <c r="B341" s="54">
        <f>IF('Pass-Through'!A341="","",'Pass-Through'!A341)</f>
        <v>329</v>
      </c>
      <c r="C341" s="48" t="str">
        <f t="shared" si="40"/>
        <v/>
      </c>
      <c r="D341" s="49">
        <f>IF(OR(C341="",C341&lt;0), 0,  MIN(C341,'Pass-Through'!$J341))</f>
        <v>0</v>
      </c>
      <c r="E341" s="50" t="str">
        <f t="shared" si="41"/>
        <v/>
      </c>
      <c r="F341" s="48" t="str">
        <f t="shared" si="42"/>
        <v/>
      </c>
      <c r="G341" s="49">
        <f>IF(OR(F341="",F341&lt;0),0,  MIN(F341,'Pass-Through'!$J341 - $D341))</f>
        <v>0</v>
      </c>
      <c r="H341" s="50" t="str">
        <f t="shared" si="43"/>
        <v/>
      </c>
      <c r="I341" s="48" t="str">
        <f t="shared" si="44"/>
        <v/>
      </c>
      <c r="J341" s="49">
        <f>IF(OR(I341="",I341&lt;0),0,  MIN(I341,'Pass-Through'!$J341 - $D341-$G341))</f>
        <v>0</v>
      </c>
      <c r="K341" s="50" t="str">
        <f t="shared" si="45"/>
        <v/>
      </c>
      <c r="L341" s="48">
        <f t="shared" si="46"/>
        <v>15.302863209176671</v>
      </c>
      <c r="M341" s="49">
        <f>IF(OR(L341="",L341&lt;0),0,  MIN(L341,'Pass-Through'!$J341 - $D341-$G341-$J341))</f>
        <v>0.55558892029618334</v>
      </c>
      <c r="N341" s="50">
        <f t="shared" si="47"/>
        <v>9.5642895057354183E-2</v>
      </c>
    </row>
    <row r="342" spans="2:14">
      <c r="B342" s="54">
        <f>IF('Pass-Through'!A342="","",'Pass-Through'!A342)</f>
        <v>330</v>
      </c>
      <c r="C342" s="48" t="str">
        <f t="shared" si="40"/>
        <v/>
      </c>
      <c r="D342" s="49">
        <f>IF(OR(C342="",C342&lt;0), 0,  MIN(C342,'Pass-Through'!$J342))</f>
        <v>0</v>
      </c>
      <c r="E342" s="50" t="str">
        <f t="shared" si="41"/>
        <v/>
      </c>
      <c r="F342" s="48" t="str">
        <f t="shared" si="42"/>
        <v/>
      </c>
      <c r="G342" s="49">
        <f>IF(OR(F342="",F342&lt;0),0,  MIN(F342,'Pass-Through'!$J342 - $D342))</f>
        <v>0</v>
      </c>
      <c r="H342" s="50" t="str">
        <f t="shared" si="43"/>
        <v/>
      </c>
      <c r="I342" s="48" t="str">
        <f t="shared" si="44"/>
        <v/>
      </c>
      <c r="J342" s="49">
        <f>IF(OR(I342="",I342&lt;0),0,  MIN(I342,'Pass-Through'!$J342 - $D342-$G342))</f>
        <v>0</v>
      </c>
      <c r="K342" s="50" t="str">
        <f t="shared" si="45"/>
        <v/>
      </c>
      <c r="L342" s="48">
        <f t="shared" si="46"/>
        <v>14.747274288880488</v>
      </c>
      <c r="M342" s="49">
        <f>IF(OR(L342="",L342&lt;0),0,  MIN(L342,'Pass-Through'!$J342 - $D342-$G342-$J342))</f>
        <v>0.55349119795989932</v>
      </c>
      <c r="N342" s="50">
        <f t="shared" si="47"/>
        <v>9.2170464305503061E-2</v>
      </c>
    </row>
    <row r="343" spans="2:14">
      <c r="B343" s="54">
        <f>IF('Pass-Through'!A343="","",'Pass-Through'!A343)</f>
        <v>331</v>
      </c>
      <c r="C343" s="48" t="str">
        <f t="shared" si="40"/>
        <v/>
      </c>
      <c r="D343" s="49">
        <f>IF(OR(C343="",C343&lt;0), 0,  MIN(C343,'Pass-Through'!$J343))</f>
        <v>0</v>
      </c>
      <c r="E343" s="50" t="str">
        <f t="shared" si="41"/>
        <v/>
      </c>
      <c r="F343" s="48" t="str">
        <f t="shared" si="42"/>
        <v/>
      </c>
      <c r="G343" s="49">
        <f>IF(OR(F343="",F343&lt;0),0,  MIN(F343,'Pass-Through'!$J343 - $D343))</f>
        <v>0</v>
      </c>
      <c r="H343" s="50" t="str">
        <f t="shared" si="43"/>
        <v/>
      </c>
      <c r="I343" s="48" t="str">
        <f t="shared" si="44"/>
        <v/>
      </c>
      <c r="J343" s="49">
        <f>IF(OR(I343="",I343&lt;0),0,  MIN(I343,'Pass-Through'!$J343 - $D343-$G343))</f>
        <v>0</v>
      </c>
      <c r="K343" s="50" t="str">
        <f t="shared" si="45"/>
        <v/>
      </c>
      <c r="L343" s="48">
        <f t="shared" si="46"/>
        <v>14.19378309092059</v>
      </c>
      <c r="M343" s="49">
        <f>IF(OR(L343="",L343&lt;0),0,  MIN(L343,'Pass-Through'!$J343 - $D343-$G343-$J343))</f>
        <v>0.55140547440302989</v>
      </c>
      <c r="N343" s="50">
        <f t="shared" si="47"/>
        <v>8.8711144318253679E-2</v>
      </c>
    </row>
    <row r="344" spans="2:14">
      <c r="B344" s="54">
        <f>IF('Pass-Through'!A344="","",'Pass-Through'!A344)</f>
        <v>332</v>
      </c>
      <c r="C344" s="48" t="str">
        <f t="shared" si="40"/>
        <v/>
      </c>
      <c r="D344" s="49">
        <f>IF(OR(C344="",C344&lt;0), 0,  MIN(C344,'Pass-Through'!$J344))</f>
        <v>0</v>
      </c>
      <c r="E344" s="50" t="str">
        <f t="shared" si="41"/>
        <v/>
      </c>
      <c r="F344" s="48" t="str">
        <f t="shared" si="42"/>
        <v/>
      </c>
      <c r="G344" s="49">
        <f>IF(OR(F344="",F344&lt;0),0,  MIN(F344,'Pass-Through'!$J344 - $D344))</f>
        <v>0</v>
      </c>
      <c r="H344" s="50" t="str">
        <f t="shared" si="43"/>
        <v/>
      </c>
      <c r="I344" s="48" t="str">
        <f t="shared" si="44"/>
        <v/>
      </c>
      <c r="J344" s="49">
        <f>IF(OR(I344="",I344&lt;0),0,  MIN(I344,'Pass-Through'!$J344 - $D344-$G344))</f>
        <v>0</v>
      </c>
      <c r="K344" s="50" t="str">
        <f t="shared" si="45"/>
        <v/>
      </c>
      <c r="L344" s="48">
        <f t="shared" si="46"/>
        <v>13.64237761651756</v>
      </c>
      <c r="M344" s="49">
        <f>IF(OR(L344="",L344&lt;0),0,  MIN(L344,'Pass-Through'!$J344 - $D344-$G344-$J344))</f>
        <v>0.54933168984349023</v>
      </c>
      <c r="N344" s="50">
        <f t="shared" si="47"/>
        <v>8.5264860103234752E-2</v>
      </c>
    </row>
    <row r="345" spans="2:14">
      <c r="B345" s="54">
        <f>IF('Pass-Through'!A345="","",'Pass-Through'!A345)</f>
        <v>333</v>
      </c>
      <c r="C345" s="48" t="str">
        <f t="shared" si="40"/>
        <v/>
      </c>
      <c r="D345" s="49">
        <f>IF(OR(C345="",C345&lt;0), 0,  MIN(C345,'Pass-Through'!$J345))</f>
        <v>0</v>
      </c>
      <c r="E345" s="50" t="str">
        <f t="shared" si="41"/>
        <v/>
      </c>
      <c r="F345" s="48" t="str">
        <f t="shared" si="42"/>
        <v/>
      </c>
      <c r="G345" s="49">
        <f>IF(OR(F345="",F345&lt;0),0,  MIN(F345,'Pass-Through'!$J345 - $D345))</f>
        <v>0</v>
      </c>
      <c r="H345" s="50" t="str">
        <f t="shared" si="43"/>
        <v/>
      </c>
      <c r="I345" s="48" t="str">
        <f t="shared" si="44"/>
        <v/>
      </c>
      <c r="J345" s="49">
        <f>IF(OR(I345="",I345&lt;0),0,  MIN(I345,'Pass-Through'!$J345 - $D345-$G345))</f>
        <v>0</v>
      </c>
      <c r="K345" s="50" t="str">
        <f t="shared" si="45"/>
        <v/>
      </c>
      <c r="L345" s="48">
        <f t="shared" si="46"/>
        <v>13.093045926674071</v>
      </c>
      <c r="M345" s="49">
        <f>IF(OR(L345="",L345&lt;0),0,  MIN(L345,'Pass-Through'!$J345 - $D345-$G345-$J345))</f>
        <v>0.54726978480972821</v>
      </c>
      <c r="N345" s="50">
        <f t="shared" si="47"/>
        <v>8.1831537041712935E-2</v>
      </c>
    </row>
    <row r="346" spans="2:14">
      <c r="B346" s="54">
        <f>IF('Pass-Through'!A346="","",'Pass-Through'!A346)</f>
        <v>334</v>
      </c>
      <c r="C346" s="48" t="str">
        <f t="shared" si="40"/>
        <v/>
      </c>
      <c r="D346" s="49">
        <f>IF(OR(C346="",C346&lt;0), 0,  MIN(C346,'Pass-Through'!$J346))</f>
        <v>0</v>
      </c>
      <c r="E346" s="50" t="str">
        <f t="shared" si="41"/>
        <v/>
      </c>
      <c r="F346" s="48" t="str">
        <f t="shared" si="42"/>
        <v/>
      </c>
      <c r="G346" s="49">
        <f>IF(OR(F346="",F346&lt;0),0,  MIN(F346,'Pass-Through'!$J346 - $D346))</f>
        <v>0</v>
      </c>
      <c r="H346" s="50" t="str">
        <f t="shared" si="43"/>
        <v/>
      </c>
      <c r="I346" s="48" t="str">
        <f t="shared" si="44"/>
        <v/>
      </c>
      <c r="J346" s="49">
        <f>IF(OR(I346="",I346&lt;0),0,  MIN(I346,'Pass-Through'!$J346 - $D346-$G346))</f>
        <v>0</v>
      </c>
      <c r="K346" s="50" t="str">
        <f t="shared" si="45"/>
        <v/>
      </c>
      <c r="L346" s="48">
        <f t="shared" si="46"/>
        <v>12.545776141864343</v>
      </c>
      <c r="M346" s="49">
        <f>IF(OR(L346="",L346&lt;0),0,  MIN(L346,'Pass-Through'!$J346 - $D346-$G346-$J346))</f>
        <v>0.54521970013913024</v>
      </c>
      <c r="N346" s="50">
        <f t="shared" si="47"/>
        <v>7.8411100886652138E-2</v>
      </c>
    </row>
    <row r="347" spans="2:14">
      <c r="B347" s="54">
        <f>IF('Pass-Through'!A347="","",'Pass-Through'!A347)</f>
        <v>335</v>
      </c>
      <c r="C347" s="48" t="str">
        <f t="shared" si="40"/>
        <v/>
      </c>
      <c r="D347" s="49">
        <f>IF(OR(C347="",C347&lt;0), 0,  MIN(C347,'Pass-Through'!$J347))</f>
        <v>0</v>
      </c>
      <c r="E347" s="50" t="str">
        <f t="shared" si="41"/>
        <v/>
      </c>
      <c r="F347" s="48" t="str">
        <f t="shared" si="42"/>
        <v/>
      </c>
      <c r="G347" s="49">
        <f>IF(OR(F347="",F347&lt;0),0,  MIN(F347,'Pass-Through'!$J347 - $D347))</f>
        <v>0</v>
      </c>
      <c r="H347" s="50" t="str">
        <f t="shared" si="43"/>
        <v/>
      </c>
      <c r="I347" s="48" t="str">
        <f t="shared" si="44"/>
        <v/>
      </c>
      <c r="J347" s="49">
        <f>IF(OR(I347="",I347&lt;0),0,  MIN(I347,'Pass-Through'!$J347 - $D347-$G347))</f>
        <v>0</v>
      </c>
      <c r="K347" s="50" t="str">
        <f t="shared" si="45"/>
        <v/>
      </c>
      <c r="L347" s="48">
        <f t="shared" si="46"/>
        <v>12.000556441725212</v>
      </c>
      <c r="M347" s="49">
        <f>IF(OR(L347="",L347&lt;0),0,  MIN(L347,'Pass-Through'!$J347 - $D347-$G347-$J347))</f>
        <v>0.54318137697643665</v>
      </c>
      <c r="N347" s="50">
        <f t="shared" si="47"/>
        <v>7.5003477760782575E-2</v>
      </c>
    </row>
    <row r="348" spans="2:14">
      <c r="B348" s="54">
        <f>IF('Pass-Through'!A348="","",'Pass-Through'!A348)</f>
        <v>336</v>
      </c>
      <c r="C348" s="48" t="str">
        <f t="shared" si="40"/>
        <v/>
      </c>
      <c r="D348" s="49">
        <f>IF(OR(C348="",C348&lt;0), 0,  MIN(C348,'Pass-Through'!$J348))</f>
        <v>0</v>
      </c>
      <c r="E348" s="50" t="str">
        <f t="shared" si="41"/>
        <v/>
      </c>
      <c r="F348" s="48" t="str">
        <f t="shared" si="42"/>
        <v/>
      </c>
      <c r="G348" s="49">
        <f>IF(OR(F348="",F348&lt;0),0,  MIN(F348,'Pass-Through'!$J348 - $D348))</f>
        <v>0</v>
      </c>
      <c r="H348" s="50" t="str">
        <f t="shared" si="43"/>
        <v/>
      </c>
      <c r="I348" s="48" t="str">
        <f t="shared" si="44"/>
        <v/>
      </c>
      <c r="J348" s="49">
        <f>IF(OR(I348="",I348&lt;0),0,  MIN(I348,'Pass-Through'!$J348 - $D348-$G348))</f>
        <v>0</v>
      </c>
      <c r="K348" s="50" t="str">
        <f t="shared" si="45"/>
        <v/>
      </c>
      <c r="L348" s="48">
        <f t="shared" si="46"/>
        <v>11.457375064748776</v>
      </c>
      <c r="M348" s="49">
        <f>IF(OR(L348="",L348&lt;0),0,  MIN(L348,'Pass-Through'!$J348 - $D348-$G348-$J348))</f>
        <v>0.54115475677216862</v>
      </c>
      <c r="N348" s="50">
        <f t="shared" si="47"/>
        <v>7.160859415467985E-2</v>
      </c>
    </row>
    <row r="349" spans="2:14">
      <c r="B349" s="54">
        <f>IF('Pass-Through'!A349="","",'Pass-Through'!A349)</f>
        <v>337</v>
      </c>
      <c r="C349" s="48" t="str">
        <f t="shared" si="40"/>
        <v/>
      </c>
      <c r="D349" s="49">
        <f>IF(OR(C349="",C349&lt;0), 0,  MIN(C349,'Pass-Through'!$J349))</f>
        <v>0</v>
      </c>
      <c r="E349" s="50" t="str">
        <f t="shared" si="41"/>
        <v/>
      </c>
      <c r="F349" s="48" t="str">
        <f t="shared" si="42"/>
        <v/>
      </c>
      <c r="G349" s="49">
        <f>IF(OR(F349="",F349&lt;0),0,  MIN(F349,'Pass-Through'!$J349 - $D349))</f>
        <v>0</v>
      </c>
      <c r="H349" s="50" t="str">
        <f t="shared" si="43"/>
        <v/>
      </c>
      <c r="I349" s="48" t="str">
        <f t="shared" si="44"/>
        <v/>
      </c>
      <c r="J349" s="49">
        <f>IF(OR(I349="",I349&lt;0),0,  MIN(I349,'Pass-Through'!$J349 - $D349-$G349))</f>
        <v>0</v>
      </c>
      <c r="K349" s="50" t="str">
        <f t="shared" si="45"/>
        <v/>
      </c>
      <c r="L349" s="48">
        <f t="shared" si="46"/>
        <v>10.916220307976607</v>
      </c>
      <c r="M349" s="49">
        <f>IF(OR(L349="",L349&lt;0),0,  MIN(L349,'Pass-Through'!$J349 - $D349-$G349-$J349))</f>
        <v>0.53913978128105577</v>
      </c>
      <c r="N349" s="50">
        <f t="shared" si="47"/>
        <v>6.8226376924853796E-2</v>
      </c>
    </row>
    <row r="350" spans="2:14">
      <c r="B350" s="54">
        <f>IF('Pass-Through'!A350="","",'Pass-Through'!A350)</f>
        <v>338</v>
      </c>
      <c r="C350" s="48" t="str">
        <f t="shared" si="40"/>
        <v/>
      </c>
      <c r="D350" s="49">
        <f>IF(OR(C350="",C350&lt;0), 0,  MIN(C350,'Pass-Through'!$J350))</f>
        <v>0</v>
      </c>
      <c r="E350" s="50" t="str">
        <f t="shared" si="41"/>
        <v/>
      </c>
      <c r="F350" s="48" t="str">
        <f t="shared" si="42"/>
        <v/>
      </c>
      <c r="G350" s="49">
        <f>IF(OR(F350="",F350&lt;0),0,  MIN(F350,'Pass-Through'!$J350 - $D350))</f>
        <v>0</v>
      </c>
      <c r="H350" s="50" t="str">
        <f t="shared" si="43"/>
        <v/>
      </c>
      <c r="I350" s="48" t="str">
        <f t="shared" si="44"/>
        <v/>
      </c>
      <c r="J350" s="49">
        <f>IF(OR(I350="",I350&lt;0),0,  MIN(I350,'Pass-Through'!$J350 - $D350-$G350))</f>
        <v>0</v>
      </c>
      <c r="K350" s="50" t="str">
        <f t="shared" si="45"/>
        <v/>
      </c>
      <c r="L350" s="48">
        <f t="shared" si="46"/>
        <v>10.377080526695551</v>
      </c>
      <c r="M350" s="49">
        <f>IF(OR(L350="",L350&lt;0),0,  MIN(L350,'Pass-Through'!$J350 - $D350-$G350-$J350))</f>
        <v>0.53713639256048196</v>
      </c>
      <c r="N350" s="50">
        <f t="shared" si="47"/>
        <v>6.4856753291847188E-2</v>
      </c>
    </row>
    <row r="351" spans="2:14">
      <c r="B351" s="54">
        <f>IF('Pass-Through'!A351="","",'Pass-Through'!A351)</f>
        <v>339</v>
      </c>
      <c r="C351" s="48" t="str">
        <f t="shared" si="40"/>
        <v/>
      </c>
      <c r="D351" s="49">
        <f>IF(OR(C351="",C351&lt;0), 0,  MIN(C351,'Pass-Through'!$J351))</f>
        <v>0</v>
      </c>
      <c r="E351" s="50" t="str">
        <f t="shared" si="41"/>
        <v/>
      </c>
      <c r="F351" s="48" t="str">
        <f t="shared" si="42"/>
        <v/>
      </c>
      <c r="G351" s="49">
        <f>IF(OR(F351="",F351&lt;0),0,  MIN(F351,'Pass-Through'!$J351 - $D351))</f>
        <v>0</v>
      </c>
      <c r="H351" s="50" t="str">
        <f t="shared" si="43"/>
        <v/>
      </c>
      <c r="I351" s="48" t="str">
        <f t="shared" si="44"/>
        <v/>
      </c>
      <c r="J351" s="49">
        <f>IF(OR(I351="",I351&lt;0),0,  MIN(I351,'Pass-Through'!$J351 - $D351-$G351))</f>
        <v>0</v>
      </c>
      <c r="K351" s="50" t="str">
        <f t="shared" si="45"/>
        <v/>
      </c>
      <c r="L351" s="48">
        <f t="shared" si="46"/>
        <v>9.8399441341350684</v>
      </c>
      <c r="M351" s="49">
        <f>IF(OR(L351="",L351&lt;0),0,  MIN(L351,'Pass-Through'!$J351 - $D351-$G351-$J351))</f>
        <v>0.53514453296893116</v>
      </c>
      <c r="N351" s="50">
        <f t="shared" si="47"/>
        <v>6.1499650838344182E-2</v>
      </c>
    </row>
    <row r="352" spans="2:14">
      <c r="B352" s="54">
        <f>IF('Pass-Through'!A352="","",'Pass-Through'!A352)</f>
        <v>340</v>
      </c>
      <c r="C352" s="48" t="str">
        <f t="shared" si="40"/>
        <v/>
      </c>
      <c r="D352" s="49">
        <f>IF(OR(C352="",C352&lt;0), 0,  MIN(C352,'Pass-Through'!$J352))</f>
        <v>0</v>
      </c>
      <c r="E352" s="50" t="str">
        <f t="shared" si="41"/>
        <v/>
      </c>
      <c r="F352" s="48" t="str">
        <f t="shared" si="42"/>
        <v/>
      </c>
      <c r="G352" s="49">
        <f>IF(OR(F352="",F352&lt;0),0,  MIN(F352,'Pass-Through'!$J352 - $D352))</f>
        <v>0</v>
      </c>
      <c r="H352" s="50" t="str">
        <f t="shared" si="43"/>
        <v/>
      </c>
      <c r="I352" s="48" t="str">
        <f t="shared" si="44"/>
        <v/>
      </c>
      <c r="J352" s="49">
        <f>IF(OR(I352="",I352&lt;0),0,  MIN(I352,'Pass-Through'!$J352 - $D352-$G352))</f>
        <v>0</v>
      </c>
      <c r="K352" s="50" t="str">
        <f t="shared" si="45"/>
        <v/>
      </c>
      <c r="L352" s="48">
        <f t="shared" si="46"/>
        <v>9.3047996011661365</v>
      </c>
      <c r="M352" s="49">
        <f>IF(OR(L352="",L352&lt;0),0,  MIN(L352,'Pass-Through'!$J352 - $D352-$G352-$J352))</f>
        <v>0.53316414516444255</v>
      </c>
      <c r="N352" s="50">
        <f t="shared" si="47"/>
        <v>5.8154997507288357E-2</v>
      </c>
    </row>
    <row r="353" spans="2:14">
      <c r="B353" s="54">
        <f>IF('Pass-Through'!A353="","",'Pass-Through'!A353)</f>
        <v>341</v>
      </c>
      <c r="C353" s="48" t="str">
        <f t="shared" si="40"/>
        <v/>
      </c>
      <c r="D353" s="49">
        <f>IF(OR(C353="",C353&lt;0), 0,  MIN(C353,'Pass-Through'!$J353))</f>
        <v>0</v>
      </c>
      <c r="E353" s="50" t="str">
        <f t="shared" si="41"/>
        <v/>
      </c>
      <c r="F353" s="48" t="str">
        <f t="shared" si="42"/>
        <v/>
      </c>
      <c r="G353" s="49">
        <f>IF(OR(F353="",F353&lt;0),0,  MIN(F353,'Pass-Through'!$J353 - $D353))</f>
        <v>0</v>
      </c>
      <c r="H353" s="50" t="str">
        <f t="shared" si="43"/>
        <v/>
      </c>
      <c r="I353" s="48" t="str">
        <f t="shared" si="44"/>
        <v/>
      </c>
      <c r="J353" s="49">
        <f>IF(OR(I353="",I353&lt;0),0,  MIN(I353,'Pass-Through'!$J353 - $D353-$G353))</f>
        <v>0</v>
      </c>
      <c r="K353" s="50" t="str">
        <f t="shared" si="45"/>
        <v/>
      </c>
      <c r="L353" s="48">
        <f t="shared" si="46"/>
        <v>8.7716354560016931</v>
      </c>
      <c r="M353" s="49">
        <f>IF(OR(L353="",L353&lt;0),0,  MIN(L353,'Pass-Through'!$J353 - $D353-$G353-$J353))</f>
        <v>0.53119517210307621</v>
      </c>
      <c r="N353" s="50">
        <f t="shared" si="47"/>
        <v>5.4822721600010581E-2</v>
      </c>
    </row>
    <row r="354" spans="2:14">
      <c r="B354" s="54">
        <f>IF('Pass-Through'!A354="","",'Pass-Through'!A354)</f>
        <v>342</v>
      </c>
      <c r="C354" s="48" t="str">
        <f t="shared" si="40"/>
        <v/>
      </c>
      <c r="D354" s="49">
        <f>IF(OR(C354="",C354&lt;0), 0,  MIN(C354,'Pass-Through'!$J354))</f>
        <v>0</v>
      </c>
      <c r="E354" s="50" t="str">
        <f t="shared" si="41"/>
        <v/>
      </c>
      <c r="F354" s="48" t="str">
        <f t="shared" si="42"/>
        <v/>
      </c>
      <c r="G354" s="49">
        <f>IF(OR(F354="",F354&lt;0),0,  MIN(F354,'Pass-Through'!$J354 - $D354))</f>
        <v>0</v>
      </c>
      <c r="H354" s="50" t="str">
        <f t="shared" si="43"/>
        <v/>
      </c>
      <c r="I354" s="48" t="str">
        <f t="shared" si="44"/>
        <v/>
      </c>
      <c r="J354" s="49">
        <f>IF(OR(I354="",I354&lt;0),0,  MIN(I354,'Pass-Through'!$J354 - $D354-$G354))</f>
        <v>0</v>
      </c>
      <c r="K354" s="50" t="str">
        <f t="shared" si="45"/>
        <v/>
      </c>
      <c r="L354" s="48">
        <f t="shared" si="46"/>
        <v>8.2404402838986162</v>
      </c>
      <c r="M354" s="49">
        <f>IF(OR(L354="",L354&lt;0),0,  MIN(L354,'Pass-Through'!$J354 - $D354-$G354-$J354))</f>
        <v>0.52923755703738484</v>
      </c>
      <c r="N354" s="50">
        <f t="shared" si="47"/>
        <v>5.1502751774366355E-2</v>
      </c>
    </row>
    <row r="355" spans="2:14">
      <c r="B355" s="54">
        <f>IF('Pass-Through'!A355="","",'Pass-Through'!A355)</f>
        <v>343</v>
      </c>
      <c r="C355" s="48" t="str">
        <f t="shared" si="40"/>
        <v/>
      </c>
      <c r="D355" s="49">
        <f>IF(OR(C355="",C355&lt;0), 0,  MIN(C355,'Pass-Through'!$J355))</f>
        <v>0</v>
      </c>
      <c r="E355" s="50" t="str">
        <f t="shared" si="41"/>
        <v/>
      </c>
      <c r="F355" s="48" t="str">
        <f t="shared" si="42"/>
        <v/>
      </c>
      <c r="G355" s="49">
        <f>IF(OR(F355="",F355&lt;0),0,  MIN(F355,'Pass-Through'!$J355 - $D355))</f>
        <v>0</v>
      </c>
      <c r="H355" s="50" t="str">
        <f t="shared" si="43"/>
        <v/>
      </c>
      <c r="I355" s="48" t="str">
        <f t="shared" si="44"/>
        <v/>
      </c>
      <c r="J355" s="49">
        <f>IF(OR(I355="",I355&lt;0),0,  MIN(I355,'Pass-Through'!$J355 - $D355-$G355))</f>
        <v>0</v>
      </c>
      <c r="K355" s="50" t="str">
        <f t="shared" si="45"/>
        <v/>
      </c>
      <c r="L355" s="48">
        <f t="shared" si="46"/>
        <v>7.7112027268612309</v>
      </c>
      <c r="M355" s="49">
        <f>IF(OR(L355="",L355&lt;0),0,  MIN(L355,'Pass-Through'!$J355 - $D355-$G355-$J355))</f>
        <v>0.52729124351489554</v>
      </c>
      <c r="N355" s="50">
        <f t="shared" si="47"/>
        <v>4.8195017042882697E-2</v>
      </c>
    </row>
    <row r="356" spans="2:14">
      <c r="B356" s="54">
        <f>IF('Pass-Through'!A356="","",'Pass-Through'!A356)</f>
        <v>344</v>
      </c>
      <c r="C356" s="48" t="str">
        <f t="shared" si="40"/>
        <v/>
      </c>
      <c r="D356" s="49">
        <f>IF(OR(C356="",C356&lt;0), 0,  MIN(C356,'Pass-Through'!$J356))</f>
        <v>0</v>
      </c>
      <c r="E356" s="50" t="str">
        <f t="shared" si="41"/>
        <v/>
      </c>
      <c r="F356" s="48" t="str">
        <f t="shared" si="42"/>
        <v/>
      </c>
      <c r="G356" s="49">
        <f>IF(OR(F356="",F356&lt;0),0,  MIN(F356,'Pass-Through'!$J356 - $D356))</f>
        <v>0</v>
      </c>
      <c r="H356" s="50" t="str">
        <f t="shared" si="43"/>
        <v/>
      </c>
      <c r="I356" s="48" t="str">
        <f t="shared" si="44"/>
        <v/>
      </c>
      <c r="J356" s="49">
        <f>IF(OR(I356="",I356&lt;0),0,  MIN(I356,'Pass-Through'!$J356 - $D356-$G356))</f>
        <v>0</v>
      </c>
      <c r="K356" s="50" t="str">
        <f t="shared" si="45"/>
        <v/>
      </c>
      <c r="L356" s="48">
        <f t="shared" si="46"/>
        <v>7.1839114833463356</v>
      </c>
      <c r="M356" s="49">
        <f>IF(OR(L356="",L356&lt;0),0,  MIN(L356,'Pass-Through'!$J356 - $D356-$G356-$J356))</f>
        <v>0.52535617537659618</v>
      </c>
      <c r="N356" s="50">
        <f t="shared" si="47"/>
        <v>4.4899446770914592E-2</v>
      </c>
    </row>
    <row r="357" spans="2:14">
      <c r="B357" s="54">
        <f>IF('Pass-Through'!A357="","",'Pass-Through'!A357)</f>
        <v>345</v>
      </c>
      <c r="C357" s="48" t="str">
        <f t="shared" si="40"/>
        <v/>
      </c>
      <c r="D357" s="49">
        <f>IF(OR(C357="",C357&lt;0), 0,  MIN(C357,'Pass-Through'!$J357))</f>
        <v>0</v>
      </c>
      <c r="E357" s="50" t="str">
        <f t="shared" si="41"/>
        <v/>
      </c>
      <c r="F357" s="48" t="str">
        <f t="shared" si="42"/>
        <v/>
      </c>
      <c r="G357" s="49">
        <f>IF(OR(F357="",F357&lt;0),0,  MIN(F357,'Pass-Through'!$J357 - $D357))</f>
        <v>0</v>
      </c>
      <c r="H357" s="50" t="str">
        <f t="shared" si="43"/>
        <v/>
      </c>
      <c r="I357" s="48" t="str">
        <f t="shared" si="44"/>
        <v/>
      </c>
      <c r="J357" s="49">
        <f>IF(OR(I357="",I357&lt;0),0,  MIN(I357,'Pass-Through'!$J357 - $D357-$G357))</f>
        <v>0</v>
      </c>
      <c r="K357" s="50" t="str">
        <f t="shared" si="45"/>
        <v/>
      </c>
      <c r="L357" s="48">
        <f t="shared" si="46"/>
        <v>6.6585553079697393</v>
      </c>
      <c r="M357" s="49">
        <f>IF(OR(L357="",L357&lt;0),0,  MIN(L357,'Pass-Through'!$J357 - $D357-$G357-$J357))</f>
        <v>0.5234322967554299</v>
      </c>
      <c r="N357" s="50">
        <f t="shared" si="47"/>
        <v>4.1615970674810869E-2</v>
      </c>
    </row>
    <row r="358" spans="2:14">
      <c r="B358" s="54">
        <f>IF('Pass-Through'!A358="","",'Pass-Through'!A358)</f>
        <v>346</v>
      </c>
      <c r="C358" s="48" t="str">
        <f t="shared" si="40"/>
        <v/>
      </c>
      <c r="D358" s="49">
        <f>IF(OR(C358="",C358&lt;0), 0,  MIN(C358,'Pass-Through'!$J358))</f>
        <v>0</v>
      </c>
      <c r="E358" s="50" t="str">
        <f t="shared" si="41"/>
        <v/>
      </c>
      <c r="F358" s="48" t="str">
        <f t="shared" si="42"/>
        <v/>
      </c>
      <c r="G358" s="49">
        <f>IF(OR(F358="",F358&lt;0),0,  MIN(F358,'Pass-Through'!$J358 - $D358))</f>
        <v>0</v>
      </c>
      <c r="H358" s="50" t="str">
        <f t="shared" si="43"/>
        <v/>
      </c>
      <c r="I358" s="48" t="str">
        <f t="shared" si="44"/>
        <v/>
      </c>
      <c r="J358" s="49">
        <f>IF(OR(I358="",I358&lt;0),0,  MIN(I358,'Pass-Through'!$J358 - $D358-$G358))</f>
        <v>0</v>
      </c>
      <c r="K358" s="50" t="str">
        <f t="shared" si="45"/>
        <v/>
      </c>
      <c r="L358" s="48">
        <f t="shared" si="46"/>
        <v>6.1351230112143096</v>
      </c>
      <c r="M358" s="49">
        <f>IF(OR(L358="",L358&lt;0),0,  MIN(L358,'Pass-Through'!$J358 - $D358-$G358-$J358))</f>
        <v>0.52151955207480138</v>
      </c>
      <c r="N358" s="50">
        <f t="shared" si="47"/>
        <v>3.8344518820089435E-2</v>
      </c>
    </row>
    <row r="359" spans="2:14">
      <c r="B359" s="54">
        <f>IF('Pass-Through'!A359="","",'Pass-Through'!A359)</f>
        <v>347</v>
      </c>
      <c r="C359" s="48" t="str">
        <f t="shared" si="40"/>
        <v/>
      </c>
      <c r="D359" s="49">
        <f>IF(OR(C359="",C359&lt;0), 0,  MIN(C359,'Pass-Through'!$J359))</f>
        <v>0</v>
      </c>
      <c r="E359" s="50" t="str">
        <f t="shared" si="41"/>
        <v/>
      </c>
      <c r="F359" s="48" t="str">
        <f t="shared" si="42"/>
        <v/>
      </c>
      <c r="G359" s="49">
        <f>IF(OR(F359="",F359&lt;0),0,  MIN(F359,'Pass-Through'!$J359 - $D359))</f>
        <v>0</v>
      </c>
      <c r="H359" s="50" t="str">
        <f t="shared" si="43"/>
        <v/>
      </c>
      <c r="I359" s="48" t="str">
        <f t="shared" si="44"/>
        <v/>
      </c>
      <c r="J359" s="49">
        <f>IF(OR(I359="",I359&lt;0),0,  MIN(I359,'Pass-Through'!$J359 - $D359-$G359))</f>
        <v>0</v>
      </c>
      <c r="K359" s="50" t="str">
        <f t="shared" si="45"/>
        <v/>
      </c>
      <c r="L359" s="48">
        <f t="shared" si="46"/>
        <v>5.6136034591395081</v>
      </c>
      <c r="M359" s="49">
        <f>IF(OR(L359="",L359&lt;0),0,  MIN(L359,'Pass-Through'!$J359 - $D359-$G359-$J359))</f>
        <v>0.51961788604708536</v>
      </c>
      <c r="N359" s="50">
        <f t="shared" si="47"/>
        <v>3.5085021619621924E-2</v>
      </c>
    </row>
    <row r="360" spans="2:14">
      <c r="B360" s="54">
        <f>IF('Pass-Through'!A360="","",'Pass-Through'!A360)</f>
        <v>348</v>
      </c>
      <c r="C360" s="48" t="str">
        <f t="shared" si="40"/>
        <v/>
      </c>
      <c r="D360" s="49">
        <f>IF(OR(C360="",C360&lt;0), 0,  MIN(C360,'Pass-Through'!$J360))</f>
        <v>0</v>
      </c>
      <c r="E360" s="50" t="str">
        <f t="shared" si="41"/>
        <v/>
      </c>
      <c r="F360" s="48" t="str">
        <f t="shared" si="42"/>
        <v/>
      </c>
      <c r="G360" s="49">
        <f>IF(OR(F360="",F360&lt;0),0,  MIN(F360,'Pass-Through'!$J360 - $D360))</f>
        <v>0</v>
      </c>
      <c r="H360" s="50" t="str">
        <f t="shared" si="43"/>
        <v/>
      </c>
      <c r="I360" s="48" t="str">
        <f t="shared" si="44"/>
        <v/>
      </c>
      <c r="J360" s="49">
        <f>IF(OR(I360="",I360&lt;0),0,  MIN(I360,'Pass-Through'!$J360 - $D360-$G360))</f>
        <v>0</v>
      </c>
      <c r="K360" s="50" t="str">
        <f t="shared" si="45"/>
        <v/>
      </c>
      <c r="L360" s="48">
        <f t="shared" si="46"/>
        <v>5.0939855730924224</v>
      </c>
      <c r="M360" s="49">
        <f>IF(OR(L360="",L360&lt;0),0,  MIN(L360,'Pass-Through'!$J360 - $D360-$G360-$J360))</f>
        <v>0.51772724367215017</v>
      </c>
      <c r="N360" s="50">
        <f t="shared" si="47"/>
        <v>3.1837409831827639E-2</v>
      </c>
    </row>
    <row r="361" spans="2:14">
      <c r="B361" s="54">
        <f>IF('Pass-Through'!A361="","",'Pass-Through'!A361)</f>
        <v>349</v>
      </c>
      <c r="C361" s="48" t="str">
        <f t="shared" si="40"/>
        <v/>
      </c>
      <c r="D361" s="49">
        <f>IF(OR(C361="",C361&lt;0), 0,  MIN(C361,'Pass-Through'!$J361))</f>
        <v>0</v>
      </c>
      <c r="E361" s="50" t="str">
        <f t="shared" si="41"/>
        <v/>
      </c>
      <c r="F361" s="48" t="str">
        <f t="shared" si="42"/>
        <v/>
      </c>
      <c r="G361" s="49">
        <f>IF(OR(F361="",F361&lt;0),0,  MIN(F361,'Pass-Through'!$J361 - $D361))</f>
        <v>0</v>
      </c>
      <c r="H361" s="50" t="str">
        <f t="shared" si="43"/>
        <v/>
      </c>
      <c r="I361" s="48" t="str">
        <f t="shared" si="44"/>
        <v/>
      </c>
      <c r="J361" s="49">
        <f>IF(OR(I361="",I361&lt;0),0,  MIN(I361,'Pass-Through'!$J361 - $D361-$G361))</f>
        <v>0</v>
      </c>
      <c r="K361" s="50" t="str">
        <f t="shared" si="45"/>
        <v/>
      </c>
      <c r="L361" s="48">
        <f t="shared" si="46"/>
        <v>4.5762583294202726</v>
      </c>
      <c r="M361" s="49">
        <f>IF(OR(L361="",L361&lt;0),0,  MIN(L361,'Pass-Through'!$J361 - $D361-$G361-$J361))</f>
        <v>0.51584757023587469</v>
      </c>
      <c r="N361" s="50">
        <f t="shared" si="47"/>
        <v>2.8601614558876703E-2</v>
      </c>
    </row>
    <row r="362" spans="2:14">
      <c r="B362" s="54">
        <f>IF('Pass-Through'!A362="","",'Pass-Through'!A362)</f>
        <v>350</v>
      </c>
      <c r="C362" s="48" t="str">
        <f t="shared" si="40"/>
        <v/>
      </c>
      <c r="D362" s="49">
        <f>IF(OR(C362="",C362&lt;0), 0,  MIN(C362,'Pass-Through'!$J362))</f>
        <v>0</v>
      </c>
      <c r="E362" s="50" t="str">
        <f t="shared" si="41"/>
        <v/>
      </c>
      <c r="F362" s="48" t="str">
        <f t="shared" si="42"/>
        <v/>
      </c>
      <c r="G362" s="49">
        <f>IF(OR(F362="",F362&lt;0),0,  MIN(F362,'Pass-Through'!$J362 - $D362))</f>
        <v>0</v>
      </c>
      <c r="H362" s="50" t="str">
        <f t="shared" si="43"/>
        <v/>
      </c>
      <c r="I362" s="48" t="str">
        <f t="shared" si="44"/>
        <v/>
      </c>
      <c r="J362" s="49">
        <f>IF(OR(I362="",I362&lt;0),0,  MIN(I362,'Pass-Through'!$J362 - $D362-$G362))</f>
        <v>0</v>
      </c>
      <c r="K362" s="50" t="str">
        <f t="shared" si="45"/>
        <v/>
      </c>
      <c r="L362" s="48">
        <f t="shared" si="46"/>
        <v>4.0604107591843981</v>
      </c>
      <c r="M362" s="49">
        <f>IF(OR(L362="",L362&lt;0),0,  MIN(L362,'Pass-Through'!$J362 - $D362-$G362-$J362))</f>
        <v>0.51397881130869483</v>
      </c>
      <c r="N362" s="50">
        <f t="shared" si="47"/>
        <v>2.5377567244902487E-2</v>
      </c>
    </row>
    <row r="363" spans="2:14">
      <c r="B363" s="54">
        <f>IF('Pass-Through'!A363="","",'Pass-Through'!A363)</f>
        <v>351</v>
      </c>
      <c r="C363" s="48" t="str">
        <f t="shared" si="40"/>
        <v/>
      </c>
      <c r="D363" s="49">
        <f>IF(OR(C363="",C363&lt;0), 0,  MIN(C363,'Pass-Through'!$J363))</f>
        <v>0</v>
      </c>
      <c r="E363" s="50" t="str">
        <f t="shared" si="41"/>
        <v/>
      </c>
      <c r="F363" s="48" t="str">
        <f t="shared" si="42"/>
        <v/>
      </c>
      <c r="G363" s="49">
        <f>IF(OR(F363="",F363&lt;0),0,  MIN(F363,'Pass-Through'!$J363 - $D363))</f>
        <v>0</v>
      </c>
      <c r="H363" s="50" t="str">
        <f t="shared" si="43"/>
        <v/>
      </c>
      <c r="I363" s="48" t="str">
        <f t="shared" si="44"/>
        <v/>
      </c>
      <c r="J363" s="49">
        <f>IF(OR(I363="",I363&lt;0),0,  MIN(I363,'Pass-Through'!$J363 - $D363-$G363))</f>
        <v>0</v>
      </c>
      <c r="K363" s="50" t="str">
        <f t="shared" si="45"/>
        <v/>
      </c>
      <c r="L363" s="48">
        <f t="shared" si="46"/>
        <v>3.5464319478757034</v>
      </c>
      <c r="M363" s="49">
        <f>IF(OR(L363="",L363&lt;0),0,  MIN(L363,'Pass-Through'!$J363 - $D363-$G363-$J363))</f>
        <v>0.51212091274413285</v>
      </c>
      <c r="N363" s="50">
        <f t="shared" si="47"/>
        <v>2.2165199674223146E-2</v>
      </c>
    </row>
    <row r="364" spans="2:14">
      <c r="B364" s="54">
        <f>IF('Pass-Through'!A364="","",'Pass-Through'!A364)</f>
        <v>352</v>
      </c>
      <c r="C364" s="48" t="str">
        <f t="shared" si="40"/>
        <v/>
      </c>
      <c r="D364" s="49">
        <f>IF(OR(C364="",C364&lt;0), 0,  MIN(C364,'Pass-Through'!$J364))</f>
        <v>0</v>
      </c>
      <c r="E364" s="50" t="str">
        <f t="shared" si="41"/>
        <v/>
      </c>
      <c r="F364" s="48" t="str">
        <f t="shared" si="42"/>
        <v/>
      </c>
      <c r="G364" s="49">
        <f>IF(OR(F364="",F364&lt;0),0,  MIN(F364,'Pass-Through'!$J364 - $D364))</f>
        <v>0</v>
      </c>
      <c r="H364" s="50" t="str">
        <f t="shared" si="43"/>
        <v/>
      </c>
      <c r="I364" s="48" t="str">
        <f t="shared" si="44"/>
        <v/>
      </c>
      <c r="J364" s="49">
        <f>IF(OR(I364="",I364&lt;0),0,  MIN(I364,'Pass-Through'!$J364 - $D364-$G364))</f>
        <v>0</v>
      </c>
      <c r="K364" s="50" t="str">
        <f t="shared" si="45"/>
        <v/>
      </c>
      <c r="L364" s="48">
        <f t="shared" si="46"/>
        <v>3.0343110351315703</v>
      </c>
      <c r="M364" s="49">
        <f>IF(OR(L364="",L364&lt;0),0,  MIN(L364,'Pass-Through'!$J364 - $D364-$G364-$J364))</f>
        <v>0.51027382067735916</v>
      </c>
      <c r="N364" s="50">
        <f t="shared" si="47"/>
        <v>1.8964443969572312E-2</v>
      </c>
    </row>
    <row r="365" spans="2:14">
      <c r="B365" s="54">
        <f>IF('Pass-Through'!A365="","",'Pass-Through'!A365)</f>
        <v>353</v>
      </c>
      <c r="C365" s="48" t="str">
        <f t="shared" si="40"/>
        <v/>
      </c>
      <c r="D365" s="49">
        <f>IF(OR(C365="",C365&lt;0), 0,  MIN(C365,'Pass-Through'!$J365))</f>
        <v>0</v>
      </c>
      <c r="E365" s="50" t="str">
        <f t="shared" si="41"/>
        <v/>
      </c>
      <c r="F365" s="48" t="str">
        <f t="shared" si="42"/>
        <v/>
      </c>
      <c r="G365" s="49">
        <f>IF(OR(F365="",F365&lt;0),0,  MIN(F365,'Pass-Through'!$J365 - $D365))</f>
        <v>0</v>
      </c>
      <c r="H365" s="50" t="str">
        <f t="shared" si="43"/>
        <v/>
      </c>
      <c r="I365" s="48" t="str">
        <f t="shared" si="44"/>
        <v/>
      </c>
      <c r="J365" s="49">
        <f>IF(OR(I365="",I365&lt;0),0,  MIN(I365,'Pass-Through'!$J365 - $D365-$G365))</f>
        <v>0</v>
      </c>
      <c r="K365" s="50" t="str">
        <f t="shared" si="45"/>
        <v/>
      </c>
      <c r="L365" s="48">
        <f t="shared" si="46"/>
        <v>2.5240372144542111</v>
      </c>
      <c r="M365" s="49">
        <f>IF(OR(L365="",L365&lt;0),0,  MIN(L365,'Pass-Through'!$J365 - $D365-$G365-$J365))</f>
        <v>0.50843748152373425</v>
      </c>
      <c r="N365" s="50">
        <f t="shared" si="47"/>
        <v>1.577523259033882E-2</v>
      </c>
    </row>
    <row r="366" spans="2:14">
      <c r="B366" s="54">
        <f>IF('Pass-Through'!A366="","",'Pass-Through'!A366)</f>
        <v>354</v>
      </c>
      <c r="C366" s="48" t="str">
        <f t="shared" si="40"/>
        <v/>
      </c>
      <c r="D366" s="49">
        <f>IF(OR(C366="",C366&lt;0), 0,  MIN(C366,'Pass-Through'!$J366))</f>
        <v>0</v>
      </c>
      <c r="E366" s="50" t="str">
        <f t="shared" si="41"/>
        <v/>
      </c>
      <c r="F366" s="48" t="str">
        <f t="shared" si="42"/>
        <v/>
      </c>
      <c r="G366" s="49">
        <f>IF(OR(F366="",F366&lt;0),0,  MIN(F366,'Pass-Through'!$J366 - $D366))</f>
        <v>0</v>
      </c>
      <c r="H366" s="50" t="str">
        <f t="shared" si="43"/>
        <v/>
      </c>
      <c r="I366" s="48" t="str">
        <f t="shared" si="44"/>
        <v/>
      </c>
      <c r="J366" s="49">
        <f>IF(OR(I366="",I366&lt;0),0,  MIN(I366,'Pass-Through'!$J366 - $D366-$G366))</f>
        <v>0</v>
      </c>
      <c r="K366" s="50" t="str">
        <f t="shared" si="45"/>
        <v/>
      </c>
      <c r="L366" s="48">
        <f t="shared" si="46"/>
        <v>2.0155997329304771</v>
      </c>
      <c r="M366" s="49">
        <f>IF(OR(L366="",L366&lt;0),0,  MIN(L366,'Pass-Through'!$J366 - $D366-$G366-$J366))</f>
        <v>0.50661184197738451</v>
      </c>
      <c r="N366" s="50">
        <f t="shared" si="47"/>
        <v>1.2597498330815483E-2</v>
      </c>
    </row>
    <row r="367" spans="2:14">
      <c r="B367" s="54">
        <f>IF('Pass-Through'!A367="","",'Pass-Through'!A367)</f>
        <v>355</v>
      </c>
      <c r="C367" s="48" t="str">
        <f t="shared" si="40"/>
        <v/>
      </c>
      <c r="D367" s="49">
        <f>IF(OR(C367="",C367&lt;0), 0,  MIN(C367,'Pass-Through'!$J367))</f>
        <v>0</v>
      </c>
      <c r="E367" s="50" t="str">
        <f t="shared" si="41"/>
        <v/>
      </c>
      <c r="F367" s="48" t="str">
        <f t="shared" si="42"/>
        <v/>
      </c>
      <c r="G367" s="49">
        <f>IF(OR(F367="",F367&lt;0),0,  MIN(F367,'Pass-Through'!$J367 - $D367))</f>
        <v>0</v>
      </c>
      <c r="H367" s="50" t="str">
        <f t="shared" si="43"/>
        <v/>
      </c>
      <c r="I367" s="48" t="str">
        <f t="shared" si="44"/>
        <v/>
      </c>
      <c r="J367" s="49">
        <f>IF(OR(I367="",I367&lt;0),0,  MIN(I367,'Pass-Through'!$J367 - $D367-$G367))</f>
        <v>0</v>
      </c>
      <c r="K367" s="50" t="str">
        <f t="shared" si="45"/>
        <v/>
      </c>
      <c r="L367" s="48">
        <f t="shared" si="46"/>
        <v>1.5089878909530925</v>
      </c>
      <c r="M367" s="49">
        <f>IF(OR(L367="",L367&lt;0),0,  MIN(L367,'Pass-Through'!$J367 - $D367-$G367-$J367))</f>
        <v>0.50479684900977373</v>
      </c>
      <c r="N367" s="50">
        <f t="shared" si="47"/>
        <v>9.4311743184568274E-3</v>
      </c>
    </row>
    <row r="368" spans="2:14">
      <c r="B368" s="54">
        <f>IF('Pass-Through'!A368="","",'Pass-Through'!A368)</f>
        <v>356</v>
      </c>
      <c r="C368" s="48" t="str">
        <f t="shared" si="40"/>
        <v/>
      </c>
      <c r="D368" s="49">
        <f>IF(OR(C368="",C368&lt;0), 0,  MIN(C368,'Pass-Through'!$J368))</f>
        <v>0</v>
      </c>
      <c r="E368" s="50" t="str">
        <f t="shared" si="41"/>
        <v/>
      </c>
      <c r="F368" s="48" t="str">
        <f t="shared" si="42"/>
        <v/>
      </c>
      <c r="G368" s="49">
        <f>IF(OR(F368="",F368&lt;0),0,  MIN(F368,'Pass-Through'!$J368 - $D368))</f>
        <v>0</v>
      </c>
      <c r="H368" s="50" t="str">
        <f t="shared" si="43"/>
        <v/>
      </c>
      <c r="I368" s="48" t="str">
        <f t="shared" si="44"/>
        <v/>
      </c>
      <c r="J368" s="49">
        <f>IF(OR(I368="",I368&lt;0),0,  MIN(I368,'Pass-Through'!$J368 - $D368-$G368))</f>
        <v>0</v>
      </c>
      <c r="K368" s="50" t="str">
        <f t="shared" si="45"/>
        <v/>
      </c>
      <c r="L368" s="48">
        <f t="shared" si="46"/>
        <v>1.0041910419433187</v>
      </c>
      <c r="M368" s="49">
        <f>IF(OR(L368="",L368&lt;0),0,  MIN(L368,'Pass-Through'!$J368 - $D368-$G368-$J368))</f>
        <v>0.50299244986826808</v>
      </c>
      <c r="N368" s="50">
        <f t="shared" si="47"/>
        <v>6.2761940121457416E-3</v>
      </c>
    </row>
    <row r="369" spans="2:14">
      <c r="B369" s="54">
        <f>IF('Pass-Through'!A369="","",'Pass-Through'!A369)</f>
        <v>357</v>
      </c>
      <c r="C369" s="48" t="str">
        <f t="shared" si="40"/>
        <v/>
      </c>
      <c r="D369" s="49">
        <f>IF(OR(C369="",C369&lt;0), 0,  MIN(C369,'Pass-Through'!$J369))</f>
        <v>0</v>
      </c>
      <c r="E369" s="50" t="str">
        <f t="shared" si="41"/>
        <v/>
      </c>
      <c r="F369" s="48" t="str">
        <f t="shared" ref="F369:F376" si="48">IF(OR(F368="",F368&lt;=0),"",F368-G368)</f>
        <v/>
      </c>
      <c r="G369" s="49">
        <f>IF(OR(F369="",F369&lt;0),0,  MIN(F369,'Pass-Through'!$J369 - $D369))</f>
        <v>0</v>
      </c>
      <c r="H369" s="50" t="str">
        <f t="shared" ref="H369:H376" si="49">IF(OR(F369="",F369&lt;0), "", MAX(0, F369*$D$4/12))</f>
        <v/>
      </c>
      <c r="I369" s="48" t="str">
        <f t="shared" si="44"/>
        <v/>
      </c>
      <c r="J369" s="49">
        <f>IF(OR(I369="",I369&lt;0),0,  MIN(I369,'Pass-Through'!$J369 - $D369-$G369))</f>
        <v>0</v>
      </c>
      <c r="K369" s="50" t="str">
        <f t="shared" si="45"/>
        <v/>
      </c>
      <c r="L369" s="48">
        <f>IF(OR(L368="",L368&lt;=0),"",L368-M368)</f>
        <v>0.50119859207505058</v>
      </c>
      <c r="M369" s="49">
        <f>IF(OR(L369="",L369&lt;0),0,  MIN(L369,'Pass-Through'!$J369 - $D369-$G369-$J369))</f>
        <v>0.5011985920747517</v>
      </c>
      <c r="N369" s="50">
        <f>IF(OR(L369="",L369&lt;0), "", MAX(0, L369*$D$6/12))</f>
        <v>3.1324912004690661E-3</v>
      </c>
    </row>
    <row r="370" spans="2:14">
      <c r="B370" s="54"/>
      <c r="C370" s="48" t="str">
        <f t="shared" ref="C370:C375" si="50">IF(OR(C369="",C369&lt;=0),"",C369-D369)</f>
        <v/>
      </c>
      <c r="D370" s="49">
        <f>IF(OR(C370="",C370&lt;0), 0,  MIN(C370,'Pass-Through'!$J370))</f>
        <v>0</v>
      </c>
      <c r="E370" s="50" t="str">
        <f t="shared" ref="E370:E375" si="51">IF(OR(C370="",C370&lt;0), "", MAX(0, C370*$D$3/12))</f>
        <v/>
      </c>
      <c r="F370" s="48" t="str">
        <f t="shared" si="48"/>
        <v/>
      </c>
      <c r="G370" s="49">
        <f>IF(OR(F370="",F370&lt;0),0,  MIN(F370,'Pass-Through'!$J370 - $D370))</f>
        <v>0</v>
      </c>
      <c r="H370" s="50" t="str">
        <f t="shared" si="49"/>
        <v/>
      </c>
      <c r="I370" s="48" t="str">
        <f>IF(OR(I369="",I369&lt;=0),"",I369-J369)</f>
        <v/>
      </c>
      <c r="J370" s="49">
        <f>IF(OR(I370="",I370&lt;0),0,  MIN(I370,'Pass-Through'!$J370 - $D370-$G370))</f>
        <v>0</v>
      </c>
      <c r="K370" s="50" t="str">
        <f>IF(OR(I370="",I370&lt;0), "", MAX(0, I370*$D$5/12))</f>
        <v/>
      </c>
      <c r="L370" s="48">
        <f>IF(OR(L369="",L369&lt;=0),"",L369-M369)</f>
        <v>2.9887203822909214E-13</v>
      </c>
      <c r="M370" s="49">
        <f>IF(OR(L370="",L370&lt;0),0,  MIN(L370,'Pass-Through'!$J370 - $D370-$G370-$J370))</f>
        <v>0</v>
      </c>
      <c r="N370" s="50">
        <f>IF(OR(L370="",L370&lt;0), "", MAX(0, L370*$D$6/12))</f>
        <v>1.8679502389318258E-15</v>
      </c>
    </row>
    <row r="371" spans="2:14">
      <c r="B371" s="54" t="str">
        <f>IF('Pass-Through'!A371="","",'Pass-Through'!A371)</f>
        <v/>
      </c>
      <c r="C371" s="48" t="str">
        <f t="shared" si="50"/>
        <v/>
      </c>
      <c r="D371" s="49">
        <f>IF(OR(C371="",C371&lt;0), 0,  MIN(C371,'Pass-Through'!$J371))</f>
        <v>0</v>
      </c>
      <c r="E371" s="50" t="str">
        <f t="shared" si="51"/>
        <v/>
      </c>
      <c r="F371" s="48" t="str">
        <f t="shared" si="48"/>
        <v/>
      </c>
      <c r="G371" s="49">
        <f>IF(OR(F371="",F371&lt;0),0,  MIN(F371,'Pass-Through'!$J371 - $D371))</f>
        <v>0</v>
      </c>
      <c r="H371" s="50" t="str">
        <f t="shared" si="49"/>
        <v/>
      </c>
      <c r="I371" s="48" t="str">
        <f>IF(OR(I370="",I370&lt;=0),"",I370-J370)</f>
        <v/>
      </c>
      <c r="J371" s="49">
        <f>IF(OR(I371="",I371&lt;0),0,  MIN(I371,'Pass-Through'!$J371 - $D371-$G371))</f>
        <v>0</v>
      </c>
      <c r="K371" s="50" t="str">
        <f>IF(OR(I371="",I371&lt;0), "", MAX(0, I371*$D$5/12))</f>
        <v/>
      </c>
      <c r="L371" s="48">
        <f>IF(OR(L370="",L370&lt;=0),"",L370-M370)</f>
        <v>2.9887203822909214E-13</v>
      </c>
      <c r="M371" s="49">
        <f>IF(OR(L371="",L371&lt;0),0,  MIN(L371,'Pass-Through'!$J371 - $D371-$G371-$J371))</f>
        <v>0</v>
      </c>
      <c r="N371" s="50">
        <f>IF(OR(L371="",L371&lt;0), "", MAX(0, L371*$D$6/12))</f>
        <v>1.8679502389318258E-15</v>
      </c>
    </row>
    <row r="372" spans="2:14">
      <c r="B372" s="54" t="str">
        <f>IF('Pass-Through'!A372="","",'Pass-Through'!A372)</f>
        <v/>
      </c>
      <c r="C372" s="48" t="str">
        <f t="shared" si="50"/>
        <v/>
      </c>
      <c r="D372" s="49">
        <f>IF(OR(C372="",C372&lt;0), 0,  MIN(C372,'Pass-Through'!$J372))</f>
        <v>0</v>
      </c>
      <c r="E372" s="50" t="str">
        <f t="shared" si="51"/>
        <v/>
      </c>
      <c r="F372" s="48" t="str">
        <f t="shared" si="48"/>
        <v/>
      </c>
      <c r="G372" s="49">
        <f>IF(OR(F372="",F372&lt;0),0,  MIN(F372,'Pass-Through'!$J372 - $D372))</f>
        <v>0</v>
      </c>
      <c r="H372" s="50" t="str">
        <f t="shared" si="49"/>
        <v/>
      </c>
      <c r="I372" s="48" t="str">
        <f>IF(OR(I371="",I371&lt;=0),"",I371-J371)</f>
        <v/>
      </c>
      <c r="J372" s="49">
        <f>IF(OR(I372="",I372&lt;0),0,  MIN(I372,'Pass-Through'!$J372 - $D372-$G372))</f>
        <v>0</v>
      </c>
      <c r="K372" s="50" t="str">
        <f>IF(OR(I372="",I372&lt;0), "", MAX(0, I372*$D$5/12))</f>
        <v/>
      </c>
      <c r="L372" s="48">
        <f>IF(OR(L371="",L371&lt;=0),"",L371-M371)</f>
        <v>2.9887203822909214E-13</v>
      </c>
      <c r="M372" s="49">
        <f>IF(OR(L372="",L372&lt;0),0,  MIN(L372,'Pass-Through'!$J372 - $D372-$G372-$J372))</f>
        <v>0</v>
      </c>
      <c r="N372" s="50">
        <f>IF(OR(L372="",L372&lt;0), "", MAX(0, L372*$D$6/12))</f>
        <v>1.8679502389318258E-15</v>
      </c>
    </row>
    <row r="373" spans="2:14">
      <c r="B373" s="54" t="str">
        <f>IF('Pass-Through'!A373="","",'Pass-Through'!A373)</f>
        <v/>
      </c>
      <c r="C373" s="48" t="str">
        <f t="shared" si="50"/>
        <v/>
      </c>
      <c r="D373" s="49">
        <f>IF(OR(C373="",C373&lt;0), 0,  MIN(C373,'Pass-Through'!$J373))</f>
        <v>0</v>
      </c>
      <c r="E373" s="50" t="str">
        <f t="shared" si="51"/>
        <v/>
      </c>
      <c r="F373" s="48" t="str">
        <f t="shared" si="48"/>
        <v/>
      </c>
      <c r="G373" s="49">
        <f>IF(OR(F373="",F373&lt;0),0,  MIN(F373,'Pass-Through'!$J373 - $D373))</f>
        <v>0</v>
      </c>
      <c r="H373" s="50" t="str">
        <f t="shared" si="49"/>
        <v/>
      </c>
      <c r="I373" s="48" t="str">
        <f>IF(OR(I372="",I372&lt;=0),"",I372-J372)</f>
        <v/>
      </c>
      <c r="J373" s="49">
        <f>IF(OR(I373="",I373&lt;0),0,  MIN(I373,'Pass-Through'!$J373 - $D373-$G373))</f>
        <v>0</v>
      </c>
      <c r="K373" s="50" t="str">
        <f>IF(OR(I373="",I373&lt;0), "", MAX(0, I373*$D$5/12))</f>
        <v/>
      </c>
      <c r="L373" s="48">
        <f t="shared" si="46"/>
        <v>2.9887203822909214E-13</v>
      </c>
      <c r="M373" s="49">
        <f>IF(OR(L373="",L373&lt;0),0,  MIN(L373,'Pass-Through'!$J373 - $D373-$G373-$J373))</f>
        <v>0</v>
      </c>
      <c r="N373" s="50">
        <f t="shared" si="47"/>
        <v>1.8679502389318258E-15</v>
      </c>
    </row>
    <row r="374" spans="2:14">
      <c r="B374" s="54" t="str">
        <f>IF('Pass-Through'!A374="","",'Pass-Through'!A374)</f>
        <v/>
      </c>
      <c r="C374" s="48" t="str">
        <f t="shared" si="50"/>
        <v/>
      </c>
      <c r="D374" s="49">
        <f>IF(OR(C374="",C374&lt;0), 0,  MIN(C374,'Pass-Through'!$J374))</f>
        <v>0</v>
      </c>
      <c r="E374" s="50" t="str">
        <f t="shared" si="51"/>
        <v/>
      </c>
      <c r="F374" s="48" t="str">
        <f t="shared" si="48"/>
        <v/>
      </c>
      <c r="G374" s="49">
        <f>IF(OR(F374="",F374&lt;0),0,  MIN(F374,'Pass-Through'!$J374 - $D374))</f>
        <v>0</v>
      </c>
      <c r="H374" s="50" t="str">
        <f t="shared" si="49"/>
        <v/>
      </c>
      <c r="I374" s="48" t="str">
        <f t="shared" si="44"/>
        <v/>
      </c>
      <c r="J374" s="49">
        <f>IF(OR(I374="",I374&lt;0),0,  MIN(I374,'Pass-Through'!$J374 - $D374-$G374))</f>
        <v>0</v>
      </c>
      <c r="K374" s="50" t="str">
        <f t="shared" si="45"/>
        <v/>
      </c>
      <c r="L374" s="48">
        <f t="shared" si="46"/>
        <v>2.9887203822909214E-13</v>
      </c>
      <c r="M374" s="49">
        <f>IF(OR(L374="",L374&lt;0),0,  MIN(L374,'Pass-Through'!$J374 - $D374-$G374-$J374))</f>
        <v>0</v>
      </c>
      <c r="N374" s="50">
        <f t="shared" si="47"/>
        <v>1.8679502389318258E-15</v>
      </c>
    </row>
    <row r="375" spans="2:14">
      <c r="B375" s="54" t="str">
        <f>IF('Pass-Through'!A375="","",'Pass-Through'!A375)</f>
        <v/>
      </c>
      <c r="C375" s="48" t="str">
        <f t="shared" si="50"/>
        <v/>
      </c>
      <c r="D375" s="49">
        <f>IF(OR(C375="",C375&lt;0), 0,  MIN(C375,'Pass-Through'!$J375))</f>
        <v>0</v>
      </c>
      <c r="E375" s="50" t="str">
        <f t="shared" si="51"/>
        <v/>
      </c>
      <c r="F375" s="48" t="str">
        <f t="shared" si="48"/>
        <v/>
      </c>
      <c r="G375" s="49">
        <f>IF(OR(F375="",F375&lt;0),0,  MIN(F375,'Pass-Through'!$J375 - $D375))</f>
        <v>0</v>
      </c>
      <c r="H375" s="50" t="str">
        <f t="shared" si="49"/>
        <v/>
      </c>
      <c r="I375" s="48" t="str">
        <f t="shared" si="44"/>
        <v/>
      </c>
      <c r="J375" s="49">
        <f>IF(OR(I375="",I375&lt;0),0,  MIN(I375,'Pass-Through'!$J375 - $D375-$G375))</f>
        <v>0</v>
      </c>
      <c r="K375" s="50" t="str">
        <f t="shared" si="45"/>
        <v/>
      </c>
      <c r="L375" s="48">
        <f t="shared" si="46"/>
        <v>2.9887203822909214E-13</v>
      </c>
      <c r="M375" s="49">
        <f>IF(OR(L375="",L375&lt;0),0,  MIN(L375,'Pass-Through'!$J375 - $D375-$G375-$J375))</f>
        <v>0</v>
      </c>
      <c r="N375" s="50">
        <f t="shared" si="47"/>
        <v>1.8679502389318258E-15</v>
      </c>
    </row>
    <row r="376" spans="2:14">
      <c r="B376" s="54" t="str">
        <f>IF('Pass-Through'!A376="","",'Pass-Through'!A376)</f>
        <v/>
      </c>
      <c r="C376" s="48" t="str">
        <f t="shared" si="40"/>
        <v/>
      </c>
      <c r="D376" s="49">
        <f>IF(OR(C376="",C376&lt;0), 0,  MIN(C376,'Pass-Through'!$J376))</f>
        <v>0</v>
      </c>
      <c r="E376" s="50" t="str">
        <f t="shared" si="41"/>
        <v/>
      </c>
      <c r="F376" s="48" t="str">
        <f t="shared" si="48"/>
        <v/>
      </c>
      <c r="G376" s="49">
        <f>IF(OR(F376="",F376&lt;0),0,  MIN(F376,'Pass-Through'!$J376 - $D376))</f>
        <v>0</v>
      </c>
      <c r="H376" s="50" t="str">
        <f t="shared" si="49"/>
        <v/>
      </c>
      <c r="I376" s="48" t="str">
        <f t="shared" si="44"/>
        <v/>
      </c>
      <c r="J376" s="49">
        <f>IF(OR(I376="",I376&lt;0),0,  MIN(I376,'Pass-Through'!$J376 - $D376-$G376))</f>
        <v>0</v>
      </c>
      <c r="K376" s="50" t="str">
        <f t="shared" si="45"/>
        <v/>
      </c>
      <c r="L376" s="48">
        <f t="shared" si="46"/>
        <v>2.9887203822909214E-13</v>
      </c>
      <c r="M376" s="49">
        <f>IF(OR(L376="",L376&lt;0),0,  MIN(L376,'Pass-Through'!$J376 - $D376-$G376-$J376))</f>
        <v>0</v>
      </c>
      <c r="N376" s="50">
        <f t="shared" si="47"/>
        <v>1.8679502389318258E-15</v>
      </c>
    </row>
    <row r="377" spans="2:14">
      <c r="B377" s="54" t="str">
        <f>IF('Pass-Through'!A377="","",'Pass-Through'!A377)</f>
        <v/>
      </c>
      <c r="C377" s="48" t="str">
        <f t="shared" si="40"/>
        <v/>
      </c>
      <c r="D377" s="49">
        <f>IF(OR(C377="",C377&lt;0), 0,  MIN(C377,'Pass-Through'!$J377))</f>
        <v>0</v>
      </c>
      <c r="E377" s="50" t="str">
        <f t="shared" si="41"/>
        <v/>
      </c>
      <c r="F377" s="48" t="str">
        <f t="shared" si="42"/>
        <v/>
      </c>
      <c r="G377" s="49">
        <f>IF(OR(F377="",F377&lt;0),0,  MIN(F377,'Pass-Through'!$J377 - $D377))</f>
        <v>0</v>
      </c>
      <c r="H377" s="50" t="str">
        <f t="shared" si="43"/>
        <v/>
      </c>
      <c r="I377" s="48" t="str">
        <f t="shared" si="44"/>
        <v/>
      </c>
      <c r="J377" s="49">
        <f>IF(OR(I377="",I377&lt;0),0,  MIN(I377,'Pass-Through'!$J377 - $D377-$G377))</f>
        <v>0</v>
      </c>
      <c r="K377" s="50" t="str">
        <f t="shared" si="45"/>
        <v/>
      </c>
      <c r="L377" s="48">
        <f t="shared" si="46"/>
        <v>2.9887203822909214E-13</v>
      </c>
      <c r="M377" s="49">
        <f>IF(OR(L377="",L377&lt;0),0,  MIN(L377,'Pass-Through'!$J377 - $D377-$G377-$J377))</f>
        <v>0</v>
      </c>
      <c r="N377" s="50">
        <f t="shared" si="47"/>
        <v>1.8679502389318258E-15</v>
      </c>
    </row>
    <row r="378" spans="2:14">
      <c r="B378" s="54" t="str">
        <f>IF('Pass-Through'!A378="","",'Pass-Through'!A378)</f>
        <v/>
      </c>
      <c r="C378" s="48" t="str">
        <f t="shared" si="40"/>
        <v/>
      </c>
      <c r="D378" s="49">
        <f>IF(OR(C378="",C378&lt;0), 0,  MIN(C378,'Pass-Through'!$J378))</f>
        <v>0</v>
      </c>
      <c r="E378" s="50" t="str">
        <f t="shared" si="41"/>
        <v/>
      </c>
      <c r="F378" s="48" t="str">
        <f t="shared" si="42"/>
        <v/>
      </c>
      <c r="G378" s="49">
        <f>IF(OR(F378="",F378&lt;0),0,  MIN(F378,'Pass-Through'!$J378 - $D378))</f>
        <v>0</v>
      </c>
      <c r="H378" s="50" t="str">
        <f t="shared" si="43"/>
        <v/>
      </c>
      <c r="I378" s="48" t="str">
        <f t="shared" si="44"/>
        <v/>
      </c>
      <c r="J378" s="49">
        <f>IF(OR(I378="",I378&lt;0),0,  MIN(I378,'Pass-Through'!$J378 - $D378-$G378))</f>
        <v>0</v>
      </c>
      <c r="K378" s="50" t="str">
        <f t="shared" si="45"/>
        <v/>
      </c>
      <c r="L378" s="48">
        <f t="shared" si="46"/>
        <v>2.9887203822909214E-13</v>
      </c>
      <c r="M378" s="49">
        <f>IF(OR(L378="",L378&lt;0),0,  MIN(L378,'Pass-Through'!$J378 - $D378-$G378-$J378))</f>
        <v>0</v>
      </c>
      <c r="N378" s="50">
        <f t="shared" si="47"/>
        <v>1.8679502389318258E-15</v>
      </c>
    </row>
    <row r="379" spans="2:14">
      <c r="B379" s="54" t="str">
        <f>IF('Pass-Through'!A379="","",'Pass-Through'!A379)</f>
        <v/>
      </c>
      <c r="C379" s="48" t="str">
        <f t="shared" si="40"/>
        <v/>
      </c>
      <c r="D379" s="49">
        <f>IF(OR(C379="",C379&lt;0), 0,  MIN(C379,'Pass-Through'!$J379))</f>
        <v>0</v>
      </c>
      <c r="E379" s="50" t="str">
        <f t="shared" si="41"/>
        <v/>
      </c>
      <c r="F379" s="48" t="str">
        <f t="shared" si="42"/>
        <v/>
      </c>
      <c r="G379" s="49">
        <f>IF(OR(F379="",F379&lt;0),0,  MIN(F379,'Pass-Through'!$J379 - $D379))</f>
        <v>0</v>
      </c>
      <c r="H379" s="50" t="str">
        <f t="shared" si="43"/>
        <v/>
      </c>
      <c r="I379" s="48" t="str">
        <f t="shared" si="44"/>
        <v/>
      </c>
      <c r="J379" s="49">
        <f>IF(OR(I379="",I379&lt;0),0,  MIN(I379,'Pass-Through'!$J379 - $D379-$G379))</f>
        <v>0</v>
      </c>
      <c r="K379" s="50" t="str">
        <f t="shared" si="45"/>
        <v/>
      </c>
      <c r="L379" s="48">
        <f t="shared" si="46"/>
        <v>2.9887203822909214E-13</v>
      </c>
      <c r="M379" s="49">
        <f>IF(OR(L379="",L379&lt;0),0,  MIN(L379,'Pass-Through'!$J379 - $D379-$G379-$J379))</f>
        <v>0</v>
      </c>
      <c r="N379" s="50">
        <f t="shared" si="47"/>
        <v>1.8679502389318258E-15</v>
      </c>
    </row>
    <row r="380" spans="2:14">
      <c r="B380" s="54" t="str">
        <f>IF('Pass-Through'!A380="","",'Pass-Through'!A380)</f>
        <v/>
      </c>
      <c r="C380" s="48" t="str">
        <f t="shared" si="40"/>
        <v/>
      </c>
      <c r="D380" s="49">
        <f>IF(OR(C380="",C380&lt;0), 0,  MIN(C380,'Pass-Through'!$J380))</f>
        <v>0</v>
      </c>
      <c r="E380" s="50" t="str">
        <f t="shared" si="41"/>
        <v/>
      </c>
      <c r="F380" s="48" t="str">
        <f t="shared" si="42"/>
        <v/>
      </c>
      <c r="G380" s="49">
        <f>IF(OR(F380="",F380&lt;0),0,  MIN(F380,'Pass-Through'!$J380 - $D380))</f>
        <v>0</v>
      </c>
      <c r="H380" s="50" t="str">
        <f t="shared" si="43"/>
        <v/>
      </c>
      <c r="I380" s="48" t="str">
        <f t="shared" si="44"/>
        <v/>
      </c>
      <c r="J380" s="49">
        <f>IF(OR(I380="",I380&lt;0),0,  MIN(I380,'Pass-Through'!$J380 - $D380-$G380))</f>
        <v>0</v>
      </c>
      <c r="K380" s="50" t="str">
        <f t="shared" si="45"/>
        <v/>
      </c>
      <c r="L380" s="48">
        <f t="shared" si="46"/>
        <v>2.9887203822909214E-13</v>
      </c>
      <c r="M380" s="49">
        <f>IF(OR(L380="",L380&lt;0),0,  MIN(L380,'Pass-Through'!$J380 - $D380-$G380-$J380))</f>
        <v>0</v>
      </c>
      <c r="N380" s="50">
        <f t="shared" si="47"/>
        <v>1.8679502389318258E-15</v>
      </c>
    </row>
    <row r="381" spans="2:14">
      <c r="B381" s="54" t="str">
        <f>IF('Pass-Through'!A381="","",'Pass-Through'!A381)</f>
        <v/>
      </c>
      <c r="C381" s="48" t="str">
        <f t="shared" si="40"/>
        <v/>
      </c>
      <c r="D381" s="49">
        <f>IF(OR(C381="",C381&lt;0), 0,  MIN(C381,'Pass-Through'!$J381))</f>
        <v>0</v>
      </c>
      <c r="E381" s="50" t="str">
        <f t="shared" si="41"/>
        <v/>
      </c>
      <c r="F381" s="48" t="str">
        <f t="shared" si="42"/>
        <v/>
      </c>
      <c r="G381" s="49">
        <f>IF(OR(F381="",F381&lt;0),0,  MIN(F381,'Pass-Through'!$J381 - $D381))</f>
        <v>0</v>
      </c>
      <c r="H381" s="50" t="str">
        <f t="shared" si="43"/>
        <v/>
      </c>
      <c r="I381" s="48" t="str">
        <f t="shared" si="44"/>
        <v/>
      </c>
      <c r="J381" s="49">
        <f>IF(OR(I381="",I381&lt;0),0,  MIN(I381,'Pass-Through'!$J381 - $D381-$G381))</f>
        <v>0</v>
      </c>
      <c r="K381" s="50" t="str">
        <f t="shared" si="45"/>
        <v/>
      </c>
      <c r="L381" s="48">
        <f t="shared" si="46"/>
        <v>2.9887203822909214E-13</v>
      </c>
      <c r="M381" s="49">
        <f>IF(OR(L381="",L381&lt;0),0,  MIN(L381,'Pass-Through'!$J381 - $D381-$G381-$J381))</f>
        <v>0</v>
      </c>
      <c r="N381" s="50">
        <f t="shared" si="47"/>
        <v>1.8679502389318258E-15</v>
      </c>
    </row>
    <row r="382" spans="2:14">
      <c r="B382" s="54" t="str">
        <f>IF('Pass-Through'!A382="","",'Pass-Through'!A382)</f>
        <v/>
      </c>
      <c r="C382" s="48" t="str">
        <f t="shared" si="40"/>
        <v/>
      </c>
      <c r="D382" s="49">
        <f>IF(OR(C382="",C382&lt;0), 0,  MIN(C382,'Pass-Through'!$J382))</f>
        <v>0</v>
      </c>
      <c r="E382" s="50" t="str">
        <f t="shared" si="41"/>
        <v/>
      </c>
      <c r="F382" s="48" t="str">
        <f t="shared" si="42"/>
        <v/>
      </c>
      <c r="G382" s="49">
        <f>IF(OR(F382="",F382&lt;0),0,  MIN(F382,'Pass-Through'!$J382 - $D382))</f>
        <v>0</v>
      </c>
      <c r="H382" s="50" t="str">
        <f t="shared" si="43"/>
        <v/>
      </c>
      <c r="I382" s="48" t="str">
        <f t="shared" si="44"/>
        <v/>
      </c>
      <c r="J382" s="49">
        <f>IF(OR(I382="",I382&lt;0),0,  MIN(I382,'Pass-Through'!$J382 - $D382-$G382))</f>
        <v>0</v>
      </c>
      <c r="K382" s="50" t="str">
        <f t="shared" si="45"/>
        <v/>
      </c>
      <c r="L382" s="48">
        <f t="shared" si="46"/>
        <v>2.9887203822909214E-13</v>
      </c>
      <c r="M382" s="49">
        <f>IF(OR(L382="",L382&lt;0),0,  MIN(L382,'Pass-Through'!$J382 - $D382-$G382-$J382))</f>
        <v>0</v>
      </c>
      <c r="N382" s="50">
        <f t="shared" si="47"/>
        <v>1.8679502389318258E-15</v>
      </c>
    </row>
    <row r="383" spans="2:14">
      <c r="B383" s="54" t="str">
        <f>IF('Pass-Through'!A383="","",'Pass-Through'!A383)</f>
        <v/>
      </c>
      <c r="C383" s="48" t="str">
        <f t="shared" si="40"/>
        <v/>
      </c>
      <c r="D383" s="49">
        <f>IF(OR(C383="",C383&lt;0), 0,  MIN(C383,'Pass-Through'!$J383))</f>
        <v>0</v>
      </c>
      <c r="E383" s="50" t="str">
        <f t="shared" si="41"/>
        <v/>
      </c>
      <c r="F383" s="48" t="str">
        <f t="shared" si="42"/>
        <v/>
      </c>
      <c r="G383" s="49">
        <f>IF(OR(F383="",F383&lt;0),0,  MIN(F383,'Pass-Through'!$J383 - $D383))</f>
        <v>0</v>
      </c>
      <c r="H383" s="50" t="str">
        <f t="shared" si="43"/>
        <v/>
      </c>
      <c r="I383" s="48" t="str">
        <f t="shared" si="44"/>
        <v/>
      </c>
      <c r="J383" s="49">
        <f>IF(OR(I383="",I383&lt;0),0,  MIN(I383,'Pass-Through'!$J383 - $D383-$G383))</f>
        <v>0</v>
      </c>
      <c r="K383" s="50" t="str">
        <f t="shared" si="45"/>
        <v/>
      </c>
      <c r="L383" s="48">
        <f t="shared" si="46"/>
        <v>2.9887203822909214E-13</v>
      </c>
      <c r="M383" s="49">
        <f>IF(OR(L383="",L383&lt;0),0,  MIN(L383,'Pass-Through'!$J383 - $D383-$G383-$J383))</f>
        <v>0</v>
      </c>
      <c r="N383" s="50">
        <f t="shared" si="47"/>
        <v>1.8679502389318258E-15</v>
      </c>
    </row>
    <row r="384" spans="2:14">
      <c r="B384" s="54" t="str">
        <f>IF('Pass-Through'!A384="","",'Pass-Through'!A384)</f>
        <v/>
      </c>
      <c r="C384" s="48" t="str">
        <f t="shared" si="40"/>
        <v/>
      </c>
      <c r="D384" s="49">
        <f>IF(OR(C384="",C384&lt;0), 0,  MIN(C384,'Pass-Through'!$J384))</f>
        <v>0</v>
      </c>
      <c r="E384" s="50" t="str">
        <f t="shared" si="41"/>
        <v/>
      </c>
      <c r="F384" s="48" t="str">
        <f t="shared" si="42"/>
        <v/>
      </c>
      <c r="G384" s="49">
        <f>IF(OR(F384="",F384&lt;0),0,  MIN(F384,'Pass-Through'!$J384 - $D384))</f>
        <v>0</v>
      </c>
      <c r="H384" s="50" t="str">
        <f t="shared" si="43"/>
        <v/>
      </c>
      <c r="I384" s="48" t="str">
        <f t="shared" si="44"/>
        <v/>
      </c>
      <c r="J384" s="49">
        <f>IF(OR(I384="",I384&lt;0),0,  MIN(I384,'Pass-Through'!$J384 - $D384-$G384))</f>
        <v>0</v>
      </c>
      <c r="K384" s="50" t="str">
        <f t="shared" si="45"/>
        <v/>
      </c>
      <c r="L384" s="48">
        <f t="shared" si="46"/>
        <v>2.9887203822909214E-13</v>
      </c>
      <c r="M384" s="49">
        <f>IF(OR(L384="",L384&lt;0),0,  MIN(L384,'Pass-Through'!$J384 - $D384-$G384-$J384))</f>
        <v>0</v>
      </c>
      <c r="N384" s="50">
        <f t="shared" si="47"/>
        <v>1.8679502389318258E-15</v>
      </c>
    </row>
    <row r="385" spans="2:14">
      <c r="B385" s="54" t="str">
        <f>IF('Pass-Through'!A385="","",'Pass-Through'!A385)</f>
        <v/>
      </c>
      <c r="C385" s="48" t="str">
        <f t="shared" si="40"/>
        <v/>
      </c>
      <c r="D385" s="49">
        <f>IF(OR(C385="",C385&lt;0), 0,  MIN(C385,'Pass-Through'!$J385))</f>
        <v>0</v>
      </c>
      <c r="E385" s="50" t="str">
        <f t="shared" si="41"/>
        <v/>
      </c>
      <c r="F385" s="48" t="str">
        <f t="shared" si="42"/>
        <v/>
      </c>
      <c r="G385" s="49">
        <f>IF(OR(F385="",F385&lt;0),0,  MIN(F385,'Pass-Through'!$J385 - $D385))</f>
        <v>0</v>
      </c>
      <c r="H385" s="50" t="str">
        <f t="shared" si="43"/>
        <v/>
      </c>
      <c r="I385" s="48" t="str">
        <f t="shared" si="44"/>
        <v/>
      </c>
      <c r="J385" s="49">
        <f>IF(OR(I385="",I385&lt;0),0,  MIN(I385,'Pass-Through'!$J385 - $D385-$G385))</f>
        <v>0</v>
      </c>
      <c r="K385" s="50" t="str">
        <f t="shared" si="45"/>
        <v/>
      </c>
      <c r="L385" s="48">
        <f t="shared" si="46"/>
        <v>2.9887203822909214E-13</v>
      </c>
      <c r="M385" s="49">
        <f>IF(OR(L385="",L385&lt;0),0,  MIN(L385,'Pass-Through'!$J385 - $D385-$G385-$J385))</f>
        <v>0</v>
      </c>
      <c r="N385" s="50">
        <f t="shared" si="47"/>
        <v>1.8679502389318258E-15</v>
      </c>
    </row>
    <row r="386" spans="2:14">
      <c r="B386" s="54" t="str">
        <f>IF('Pass-Through'!A386="","",'Pass-Through'!A386)</f>
        <v/>
      </c>
      <c r="C386" s="48" t="str">
        <f t="shared" si="40"/>
        <v/>
      </c>
      <c r="D386" s="49">
        <f>IF(OR(C386="",C386&lt;0), 0,  MIN(C386,'Pass-Through'!$J386))</f>
        <v>0</v>
      </c>
      <c r="E386" s="50" t="str">
        <f t="shared" si="41"/>
        <v/>
      </c>
      <c r="F386" s="48" t="str">
        <f t="shared" si="42"/>
        <v/>
      </c>
      <c r="G386" s="49">
        <f>IF(OR(F386="",F386&lt;0),0,  MIN(F386,'Pass-Through'!$J386 - $D386))</f>
        <v>0</v>
      </c>
      <c r="H386" s="50" t="str">
        <f t="shared" si="43"/>
        <v/>
      </c>
      <c r="I386" s="48" t="str">
        <f t="shared" si="44"/>
        <v/>
      </c>
      <c r="J386" s="49">
        <f>IF(OR(I386="",I386&lt;0),0,  MIN(I386,'Pass-Through'!$J386 - $D386-$G386))</f>
        <v>0</v>
      </c>
      <c r="K386" s="50" t="str">
        <f t="shared" si="45"/>
        <v/>
      </c>
      <c r="L386" s="48">
        <f t="shared" si="46"/>
        <v>2.9887203822909214E-13</v>
      </c>
      <c r="M386" s="49">
        <f>IF(OR(L386="",L386&lt;0),0,  MIN(L386,'Pass-Through'!$J386 - $D386-$G386-$J386))</f>
        <v>0</v>
      </c>
      <c r="N386" s="50">
        <f t="shared" si="47"/>
        <v>1.8679502389318258E-15</v>
      </c>
    </row>
    <row r="387" spans="2:14">
      <c r="B387" s="54" t="str">
        <f>IF('Pass-Through'!A387="","",'Pass-Through'!A387)</f>
        <v/>
      </c>
      <c r="C387" s="48" t="str">
        <f t="shared" si="40"/>
        <v/>
      </c>
      <c r="D387" s="49">
        <f>IF(OR(C387="",C387&lt;0), 0,  MIN(C387,'Pass-Through'!$J387))</f>
        <v>0</v>
      </c>
      <c r="E387" s="50" t="str">
        <f t="shared" si="41"/>
        <v/>
      </c>
      <c r="F387" s="48" t="str">
        <f t="shared" si="42"/>
        <v/>
      </c>
      <c r="G387" s="49">
        <f>IF(OR(F387="",F387&lt;0),0,  MIN(F387,'Pass-Through'!$J387 - $D387))</f>
        <v>0</v>
      </c>
      <c r="H387" s="50" t="str">
        <f t="shared" si="43"/>
        <v/>
      </c>
      <c r="I387" s="48" t="str">
        <f t="shared" si="44"/>
        <v/>
      </c>
      <c r="J387" s="49">
        <f>IF(OR(I387="",I387&lt;0),0,  MIN(I387,'Pass-Through'!$J387 - $D387-$G387))</f>
        <v>0</v>
      </c>
      <c r="K387" s="50" t="str">
        <f t="shared" si="45"/>
        <v/>
      </c>
      <c r="L387" s="48">
        <f t="shared" si="46"/>
        <v>2.9887203822909214E-13</v>
      </c>
      <c r="M387" s="49">
        <f>IF(OR(L387="",L387&lt;0),0,  MIN(L387,'Pass-Through'!$J387 - $D387-$G387-$J387))</f>
        <v>0</v>
      </c>
      <c r="N387" s="50">
        <f t="shared" si="47"/>
        <v>1.8679502389318258E-15</v>
      </c>
    </row>
    <row r="388" spans="2:14">
      <c r="B388" s="54" t="str">
        <f>IF('Pass-Through'!A388="","",'Pass-Through'!A388)</f>
        <v/>
      </c>
      <c r="C388" s="48" t="str">
        <f t="shared" si="40"/>
        <v/>
      </c>
      <c r="D388" s="49">
        <f>IF(OR(C388="",C388&lt;0), 0,  MIN(C388,'Pass-Through'!$J388))</f>
        <v>0</v>
      </c>
      <c r="E388" s="50" t="str">
        <f t="shared" si="41"/>
        <v/>
      </c>
      <c r="F388" s="48" t="str">
        <f t="shared" si="42"/>
        <v/>
      </c>
      <c r="G388" s="49">
        <f>IF(OR(F388="",F388&lt;0),0,  MIN(F388,'Pass-Through'!$J388 - $D388))</f>
        <v>0</v>
      </c>
      <c r="H388" s="50" t="str">
        <f t="shared" si="43"/>
        <v/>
      </c>
      <c r="I388" s="48" t="str">
        <f t="shared" si="44"/>
        <v/>
      </c>
      <c r="J388" s="49">
        <f>IF(OR(I388="",I388&lt;0),0,  MIN(I388,'Pass-Through'!$J388 - $D388-$G388))</f>
        <v>0</v>
      </c>
      <c r="K388" s="50" t="str">
        <f t="shared" si="45"/>
        <v/>
      </c>
      <c r="L388" s="48">
        <f t="shared" si="46"/>
        <v>2.9887203822909214E-13</v>
      </c>
      <c r="M388" s="49">
        <f>IF(OR(L388="",L388&lt;0),0,  MIN(L388,'Pass-Through'!$J388 - $D388-$G388-$J388))</f>
        <v>0</v>
      </c>
      <c r="N388" s="50">
        <f t="shared" si="47"/>
        <v>1.8679502389318258E-15</v>
      </c>
    </row>
    <row r="389" spans="2:14">
      <c r="B389" s="54" t="str">
        <f>IF('Pass-Through'!A389="","",'Pass-Through'!A389)</f>
        <v/>
      </c>
      <c r="C389" s="48" t="str">
        <f t="shared" si="40"/>
        <v/>
      </c>
      <c r="D389" s="49">
        <f>IF(OR(C389="",C389&lt;0), 0,  MIN(C389,'Pass-Through'!$J389))</f>
        <v>0</v>
      </c>
      <c r="E389" s="50" t="str">
        <f t="shared" si="41"/>
        <v/>
      </c>
      <c r="F389" s="48" t="str">
        <f t="shared" si="42"/>
        <v/>
      </c>
      <c r="G389" s="49">
        <f>IF(OR(F389="",F389&lt;0),0,  MIN(F389,'Pass-Through'!$J389 - $D389))</f>
        <v>0</v>
      </c>
      <c r="H389" s="50" t="str">
        <f t="shared" si="43"/>
        <v/>
      </c>
      <c r="I389" s="48" t="str">
        <f t="shared" si="44"/>
        <v/>
      </c>
      <c r="J389" s="49">
        <f>IF(OR(I389="",I389&lt;0),0,  MIN(I389,'Pass-Through'!$J389 - $D389-$G389))</f>
        <v>0</v>
      </c>
      <c r="K389" s="50" t="str">
        <f t="shared" si="45"/>
        <v/>
      </c>
      <c r="L389" s="48">
        <f t="shared" si="46"/>
        <v>2.9887203822909214E-13</v>
      </c>
      <c r="M389" s="49">
        <f>IF(OR(L389="",L389&lt;0),0,  MIN(L389,'Pass-Through'!$J389 - $D389-$G389-$J389))</f>
        <v>0</v>
      </c>
      <c r="N389" s="50">
        <f t="shared" si="47"/>
        <v>1.8679502389318258E-15</v>
      </c>
    </row>
    <row r="390" spans="2:14">
      <c r="B390" s="54" t="str">
        <f>IF('Pass-Through'!A390="","",'Pass-Through'!A390)</f>
        <v/>
      </c>
      <c r="C390" s="48" t="str">
        <f t="shared" si="40"/>
        <v/>
      </c>
      <c r="D390" s="49">
        <f>IF(OR(C390="",C390&lt;0), 0,  MIN(C390,'Pass-Through'!$J390))</f>
        <v>0</v>
      </c>
      <c r="E390" s="50" t="str">
        <f t="shared" si="41"/>
        <v/>
      </c>
      <c r="F390" s="48" t="str">
        <f t="shared" si="42"/>
        <v/>
      </c>
      <c r="G390" s="49">
        <f>IF(OR(F390="",F390&lt;0),0,  MIN(F390,'Pass-Through'!$J390 - $D390))</f>
        <v>0</v>
      </c>
      <c r="H390" s="50" t="str">
        <f t="shared" si="43"/>
        <v/>
      </c>
      <c r="I390" s="48" t="str">
        <f t="shared" si="44"/>
        <v/>
      </c>
      <c r="J390" s="49">
        <f>IF(OR(I390="",I390&lt;0),0,  MIN(I390,'Pass-Through'!$J390 - $D390-$G390))</f>
        <v>0</v>
      </c>
      <c r="K390" s="50" t="str">
        <f t="shared" si="45"/>
        <v/>
      </c>
      <c r="L390" s="48">
        <f t="shared" si="46"/>
        <v>2.9887203822909214E-13</v>
      </c>
      <c r="M390" s="49">
        <f>IF(OR(L390="",L390&lt;0),0,  MIN(L390,'Pass-Through'!$J390 - $D390-$G390-$J390))</f>
        <v>0</v>
      </c>
      <c r="N390" s="50">
        <f t="shared" si="47"/>
        <v>1.8679502389318258E-15</v>
      </c>
    </row>
    <row r="391" spans="2:14">
      <c r="B391" s="54" t="str">
        <f>IF('Pass-Through'!A391="","",'Pass-Through'!A391)</f>
        <v/>
      </c>
      <c r="C391" s="48" t="str">
        <f t="shared" si="40"/>
        <v/>
      </c>
      <c r="D391" s="49">
        <f>IF(OR(C391="",C391&lt;0), 0,  MIN(C391,'Pass-Through'!$J391))</f>
        <v>0</v>
      </c>
      <c r="E391" s="50" t="str">
        <f t="shared" si="41"/>
        <v/>
      </c>
      <c r="F391" s="48" t="str">
        <f t="shared" si="42"/>
        <v/>
      </c>
      <c r="G391" s="49">
        <f>IF(OR(F391="",F391&lt;0),0,  MIN(F391,'Pass-Through'!$J391 - $D391))</f>
        <v>0</v>
      </c>
      <c r="H391" s="50" t="str">
        <f t="shared" si="43"/>
        <v/>
      </c>
      <c r="I391" s="48" t="str">
        <f t="shared" si="44"/>
        <v/>
      </c>
      <c r="J391" s="49">
        <f>IF(OR(I391="",I391&lt;0),0,  MIN(I391,'Pass-Through'!$J391 - $D391-$G391))</f>
        <v>0</v>
      </c>
      <c r="K391" s="50" t="str">
        <f t="shared" si="45"/>
        <v/>
      </c>
      <c r="L391" s="48">
        <f t="shared" si="46"/>
        <v>2.9887203822909214E-13</v>
      </c>
      <c r="M391" s="49">
        <f>IF(OR(L391="",L391&lt;0),0,  MIN(L391,'Pass-Through'!$J391 - $D391-$G391-$J391))</f>
        <v>0</v>
      </c>
      <c r="N391" s="50">
        <f t="shared" si="47"/>
        <v>1.8679502389318258E-15</v>
      </c>
    </row>
    <row r="392" spans="2:14">
      <c r="B392" s="54" t="str">
        <f>IF('Pass-Through'!A392="","",'Pass-Through'!A392)</f>
        <v/>
      </c>
      <c r="C392" s="48" t="str">
        <f t="shared" si="40"/>
        <v/>
      </c>
      <c r="D392" s="49">
        <f>IF(OR(C392="",C392&lt;0), 0,  MIN(C392,'Pass-Through'!$J392))</f>
        <v>0</v>
      </c>
      <c r="E392" s="50" t="str">
        <f t="shared" si="41"/>
        <v/>
      </c>
      <c r="F392" s="48" t="str">
        <f t="shared" si="42"/>
        <v/>
      </c>
      <c r="G392" s="49">
        <f>IF(OR(F392="",F392&lt;0),0,  MIN(F392,'Pass-Through'!$J392 - $D392))</f>
        <v>0</v>
      </c>
      <c r="H392" s="50" t="str">
        <f t="shared" si="43"/>
        <v/>
      </c>
      <c r="I392" s="48" t="str">
        <f t="shared" si="44"/>
        <v/>
      </c>
      <c r="J392" s="49">
        <f>IF(OR(I392="",I392&lt;0),0,  MIN(I392,'Pass-Through'!$J392 - $D392-$G392))</f>
        <v>0</v>
      </c>
      <c r="K392" s="50" t="str">
        <f t="shared" si="45"/>
        <v/>
      </c>
      <c r="L392" s="48">
        <f t="shared" si="46"/>
        <v>2.9887203822909214E-13</v>
      </c>
      <c r="M392" s="49">
        <f>IF(OR(L392="",L392&lt;0),0,  MIN(L392,'Pass-Through'!$J392 - $D392-$G392-$J392))</f>
        <v>0</v>
      </c>
      <c r="N392" s="50">
        <f t="shared" si="47"/>
        <v>1.8679502389318258E-15</v>
      </c>
    </row>
    <row r="393" spans="2:14">
      <c r="B393" s="54" t="str">
        <f>IF('Pass-Through'!A393="","",'Pass-Through'!A393)</f>
        <v/>
      </c>
      <c r="C393" s="48" t="str">
        <f t="shared" si="40"/>
        <v/>
      </c>
      <c r="D393" s="49">
        <f>IF(OR(C393="",C393&lt;0), 0,  MIN(C393,'Pass-Through'!$J393))</f>
        <v>0</v>
      </c>
      <c r="E393" s="50" t="str">
        <f t="shared" si="41"/>
        <v/>
      </c>
      <c r="F393" s="48" t="str">
        <f t="shared" si="42"/>
        <v/>
      </c>
      <c r="G393" s="49">
        <f>IF(OR(F393="",F393&lt;0),0,  MIN(F393,'Pass-Through'!$J393 - $D393))</f>
        <v>0</v>
      </c>
      <c r="H393" s="50" t="str">
        <f t="shared" si="43"/>
        <v/>
      </c>
      <c r="I393" s="48" t="str">
        <f t="shared" si="44"/>
        <v/>
      </c>
      <c r="J393" s="49">
        <f>IF(OR(I393="",I393&lt;0),0,  MIN(I393,'Pass-Through'!$J393 - $D393-$G393))</f>
        <v>0</v>
      </c>
      <c r="K393" s="50" t="str">
        <f t="shared" si="45"/>
        <v/>
      </c>
      <c r="L393" s="48">
        <f t="shared" si="46"/>
        <v>2.9887203822909214E-13</v>
      </c>
      <c r="M393" s="49">
        <f>IF(OR(L393="",L393&lt;0),0,  MIN(L393,'Pass-Through'!$J393 - $D393-$G393-$J393))</f>
        <v>0</v>
      </c>
      <c r="N393" s="50">
        <f t="shared" si="47"/>
        <v>1.8679502389318258E-15</v>
      </c>
    </row>
    <row r="394" spans="2:14">
      <c r="B394" s="54" t="str">
        <f>IF('Pass-Through'!A394="","",'Pass-Through'!A394)</f>
        <v/>
      </c>
      <c r="C394" s="48" t="str">
        <f t="shared" si="40"/>
        <v/>
      </c>
      <c r="D394" s="49">
        <f>IF(OR(C394="",C394&lt;0), 0,  MIN(C394,'Pass-Through'!$J394))</f>
        <v>0</v>
      </c>
      <c r="E394" s="50" t="str">
        <f t="shared" si="41"/>
        <v/>
      </c>
      <c r="F394" s="48" t="str">
        <f t="shared" si="42"/>
        <v/>
      </c>
      <c r="G394" s="49">
        <f>IF(OR(F394="",F394&lt;0),0,  MIN(F394,'Pass-Through'!$J394 - $D394))</f>
        <v>0</v>
      </c>
      <c r="H394" s="50" t="str">
        <f t="shared" si="43"/>
        <v/>
      </c>
      <c r="I394" s="48" t="str">
        <f t="shared" si="44"/>
        <v/>
      </c>
      <c r="J394" s="49">
        <f>IF(OR(I394="",I394&lt;0),0,  MIN(I394,'Pass-Through'!$J394 - $D394-$G394))</f>
        <v>0</v>
      </c>
      <c r="K394" s="50" t="str">
        <f t="shared" si="45"/>
        <v/>
      </c>
      <c r="L394" s="48">
        <f t="shared" si="46"/>
        <v>2.9887203822909214E-13</v>
      </c>
      <c r="M394" s="49">
        <f>IF(OR(L394="",L394&lt;0),0,  MIN(L394,'Pass-Through'!$J394 - $D394-$G394-$J394))</f>
        <v>0</v>
      </c>
      <c r="N394" s="50">
        <f t="shared" si="47"/>
        <v>1.8679502389318258E-15</v>
      </c>
    </row>
    <row r="395" spans="2:14">
      <c r="B395" s="54" t="str">
        <f>IF('Pass-Through'!A395="","",'Pass-Through'!A395)</f>
        <v/>
      </c>
      <c r="C395" s="48" t="str">
        <f t="shared" si="40"/>
        <v/>
      </c>
      <c r="D395" s="49">
        <f>IF(OR(C395="",C395&lt;0), 0,  MIN(C395,'Pass-Through'!$J395))</f>
        <v>0</v>
      </c>
      <c r="E395" s="50" t="str">
        <f t="shared" si="41"/>
        <v/>
      </c>
      <c r="F395" s="48" t="str">
        <f t="shared" si="42"/>
        <v/>
      </c>
      <c r="G395" s="49">
        <f>IF(OR(F395="",F395&lt;0),0,  MIN(F395,'Pass-Through'!$J395 - $D395))</f>
        <v>0</v>
      </c>
      <c r="H395" s="50" t="str">
        <f t="shared" si="43"/>
        <v/>
      </c>
      <c r="I395" s="48" t="str">
        <f t="shared" si="44"/>
        <v/>
      </c>
      <c r="J395" s="49">
        <f>IF(OR(I395="",I395&lt;0),0,  MIN(I395,'Pass-Through'!$J395 - $D395-$G395))</f>
        <v>0</v>
      </c>
      <c r="K395" s="50" t="str">
        <f t="shared" si="45"/>
        <v/>
      </c>
      <c r="L395" s="48">
        <f t="shared" si="46"/>
        <v>2.9887203822909214E-13</v>
      </c>
      <c r="M395" s="49">
        <f>IF(OR(L395="",L395&lt;0),0,  MIN(L395,'Pass-Through'!$J395 - $D395-$G395-$J395))</f>
        <v>0</v>
      </c>
      <c r="N395" s="50">
        <f t="shared" si="47"/>
        <v>1.8679502389318258E-15</v>
      </c>
    </row>
    <row r="396" spans="2:14">
      <c r="B396" s="54" t="str">
        <f>IF('Pass-Through'!A396="","",'Pass-Through'!A396)</f>
        <v/>
      </c>
      <c r="C396" s="48" t="str">
        <f t="shared" si="40"/>
        <v/>
      </c>
      <c r="D396" s="49">
        <f>IF(OR(C396="",C396&lt;0), 0,  MIN(C396,'Pass-Through'!$J396))</f>
        <v>0</v>
      </c>
      <c r="E396" s="50" t="str">
        <f t="shared" si="41"/>
        <v/>
      </c>
      <c r="F396" s="48" t="str">
        <f t="shared" si="42"/>
        <v/>
      </c>
      <c r="G396" s="49">
        <f>IF(OR(F396="",F396&lt;0),0,  MIN(F396,'Pass-Through'!$J396 - $D396))</f>
        <v>0</v>
      </c>
      <c r="H396" s="50" t="str">
        <f t="shared" si="43"/>
        <v/>
      </c>
      <c r="I396" s="48" t="str">
        <f t="shared" si="44"/>
        <v/>
      </c>
      <c r="J396" s="49">
        <f>IF(OR(I396="",I396&lt;0),0,  MIN(I396,'Pass-Through'!$J396 - $D396-$G396))</f>
        <v>0</v>
      </c>
      <c r="K396" s="50" t="str">
        <f t="shared" si="45"/>
        <v/>
      </c>
      <c r="L396" s="48">
        <f t="shared" si="46"/>
        <v>2.9887203822909214E-13</v>
      </c>
      <c r="M396" s="49">
        <f>IF(OR(L396="",L396&lt;0),0,  MIN(L396,'Pass-Through'!$J396 - $D396-$G396-$J396))</f>
        <v>0</v>
      </c>
      <c r="N396" s="50">
        <f t="shared" si="47"/>
        <v>1.8679502389318258E-15</v>
      </c>
    </row>
    <row r="397" spans="2:14">
      <c r="B397" s="54" t="str">
        <f>IF('Pass-Through'!A397="","",'Pass-Through'!A397)</f>
        <v/>
      </c>
      <c r="C397" s="48" t="str">
        <f t="shared" si="40"/>
        <v/>
      </c>
      <c r="D397" s="49">
        <f>IF(OR(C397="",C397&lt;0), 0,  MIN(C397,'Pass-Through'!$J397))</f>
        <v>0</v>
      </c>
      <c r="E397" s="50" t="str">
        <f t="shared" si="41"/>
        <v/>
      </c>
      <c r="F397" s="48" t="str">
        <f t="shared" si="42"/>
        <v/>
      </c>
      <c r="G397" s="49">
        <f>IF(OR(F397="",F397&lt;0),0,  MIN(F397,'Pass-Through'!$J397 - $D397))</f>
        <v>0</v>
      </c>
      <c r="H397" s="50" t="str">
        <f t="shared" si="43"/>
        <v/>
      </c>
      <c r="I397" s="48" t="str">
        <f t="shared" si="44"/>
        <v/>
      </c>
      <c r="J397" s="49">
        <f>IF(OR(I397="",I397&lt;0),0,  MIN(I397,'Pass-Through'!$J397 - $D397-$G397))</f>
        <v>0</v>
      </c>
      <c r="K397" s="50" t="str">
        <f t="shared" si="45"/>
        <v/>
      </c>
      <c r="L397" s="48">
        <f t="shared" si="46"/>
        <v>2.9887203822909214E-13</v>
      </c>
      <c r="M397" s="49">
        <f>IF(OR(L397="",L397&lt;0),0,  MIN(L397,'Pass-Through'!$J397 - $D397-$G397-$J397))</f>
        <v>0</v>
      </c>
      <c r="N397" s="50">
        <f t="shared" si="47"/>
        <v>1.8679502389318258E-15</v>
      </c>
    </row>
    <row r="398" spans="2:14">
      <c r="B398" s="54" t="str">
        <f>IF('Pass-Through'!A398="","",'Pass-Through'!A398)</f>
        <v/>
      </c>
      <c r="C398" s="48" t="str">
        <f t="shared" si="40"/>
        <v/>
      </c>
      <c r="D398" s="49">
        <f>IF(OR(C398="",C398&lt;0), 0,  MIN(C398,'Pass-Through'!$J398))</f>
        <v>0</v>
      </c>
      <c r="E398" s="50" t="str">
        <f t="shared" si="41"/>
        <v/>
      </c>
      <c r="F398" s="48" t="str">
        <f t="shared" si="42"/>
        <v/>
      </c>
      <c r="G398" s="49">
        <f>IF(OR(F398="",F398&lt;0),0,  MIN(F398,'Pass-Through'!$J398 - $D398))</f>
        <v>0</v>
      </c>
      <c r="H398" s="50" t="str">
        <f t="shared" si="43"/>
        <v/>
      </c>
      <c r="I398" s="48" t="str">
        <f t="shared" si="44"/>
        <v/>
      </c>
      <c r="J398" s="49">
        <f>IF(OR(I398="",I398&lt;0),0,  MIN(I398,'Pass-Through'!$J398 - $D398-$G398))</f>
        <v>0</v>
      </c>
      <c r="K398" s="50" t="str">
        <f t="shared" si="45"/>
        <v/>
      </c>
      <c r="L398" s="48">
        <f t="shared" si="46"/>
        <v>2.9887203822909214E-13</v>
      </c>
      <c r="M398" s="49">
        <f>IF(OR(L398="",L398&lt;0),0,  MIN(L398,'Pass-Through'!$J398 - $D398-$G398-$J398))</f>
        <v>0</v>
      </c>
      <c r="N398" s="50">
        <f t="shared" si="47"/>
        <v>1.8679502389318258E-15</v>
      </c>
    </row>
    <row r="399" spans="2:14">
      <c r="B399" s="54" t="str">
        <f>IF('Pass-Through'!A399="","",'Pass-Through'!A399)</f>
        <v/>
      </c>
      <c r="C399" s="48" t="str">
        <f t="shared" ref="C399:C462" si="52">IF(OR(C398="",C398&lt;=0),"",C398-D398)</f>
        <v/>
      </c>
      <c r="D399" s="49">
        <f>IF(OR(C399="",C399&lt;0), 0,  MIN(C399,'Pass-Through'!$J399))</f>
        <v>0</v>
      </c>
      <c r="E399" s="50" t="str">
        <f t="shared" ref="E399:E462" si="53">IF(OR(C399="",C399&lt;0), "", MAX(0, C399*$D$3/12))</f>
        <v/>
      </c>
      <c r="F399" s="48" t="str">
        <f t="shared" ref="F399:F462" si="54">IF(OR(F398="",F398&lt;=0),"",F398-G398)</f>
        <v/>
      </c>
      <c r="G399" s="49">
        <f>IF(OR(F399="",F399&lt;0),0,  MIN(F399,'Pass-Through'!$J399 - $D399))</f>
        <v>0</v>
      </c>
      <c r="H399" s="50" t="str">
        <f t="shared" ref="H399:H462" si="55">IF(OR(F399="",F399&lt;0), "", MAX(0, F399*$D$4/12))</f>
        <v/>
      </c>
      <c r="I399" s="48" t="str">
        <f t="shared" ref="I399:I462" si="56">IF(OR(I398="",I398&lt;=0),"",I398-J398)</f>
        <v/>
      </c>
      <c r="J399" s="49">
        <f>IF(OR(I399="",I399&lt;0),0,  MIN(I399,'Pass-Through'!$J399 - $D399-$G399))</f>
        <v>0</v>
      </c>
      <c r="K399" s="50" t="str">
        <f t="shared" ref="K399:K462" si="57">IF(OR(I399="",I399&lt;0), "", MAX(0, I399*$D$5/12))</f>
        <v/>
      </c>
      <c r="L399" s="48">
        <f t="shared" ref="L399:L462" si="58">IF(OR(L398="",L398&lt;=0),"",L398-M398)</f>
        <v>2.9887203822909214E-13</v>
      </c>
      <c r="M399" s="49">
        <f>IF(OR(L399="",L399&lt;0),0,  MIN(L399,'Pass-Through'!$J399 - $D399-$G399-$J399))</f>
        <v>0</v>
      </c>
      <c r="N399" s="50">
        <f t="shared" ref="N399:N462" si="59">IF(OR(L399="",L399&lt;0), "", MAX(0, L399*$D$6/12))</f>
        <v>1.8679502389318258E-15</v>
      </c>
    </row>
    <row r="400" spans="2:14">
      <c r="B400" s="54" t="str">
        <f>IF('Pass-Through'!A400="","",'Pass-Through'!A400)</f>
        <v/>
      </c>
      <c r="C400" s="48" t="str">
        <f t="shared" si="52"/>
        <v/>
      </c>
      <c r="D400" s="49">
        <f>IF(OR(C400="",C400&lt;0), 0,  MIN(C400,'Pass-Through'!$J400))</f>
        <v>0</v>
      </c>
      <c r="E400" s="50" t="str">
        <f t="shared" si="53"/>
        <v/>
      </c>
      <c r="F400" s="48" t="str">
        <f t="shared" si="54"/>
        <v/>
      </c>
      <c r="G400" s="49">
        <f>IF(OR(F400="",F400&lt;0),0,  MIN(F400,'Pass-Through'!$J400 - $D400))</f>
        <v>0</v>
      </c>
      <c r="H400" s="50" t="str">
        <f t="shared" si="55"/>
        <v/>
      </c>
      <c r="I400" s="48" t="str">
        <f t="shared" si="56"/>
        <v/>
      </c>
      <c r="J400" s="49">
        <f>IF(OR(I400="",I400&lt;0),0,  MIN(I400,'Pass-Through'!$J400 - $D400-$G400))</f>
        <v>0</v>
      </c>
      <c r="K400" s="50" t="str">
        <f t="shared" si="57"/>
        <v/>
      </c>
      <c r="L400" s="48">
        <f t="shared" si="58"/>
        <v>2.9887203822909214E-13</v>
      </c>
      <c r="M400" s="49">
        <f>IF(OR(L400="",L400&lt;0),0,  MIN(L400,'Pass-Through'!$J400 - $D400-$G400-$J400))</f>
        <v>0</v>
      </c>
      <c r="N400" s="50">
        <f t="shared" si="59"/>
        <v>1.8679502389318258E-15</v>
      </c>
    </row>
    <row r="401" spans="2:14">
      <c r="B401" s="54" t="str">
        <f>IF('Pass-Through'!A401="","",'Pass-Through'!A401)</f>
        <v/>
      </c>
      <c r="C401" s="48" t="str">
        <f t="shared" si="52"/>
        <v/>
      </c>
      <c r="D401" s="49">
        <f>IF(OR(C401="",C401&lt;0), 0,  MIN(C401,'Pass-Through'!$J401))</f>
        <v>0</v>
      </c>
      <c r="E401" s="50" t="str">
        <f t="shared" si="53"/>
        <v/>
      </c>
      <c r="F401" s="48" t="str">
        <f t="shared" si="54"/>
        <v/>
      </c>
      <c r="G401" s="49">
        <f>IF(OR(F401="",F401&lt;0),0,  MIN(F401,'Pass-Through'!$J401 - $D401))</f>
        <v>0</v>
      </c>
      <c r="H401" s="50" t="str">
        <f t="shared" si="55"/>
        <v/>
      </c>
      <c r="I401" s="48" t="str">
        <f t="shared" si="56"/>
        <v/>
      </c>
      <c r="J401" s="49">
        <f>IF(OR(I401="",I401&lt;0),0,  MIN(I401,'Pass-Through'!$J401 - $D401-$G401))</f>
        <v>0</v>
      </c>
      <c r="K401" s="50" t="str">
        <f t="shared" si="57"/>
        <v/>
      </c>
      <c r="L401" s="48">
        <f t="shared" si="58"/>
        <v>2.9887203822909214E-13</v>
      </c>
      <c r="M401" s="49">
        <f>IF(OR(L401="",L401&lt;0),0,  MIN(L401,'Pass-Through'!$J401 - $D401-$G401-$J401))</f>
        <v>0</v>
      </c>
      <c r="N401" s="50">
        <f t="shared" si="59"/>
        <v>1.8679502389318258E-15</v>
      </c>
    </row>
    <row r="402" spans="2:14">
      <c r="B402" s="54" t="str">
        <f>IF('Pass-Through'!A402="","",'Pass-Through'!A402)</f>
        <v/>
      </c>
      <c r="C402" s="48" t="str">
        <f t="shared" si="52"/>
        <v/>
      </c>
      <c r="D402" s="49">
        <f>IF(OR(C402="",C402&lt;0), 0,  MIN(C402,'Pass-Through'!$J402))</f>
        <v>0</v>
      </c>
      <c r="E402" s="50" t="str">
        <f t="shared" si="53"/>
        <v/>
      </c>
      <c r="F402" s="48" t="str">
        <f t="shared" si="54"/>
        <v/>
      </c>
      <c r="G402" s="49">
        <f>IF(OR(F402="",F402&lt;0),0,  MIN(F402,'Pass-Through'!$J402 - $D402))</f>
        <v>0</v>
      </c>
      <c r="H402" s="50" t="str">
        <f t="shared" si="55"/>
        <v/>
      </c>
      <c r="I402" s="48" t="str">
        <f t="shared" si="56"/>
        <v/>
      </c>
      <c r="J402" s="49">
        <f>IF(OR(I402="",I402&lt;0),0,  MIN(I402,'Pass-Through'!$J402 - $D402-$G402))</f>
        <v>0</v>
      </c>
      <c r="K402" s="50" t="str">
        <f t="shared" si="57"/>
        <v/>
      </c>
      <c r="L402" s="48">
        <f t="shared" si="58"/>
        <v>2.9887203822909214E-13</v>
      </c>
      <c r="M402" s="49">
        <f>IF(OR(L402="",L402&lt;0),0,  MIN(L402,'Pass-Through'!$J402 - $D402-$G402-$J402))</f>
        <v>0</v>
      </c>
      <c r="N402" s="50">
        <f t="shared" si="59"/>
        <v>1.8679502389318258E-15</v>
      </c>
    </row>
    <row r="403" spans="2:14">
      <c r="B403" s="54" t="str">
        <f>IF('Pass-Through'!A403="","",'Pass-Through'!A403)</f>
        <v/>
      </c>
      <c r="C403" s="48" t="str">
        <f t="shared" si="52"/>
        <v/>
      </c>
      <c r="D403" s="49">
        <f>IF(OR(C403="",C403&lt;0), 0,  MIN(C403,'Pass-Through'!$J403))</f>
        <v>0</v>
      </c>
      <c r="E403" s="50" t="str">
        <f t="shared" si="53"/>
        <v/>
      </c>
      <c r="F403" s="48" t="str">
        <f t="shared" si="54"/>
        <v/>
      </c>
      <c r="G403" s="49">
        <f>IF(OR(F403="",F403&lt;0),0,  MIN(F403,'Pass-Through'!$J403 - $D403))</f>
        <v>0</v>
      </c>
      <c r="H403" s="50" t="str">
        <f t="shared" si="55"/>
        <v/>
      </c>
      <c r="I403" s="48" t="str">
        <f t="shared" si="56"/>
        <v/>
      </c>
      <c r="J403" s="49">
        <f>IF(OR(I403="",I403&lt;0),0,  MIN(I403,'Pass-Through'!$J403 - $D403-$G403))</f>
        <v>0</v>
      </c>
      <c r="K403" s="50" t="str">
        <f t="shared" si="57"/>
        <v/>
      </c>
      <c r="L403" s="48">
        <f t="shared" si="58"/>
        <v>2.9887203822909214E-13</v>
      </c>
      <c r="M403" s="49">
        <f>IF(OR(L403="",L403&lt;0),0,  MIN(L403,'Pass-Through'!$J403 - $D403-$G403-$J403))</f>
        <v>0</v>
      </c>
      <c r="N403" s="50">
        <f t="shared" si="59"/>
        <v>1.8679502389318258E-15</v>
      </c>
    </row>
    <row r="404" spans="2:14">
      <c r="B404" s="54" t="str">
        <f>IF('Pass-Through'!A404="","",'Pass-Through'!A404)</f>
        <v/>
      </c>
      <c r="C404" s="48" t="str">
        <f t="shared" si="52"/>
        <v/>
      </c>
      <c r="D404" s="49">
        <f>IF(OR(C404="",C404&lt;0), 0,  MIN(C404,'Pass-Through'!$J404))</f>
        <v>0</v>
      </c>
      <c r="E404" s="50" t="str">
        <f t="shared" si="53"/>
        <v/>
      </c>
      <c r="F404" s="48" t="str">
        <f t="shared" si="54"/>
        <v/>
      </c>
      <c r="G404" s="49">
        <f>IF(OR(F404="",F404&lt;0),0,  MIN(F404,'Pass-Through'!$J404 - $D404))</f>
        <v>0</v>
      </c>
      <c r="H404" s="50" t="str">
        <f t="shared" si="55"/>
        <v/>
      </c>
      <c r="I404" s="48" t="str">
        <f t="shared" si="56"/>
        <v/>
      </c>
      <c r="J404" s="49">
        <f>IF(OR(I404="",I404&lt;0),0,  MIN(I404,'Pass-Through'!$J404 - $D404-$G404))</f>
        <v>0</v>
      </c>
      <c r="K404" s="50" t="str">
        <f t="shared" si="57"/>
        <v/>
      </c>
      <c r="L404" s="48">
        <f t="shared" si="58"/>
        <v>2.9887203822909214E-13</v>
      </c>
      <c r="M404" s="49">
        <f>IF(OR(L404="",L404&lt;0),0,  MIN(L404,'Pass-Through'!$J404 - $D404-$G404-$J404))</f>
        <v>0</v>
      </c>
      <c r="N404" s="50">
        <f t="shared" si="59"/>
        <v>1.8679502389318258E-15</v>
      </c>
    </row>
    <row r="405" spans="2:14">
      <c r="B405" s="54" t="str">
        <f>IF('Pass-Through'!A405="","",'Pass-Through'!A405)</f>
        <v/>
      </c>
      <c r="C405" s="48" t="str">
        <f t="shared" si="52"/>
        <v/>
      </c>
      <c r="D405" s="49">
        <f>IF(OR(C405="",C405&lt;0), 0,  MIN(C405,'Pass-Through'!$J405))</f>
        <v>0</v>
      </c>
      <c r="E405" s="50" t="str">
        <f t="shared" si="53"/>
        <v/>
      </c>
      <c r="F405" s="48" t="str">
        <f t="shared" si="54"/>
        <v/>
      </c>
      <c r="G405" s="49">
        <f>IF(OR(F405="",F405&lt;0),0,  MIN(F405,'Pass-Through'!$J405 - $D405))</f>
        <v>0</v>
      </c>
      <c r="H405" s="50" t="str">
        <f t="shared" si="55"/>
        <v/>
      </c>
      <c r="I405" s="48" t="str">
        <f t="shared" si="56"/>
        <v/>
      </c>
      <c r="J405" s="49">
        <f>IF(OR(I405="",I405&lt;0),0,  MIN(I405,'Pass-Through'!$J405 - $D405-$G405))</f>
        <v>0</v>
      </c>
      <c r="K405" s="50" t="str">
        <f t="shared" si="57"/>
        <v/>
      </c>
      <c r="L405" s="48">
        <f t="shared" si="58"/>
        <v>2.9887203822909214E-13</v>
      </c>
      <c r="M405" s="49">
        <f>IF(OR(L405="",L405&lt;0),0,  MIN(L405,'Pass-Through'!$J405 - $D405-$G405-$J405))</f>
        <v>0</v>
      </c>
      <c r="N405" s="50">
        <f t="shared" si="59"/>
        <v>1.8679502389318258E-15</v>
      </c>
    </row>
    <row r="406" spans="2:14">
      <c r="B406" s="54" t="str">
        <f>IF('Pass-Through'!A406="","",'Pass-Through'!A406)</f>
        <v/>
      </c>
      <c r="C406" s="48" t="str">
        <f t="shared" si="52"/>
        <v/>
      </c>
      <c r="D406" s="49">
        <f>IF(OR(C406="",C406&lt;0), 0,  MIN(C406,'Pass-Through'!$J406))</f>
        <v>0</v>
      </c>
      <c r="E406" s="50" t="str">
        <f t="shared" si="53"/>
        <v/>
      </c>
      <c r="F406" s="48" t="str">
        <f t="shared" si="54"/>
        <v/>
      </c>
      <c r="G406" s="49">
        <f>IF(OR(F406="",F406&lt;0),0,  MIN(F406,'Pass-Through'!$J406 - $D406))</f>
        <v>0</v>
      </c>
      <c r="H406" s="50" t="str">
        <f t="shared" si="55"/>
        <v/>
      </c>
      <c r="I406" s="48" t="str">
        <f t="shared" si="56"/>
        <v/>
      </c>
      <c r="J406" s="49">
        <f>IF(OR(I406="",I406&lt;0),0,  MIN(I406,'Pass-Through'!$J406 - $D406-$G406))</f>
        <v>0</v>
      </c>
      <c r="K406" s="50" t="str">
        <f t="shared" si="57"/>
        <v/>
      </c>
      <c r="L406" s="48">
        <f t="shared" si="58"/>
        <v>2.9887203822909214E-13</v>
      </c>
      <c r="M406" s="49">
        <f>IF(OR(L406="",L406&lt;0),0,  MIN(L406,'Pass-Through'!$J406 - $D406-$G406-$J406))</f>
        <v>0</v>
      </c>
      <c r="N406" s="50">
        <f t="shared" si="59"/>
        <v>1.8679502389318258E-15</v>
      </c>
    </row>
    <row r="407" spans="2:14">
      <c r="B407" s="54" t="str">
        <f>IF('Pass-Through'!A407="","",'Pass-Through'!A407)</f>
        <v/>
      </c>
      <c r="C407" s="48" t="str">
        <f t="shared" si="52"/>
        <v/>
      </c>
      <c r="D407" s="49">
        <f>IF(OR(C407="",C407&lt;0), 0,  MIN(C407,'Pass-Through'!$J407))</f>
        <v>0</v>
      </c>
      <c r="E407" s="50" t="str">
        <f t="shared" si="53"/>
        <v/>
      </c>
      <c r="F407" s="48" t="str">
        <f t="shared" si="54"/>
        <v/>
      </c>
      <c r="G407" s="49">
        <f>IF(OR(F407="",F407&lt;0),0,  MIN(F407,'Pass-Through'!$J407 - $D407))</f>
        <v>0</v>
      </c>
      <c r="H407" s="50" t="str">
        <f t="shared" si="55"/>
        <v/>
      </c>
      <c r="I407" s="48" t="str">
        <f t="shared" si="56"/>
        <v/>
      </c>
      <c r="J407" s="49">
        <f>IF(OR(I407="",I407&lt;0),0,  MIN(I407,'Pass-Through'!$J407 - $D407-$G407))</f>
        <v>0</v>
      </c>
      <c r="K407" s="50" t="str">
        <f t="shared" si="57"/>
        <v/>
      </c>
      <c r="L407" s="48">
        <f t="shared" si="58"/>
        <v>2.9887203822909214E-13</v>
      </c>
      <c r="M407" s="49">
        <f>IF(OR(L407="",L407&lt;0),0,  MIN(L407,'Pass-Through'!$J407 - $D407-$G407-$J407))</f>
        <v>0</v>
      </c>
      <c r="N407" s="50">
        <f t="shared" si="59"/>
        <v>1.8679502389318258E-15</v>
      </c>
    </row>
    <row r="408" spans="2:14">
      <c r="B408" s="54" t="str">
        <f>IF('Pass-Through'!A408="","",'Pass-Through'!A408)</f>
        <v/>
      </c>
      <c r="C408" s="48" t="str">
        <f t="shared" si="52"/>
        <v/>
      </c>
      <c r="D408" s="49">
        <f>IF(OR(C408="",C408&lt;0), 0,  MIN(C408,'Pass-Through'!$J408))</f>
        <v>0</v>
      </c>
      <c r="E408" s="50" t="str">
        <f t="shared" si="53"/>
        <v/>
      </c>
      <c r="F408" s="48" t="str">
        <f t="shared" si="54"/>
        <v/>
      </c>
      <c r="G408" s="49">
        <f>IF(OR(F408="",F408&lt;0),0,  MIN(F408,'Pass-Through'!$J408 - $D408))</f>
        <v>0</v>
      </c>
      <c r="H408" s="50" t="str">
        <f t="shared" si="55"/>
        <v/>
      </c>
      <c r="I408" s="48" t="str">
        <f t="shared" si="56"/>
        <v/>
      </c>
      <c r="J408" s="49">
        <f>IF(OR(I408="",I408&lt;0),0,  MIN(I408,'Pass-Through'!$J408 - $D408-$G408))</f>
        <v>0</v>
      </c>
      <c r="K408" s="50" t="str">
        <f t="shared" si="57"/>
        <v/>
      </c>
      <c r="L408" s="48">
        <f t="shared" si="58"/>
        <v>2.9887203822909214E-13</v>
      </c>
      <c r="M408" s="49">
        <f>IF(OR(L408="",L408&lt;0),0,  MIN(L408,'Pass-Through'!$J408 - $D408-$G408-$J408))</f>
        <v>0</v>
      </c>
      <c r="N408" s="50">
        <f t="shared" si="59"/>
        <v>1.8679502389318258E-15</v>
      </c>
    </row>
    <row r="409" spans="2:14">
      <c r="B409" s="54" t="str">
        <f>IF('Pass-Through'!A409="","",'Pass-Through'!A409)</f>
        <v/>
      </c>
      <c r="C409" s="48" t="str">
        <f t="shared" si="52"/>
        <v/>
      </c>
      <c r="D409" s="49">
        <f>IF(OR(C409="",C409&lt;0), 0,  MIN(C409,'Pass-Through'!$J409))</f>
        <v>0</v>
      </c>
      <c r="E409" s="50" t="str">
        <f t="shared" si="53"/>
        <v/>
      </c>
      <c r="F409" s="48" t="str">
        <f t="shared" si="54"/>
        <v/>
      </c>
      <c r="G409" s="49">
        <f>IF(OR(F409="",F409&lt;0),0,  MIN(F409,'Pass-Through'!$J409 - $D409))</f>
        <v>0</v>
      </c>
      <c r="H409" s="50" t="str">
        <f t="shared" si="55"/>
        <v/>
      </c>
      <c r="I409" s="48" t="str">
        <f t="shared" si="56"/>
        <v/>
      </c>
      <c r="J409" s="49">
        <f>IF(OR(I409="",I409&lt;0),0,  MIN(I409,'Pass-Through'!$J409 - $D409-$G409))</f>
        <v>0</v>
      </c>
      <c r="K409" s="50" t="str">
        <f t="shared" si="57"/>
        <v/>
      </c>
      <c r="L409" s="48">
        <f t="shared" si="58"/>
        <v>2.9887203822909214E-13</v>
      </c>
      <c r="M409" s="49">
        <f>IF(OR(L409="",L409&lt;0),0,  MIN(L409,'Pass-Through'!$J409 - $D409-$G409-$J409))</f>
        <v>0</v>
      </c>
      <c r="N409" s="50">
        <f t="shared" si="59"/>
        <v>1.8679502389318258E-15</v>
      </c>
    </row>
    <row r="410" spans="2:14">
      <c r="B410" s="54" t="str">
        <f>IF('Pass-Through'!A410="","",'Pass-Through'!A410)</f>
        <v/>
      </c>
      <c r="C410" s="48" t="str">
        <f t="shared" si="52"/>
        <v/>
      </c>
      <c r="D410" s="49">
        <f>IF(OR(C410="",C410&lt;0), 0,  MIN(C410,'Pass-Through'!$J410))</f>
        <v>0</v>
      </c>
      <c r="E410" s="50" t="str">
        <f t="shared" si="53"/>
        <v/>
      </c>
      <c r="F410" s="48" t="str">
        <f t="shared" si="54"/>
        <v/>
      </c>
      <c r="G410" s="49">
        <f>IF(OR(F410="",F410&lt;0),0,  MIN(F410,'Pass-Through'!$J410 - $D410))</f>
        <v>0</v>
      </c>
      <c r="H410" s="50" t="str">
        <f t="shared" si="55"/>
        <v/>
      </c>
      <c r="I410" s="48" t="str">
        <f t="shared" si="56"/>
        <v/>
      </c>
      <c r="J410" s="49">
        <f>IF(OR(I410="",I410&lt;0),0,  MIN(I410,'Pass-Through'!$J410 - $D410-$G410))</f>
        <v>0</v>
      </c>
      <c r="K410" s="50" t="str">
        <f t="shared" si="57"/>
        <v/>
      </c>
      <c r="L410" s="48">
        <f t="shared" si="58"/>
        <v>2.9887203822909214E-13</v>
      </c>
      <c r="M410" s="49">
        <f>IF(OR(L410="",L410&lt;0),0,  MIN(L410,'Pass-Through'!$J410 - $D410-$G410-$J410))</f>
        <v>0</v>
      </c>
      <c r="N410" s="50">
        <f t="shared" si="59"/>
        <v>1.8679502389318258E-15</v>
      </c>
    </row>
    <row r="411" spans="2:14">
      <c r="B411" s="54" t="str">
        <f>IF('Pass-Through'!A411="","",'Pass-Through'!A411)</f>
        <v/>
      </c>
      <c r="C411" s="48" t="str">
        <f t="shared" si="52"/>
        <v/>
      </c>
      <c r="D411" s="49">
        <f>IF(OR(C411="",C411&lt;0), 0,  MIN(C411,'Pass-Through'!$J411))</f>
        <v>0</v>
      </c>
      <c r="E411" s="50" t="str">
        <f t="shared" si="53"/>
        <v/>
      </c>
      <c r="F411" s="48" t="str">
        <f t="shared" si="54"/>
        <v/>
      </c>
      <c r="G411" s="49">
        <f>IF(OR(F411="",F411&lt;0),0,  MIN(F411,'Pass-Through'!$J411 - $D411))</f>
        <v>0</v>
      </c>
      <c r="H411" s="50" t="str">
        <f t="shared" si="55"/>
        <v/>
      </c>
      <c r="I411" s="48" t="str">
        <f t="shared" si="56"/>
        <v/>
      </c>
      <c r="J411" s="49">
        <f>IF(OR(I411="",I411&lt;0),0,  MIN(I411,'Pass-Through'!$J411 - $D411-$G411))</f>
        <v>0</v>
      </c>
      <c r="K411" s="50" t="str">
        <f t="shared" si="57"/>
        <v/>
      </c>
      <c r="L411" s="48">
        <f t="shared" si="58"/>
        <v>2.9887203822909214E-13</v>
      </c>
      <c r="M411" s="49">
        <f>IF(OR(L411="",L411&lt;0),0,  MIN(L411,'Pass-Through'!$J411 - $D411-$G411-$J411))</f>
        <v>0</v>
      </c>
      <c r="N411" s="50">
        <f t="shared" si="59"/>
        <v>1.8679502389318258E-15</v>
      </c>
    </row>
    <row r="412" spans="2:14">
      <c r="B412" s="54" t="str">
        <f>IF('Pass-Through'!A412="","",'Pass-Through'!A412)</f>
        <v/>
      </c>
      <c r="C412" s="48" t="str">
        <f t="shared" si="52"/>
        <v/>
      </c>
      <c r="D412" s="49">
        <f>IF(OR(C412="",C412&lt;0), 0,  MIN(C412,'Pass-Through'!$J412))</f>
        <v>0</v>
      </c>
      <c r="E412" s="50" t="str">
        <f t="shared" si="53"/>
        <v/>
      </c>
      <c r="F412" s="48" t="str">
        <f t="shared" si="54"/>
        <v/>
      </c>
      <c r="G412" s="49">
        <f>IF(OR(F412="",F412&lt;0),0,  MIN(F412,'Pass-Through'!$J412 - $D412))</f>
        <v>0</v>
      </c>
      <c r="H412" s="50" t="str">
        <f t="shared" si="55"/>
        <v/>
      </c>
      <c r="I412" s="48" t="str">
        <f t="shared" si="56"/>
        <v/>
      </c>
      <c r="J412" s="49">
        <f>IF(OR(I412="",I412&lt;0),0,  MIN(I412,'Pass-Through'!$J412 - $D412-$G412))</f>
        <v>0</v>
      </c>
      <c r="K412" s="50" t="str">
        <f t="shared" si="57"/>
        <v/>
      </c>
      <c r="L412" s="48">
        <f t="shared" si="58"/>
        <v>2.9887203822909214E-13</v>
      </c>
      <c r="M412" s="49">
        <f>IF(OR(L412="",L412&lt;0),0,  MIN(L412,'Pass-Through'!$J412 - $D412-$G412-$J412))</f>
        <v>0</v>
      </c>
      <c r="N412" s="50">
        <f t="shared" si="59"/>
        <v>1.8679502389318258E-15</v>
      </c>
    </row>
    <row r="413" spans="2:14">
      <c r="B413" s="54" t="str">
        <f>IF('Pass-Through'!A413="","",'Pass-Through'!A413)</f>
        <v/>
      </c>
      <c r="C413" s="48" t="str">
        <f t="shared" si="52"/>
        <v/>
      </c>
      <c r="D413" s="49">
        <f>IF(OR(C413="",C413&lt;0), 0,  MIN(C413,'Pass-Through'!$J413))</f>
        <v>0</v>
      </c>
      <c r="E413" s="50" t="str">
        <f t="shared" si="53"/>
        <v/>
      </c>
      <c r="F413" s="48" t="str">
        <f t="shared" si="54"/>
        <v/>
      </c>
      <c r="G413" s="49">
        <f>IF(OR(F413="",F413&lt;0),0,  MIN(F413,'Pass-Through'!$J413 - $D413))</f>
        <v>0</v>
      </c>
      <c r="H413" s="50" t="str">
        <f t="shared" si="55"/>
        <v/>
      </c>
      <c r="I413" s="48" t="str">
        <f t="shared" si="56"/>
        <v/>
      </c>
      <c r="J413" s="49">
        <f>IF(OR(I413="",I413&lt;0),0,  MIN(I413,'Pass-Through'!$J413 - $D413-$G413))</f>
        <v>0</v>
      </c>
      <c r="K413" s="50" t="str">
        <f t="shared" si="57"/>
        <v/>
      </c>
      <c r="L413" s="48">
        <f t="shared" si="58"/>
        <v>2.9887203822909214E-13</v>
      </c>
      <c r="M413" s="49">
        <f>IF(OR(L413="",L413&lt;0),0,  MIN(L413,'Pass-Through'!$J413 - $D413-$G413-$J413))</f>
        <v>0</v>
      </c>
      <c r="N413" s="50">
        <f t="shared" si="59"/>
        <v>1.8679502389318258E-15</v>
      </c>
    </row>
    <row r="414" spans="2:14">
      <c r="B414" s="54" t="str">
        <f>IF('Pass-Through'!A414="","",'Pass-Through'!A414)</f>
        <v/>
      </c>
      <c r="C414" s="48" t="str">
        <f t="shared" si="52"/>
        <v/>
      </c>
      <c r="D414" s="49">
        <f>IF(OR(C414="",C414&lt;0), 0,  MIN(C414,'Pass-Through'!$J414))</f>
        <v>0</v>
      </c>
      <c r="E414" s="50" t="str">
        <f t="shared" si="53"/>
        <v/>
      </c>
      <c r="F414" s="48" t="str">
        <f t="shared" si="54"/>
        <v/>
      </c>
      <c r="G414" s="49">
        <f>IF(OR(F414="",F414&lt;0),0,  MIN(F414,'Pass-Through'!$J414 - $D414))</f>
        <v>0</v>
      </c>
      <c r="H414" s="50" t="str">
        <f t="shared" si="55"/>
        <v/>
      </c>
      <c r="I414" s="48" t="str">
        <f t="shared" si="56"/>
        <v/>
      </c>
      <c r="J414" s="49">
        <f>IF(OR(I414="",I414&lt;0),0,  MIN(I414,'Pass-Through'!$J414 - $D414-$G414))</f>
        <v>0</v>
      </c>
      <c r="K414" s="50" t="str">
        <f t="shared" si="57"/>
        <v/>
      </c>
      <c r="L414" s="48">
        <f t="shared" si="58"/>
        <v>2.9887203822909214E-13</v>
      </c>
      <c r="M414" s="49">
        <f>IF(OR(L414="",L414&lt;0),0,  MIN(L414,'Pass-Through'!$J414 - $D414-$G414-$J414))</f>
        <v>0</v>
      </c>
      <c r="N414" s="50">
        <f t="shared" si="59"/>
        <v>1.8679502389318258E-15</v>
      </c>
    </row>
    <row r="415" spans="2:14">
      <c r="B415" s="54" t="str">
        <f>IF('Pass-Through'!A415="","",'Pass-Through'!A415)</f>
        <v/>
      </c>
      <c r="C415" s="48" t="str">
        <f t="shared" si="52"/>
        <v/>
      </c>
      <c r="D415" s="49">
        <f>IF(OR(C415="",C415&lt;0), 0,  MIN(C415,'Pass-Through'!$J415))</f>
        <v>0</v>
      </c>
      <c r="E415" s="50" t="str">
        <f t="shared" si="53"/>
        <v/>
      </c>
      <c r="F415" s="48" t="str">
        <f t="shared" si="54"/>
        <v/>
      </c>
      <c r="G415" s="49">
        <f>IF(OR(F415="",F415&lt;0),0,  MIN(F415,'Pass-Through'!$J415 - $D415))</f>
        <v>0</v>
      </c>
      <c r="H415" s="50" t="str">
        <f t="shared" si="55"/>
        <v/>
      </c>
      <c r="I415" s="48" t="str">
        <f t="shared" si="56"/>
        <v/>
      </c>
      <c r="J415" s="49">
        <f>IF(OR(I415="",I415&lt;0),0,  MIN(I415,'Pass-Through'!$J415 - $D415-$G415))</f>
        <v>0</v>
      </c>
      <c r="K415" s="50" t="str">
        <f t="shared" si="57"/>
        <v/>
      </c>
      <c r="L415" s="48">
        <f t="shared" si="58"/>
        <v>2.9887203822909214E-13</v>
      </c>
      <c r="M415" s="49">
        <f>IF(OR(L415="",L415&lt;0),0,  MIN(L415,'Pass-Through'!$J415 - $D415-$G415-$J415))</f>
        <v>0</v>
      </c>
      <c r="N415" s="50">
        <f t="shared" si="59"/>
        <v>1.8679502389318258E-15</v>
      </c>
    </row>
    <row r="416" spans="2:14">
      <c r="B416" s="54" t="str">
        <f>IF('Pass-Through'!A416="","",'Pass-Through'!A416)</f>
        <v/>
      </c>
      <c r="C416" s="48" t="str">
        <f t="shared" si="52"/>
        <v/>
      </c>
      <c r="D416" s="49">
        <f>IF(OR(C416="",C416&lt;0), 0,  MIN(C416,'Pass-Through'!$J416))</f>
        <v>0</v>
      </c>
      <c r="E416" s="50" t="str">
        <f t="shared" si="53"/>
        <v/>
      </c>
      <c r="F416" s="48" t="str">
        <f t="shared" si="54"/>
        <v/>
      </c>
      <c r="G416" s="49">
        <f>IF(OR(F416="",F416&lt;0),0,  MIN(F416,'Pass-Through'!$J416 - $D416))</f>
        <v>0</v>
      </c>
      <c r="H416" s="50" t="str">
        <f t="shared" si="55"/>
        <v/>
      </c>
      <c r="I416" s="48" t="str">
        <f t="shared" si="56"/>
        <v/>
      </c>
      <c r="J416" s="49">
        <f>IF(OR(I416="",I416&lt;0),0,  MIN(I416,'Pass-Through'!$J416 - $D416-$G416))</f>
        <v>0</v>
      </c>
      <c r="K416" s="50" t="str">
        <f t="shared" si="57"/>
        <v/>
      </c>
      <c r="L416" s="48">
        <f t="shared" si="58"/>
        <v>2.9887203822909214E-13</v>
      </c>
      <c r="M416" s="49">
        <f>IF(OR(L416="",L416&lt;0),0,  MIN(L416,'Pass-Through'!$J416 - $D416-$G416-$J416))</f>
        <v>0</v>
      </c>
      <c r="N416" s="50">
        <f t="shared" si="59"/>
        <v>1.8679502389318258E-15</v>
      </c>
    </row>
    <row r="417" spans="2:14">
      <c r="B417" s="54" t="str">
        <f>IF('Pass-Through'!A417="","",'Pass-Through'!A417)</f>
        <v/>
      </c>
      <c r="C417" s="48" t="str">
        <f t="shared" si="52"/>
        <v/>
      </c>
      <c r="D417" s="49">
        <f>IF(OR(C417="",C417&lt;0), 0,  MIN(C417,'Pass-Through'!$J417))</f>
        <v>0</v>
      </c>
      <c r="E417" s="50" t="str">
        <f t="shared" si="53"/>
        <v/>
      </c>
      <c r="F417" s="48" t="str">
        <f t="shared" si="54"/>
        <v/>
      </c>
      <c r="G417" s="49">
        <f>IF(OR(F417="",F417&lt;0),0,  MIN(F417,'Pass-Through'!$J417 - $D417))</f>
        <v>0</v>
      </c>
      <c r="H417" s="50" t="str">
        <f t="shared" si="55"/>
        <v/>
      </c>
      <c r="I417" s="48" t="str">
        <f t="shared" si="56"/>
        <v/>
      </c>
      <c r="J417" s="49">
        <f>IF(OR(I417="",I417&lt;0),0,  MIN(I417,'Pass-Through'!$J417 - $D417-$G417))</f>
        <v>0</v>
      </c>
      <c r="K417" s="50" t="str">
        <f t="shared" si="57"/>
        <v/>
      </c>
      <c r="L417" s="48">
        <f t="shared" si="58"/>
        <v>2.9887203822909214E-13</v>
      </c>
      <c r="M417" s="49">
        <f>IF(OR(L417="",L417&lt;0),0,  MIN(L417,'Pass-Through'!$J417 - $D417-$G417-$J417))</f>
        <v>0</v>
      </c>
      <c r="N417" s="50">
        <f t="shared" si="59"/>
        <v>1.8679502389318258E-15</v>
      </c>
    </row>
    <row r="418" spans="2:14">
      <c r="B418" s="54" t="str">
        <f>IF('Pass-Through'!A418="","",'Pass-Through'!A418)</f>
        <v/>
      </c>
      <c r="C418" s="48" t="str">
        <f t="shared" si="52"/>
        <v/>
      </c>
      <c r="D418" s="49">
        <f>IF(OR(C418="",C418&lt;0), 0,  MIN(C418,'Pass-Through'!$J418))</f>
        <v>0</v>
      </c>
      <c r="E418" s="50" t="str">
        <f t="shared" si="53"/>
        <v/>
      </c>
      <c r="F418" s="48" t="str">
        <f t="shared" si="54"/>
        <v/>
      </c>
      <c r="G418" s="49">
        <f>IF(OR(F418="",F418&lt;0),0,  MIN(F418,'Pass-Through'!$J418 - $D418))</f>
        <v>0</v>
      </c>
      <c r="H418" s="50" t="str">
        <f t="shared" si="55"/>
        <v/>
      </c>
      <c r="I418" s="48" t="str">
        <f t="shared" si="56"/>
        <v/>
      </c>
      <c r="J418" s="49">
        <f>IF(OR(I418="",I418&lt;0),0,  MIN(I418,'Pass-Through'!$J418 - $D418-$G418))</f>
        <v>0</v>
      </c>
      <c r="K418" s="50" t="str">
        <f t="shared" si="57"/>
        <v/>
      </c>
      <c r="L418" s="48">
        <f t="shared" si="58"/>
        <v>2.9887203822909214E-13</v>
      </c>
      <c r="M418" s="49">
        <f>IF(OR(L418="",L418&lt;0),0,  MIN(L418,'Pass-Through'!$J418 - $D418-$G418-$J418))</f>
        <v>0</v>
      </c>
      <c r="N418" s="50">
        <f t="shared" si="59"/>
        <v>1.8679502389318258E-15</v>
      </c>
    </row>
    <row r="419" spans="2:14">
      <c r="B419" s="54" t="str">
        <f>IF('Pass-Through'!A419="","",'Pass-Through'!A419)</f>
        <v/>
      </c>
      <c r="C419" s="48" t="str">
        <f t="shared" si="52"/>
        <v/>
      </c>
      <c r="D419" s="49">
        <f>IF(OR(C419="",C419&lt;0), 0,  MIN(C419,'Pass-Through'!$J419))</f>
        <v>0</v>
      </c>
      <c r="E419" s="50" t="str">
        <f t="shared" si="53"/>
        <v/>
      </c>
      <c r="F419" s="48" t="str">
        <f t="shared" si="54"/>
        <v/>
      </c>
      <c r="G419" s="49">
        <f>IF(OR(F419="",F419&lt;0),0,  MIN(F419,'Pass-Through'!$J419 - $D419))</f>
        <v>0</v>
      </c>
      <c r="H419" s="50" t="str">
        <f t="shared" si="55"/>
        <v/>
      </c>
      <c r="I419" s="48" t="str">
        <f t="shared" si="56"/>
        <v/>
      </c>
      <c r="J419" s="49">
        <f>IF(OR(I419="",I419&lt;0),0,  MIN(I419,'Pass-Through'!$J419 - $D419-$G419))</f>
        <v>0</v>
      </c>
      <c r="K419" s="50" t="str">
        <f t="shared" si="57"/>
        <v/>
      </c>
      <c r="L419" s="48">
        <f t="shared" si="58"/>
        <v>2.9887203822909214E-13</v>
      </c>
      <c r="M419" s="49">
        <f>IF(OR(L419="",L419&lt;0),0,  MIN(L419,'Pass-Through'!$J419 - $D419-$G419-$J419))</f>
        <v>0</v>
      </c>
      <c r="N419" s="50">
        <f t="shared" si="59"/>
        <v>1.8679502389318258E-15</v>
      </c>
    </row>
    <row r="420" spans="2:14">
      <c r="B420" s="54" t="str">
        <f>IF('Pass-Through'!A420="","",'Pass-Through'!A420)</f>
        <v/>
      </c>
      <c r="C420" s="48" t="str">
        <f t="shared" si="52"/>
        <v/>
      </c>
      <c r="D420" s="49">
        <f>IF(OR(C420="",C420&lt;0), 0,  MIN(C420,'Pass-Through'!$J420))</f>
        <v>0</v>
      </c>
      <c r="E420" s="50" t="str">
        <f t="shared" si="53"/>
        <v/>
      </c>
      <c r="F420" s="48" t="str">
        <f t="shared" si="54"/>
        <v/>
      </c>
      <c r="G420" s="49">
        <f>IF(OR(F420="",F420&lt;0),0,  MIN(F420,'Pass-Through'!$J420 - $D420))</f>
        <v>0</v>
      </c>
      <c r="H420" s="50" t="str">
        <f t="shared" si="55"/>
        <v/>
      </c>
      <c r="I420" s="48" t="str">
        <f t="shared" si="56"/>
        <v/>
      </c>
      <c r="J420" s="49">
        <f>IF(OR(I420="",I420&lt;0),0,  MIN(I420,'Pass-Through'!$J420 - $D420-$G420))</f>
        <v>0</v>
      </c>
      <c r="K420" s="50" t="str">
        <f t="shared" si="57"/>
        <v/>
      </c>
      <c r="L420" s="48">
        <f t="shared" si="58"/>
        <v>2.9887203822909214E-13</v>
      </c>
      <c r="M420" s="49">
        <f>IF(OR(L420="",L420&lt;0),0,  MIN(L420,'Pass-Through'!$J420 - $D420-$G420-$J420))</f>
        <v>0</v>
      </c>
      <c r="N420" s="50">
        <f t="shared" si="59"/>
        <v>1.8679502389318258E-15</v>
      </c>
    </row>
    <row r="421" spans="2:14">
      <c r="B421" s="54" t="str">
        <f>IF('Pass-Through'!A421="","",'Pass-Through'!A421)</f>
        <v/>
      </c>
      <c r="C421" s="48" t="str">
        <f t="shared" si="52"/>
        <v/>
      </c>
      <c r="D421" s="49">
        <f>IF(OR(C421="",C421&lt;0), 0,  MIN(C421,'Pass-Through'!$J421))</f>
        <v>0</v>
      </c>
      <c r="E421" s="50" t="str">
        <f t="shared" si="53"/>
        <v/>
      </c>
      <c r="F421" s="48" t="str">
        <f t="shared" si="54"/>
        <v/>
      </c>
      <c r="G421" s="49">
        <f>IF(OR(F421="",F421&lt;0),0,  MIN(F421,'Pass-Through'!$J421 - $D421))</f>
        <v>0</v>
      </c>
      <c r="H421" s="50" t="str">
        <f t="shared" si="55"/>
        <v/>
      </c>
      <c r="I421" s="48" t="str">
        <f t="shared" si="56"/>
        <v/>
      </c>
      <c r="J421" s="49">
        <f>IF(OR(I421="",I421&lt;0),0,  MIN(I421,'Pass-Through'!$J421 - $D421-$G421))</f>
        <v>0</v>
      </c>
      <c r="K421" s="50" t="str">
        <f t="shared" si="57"/>
        <v/>
      </c>
      <c r="L421" s="48">
        <f t="shared" si="58"/>
        <v>2.9887203822909214E-13</v>
      </c>
      <c r="M421" s="49">
        <f>IF(OR(L421="",L421&lt;0),0,  MIN(L421,'Pass-Through'!$J421 - $D421-$G421-$J421))</f>
        <v>0</v>
      </c>
      <c r="N421" s="50">
        <f t="shared" si="59"/>
        <v>1.8679502389318258E-15</v>
      </c>
    </row>
    <row r="422" spans="2:14">
      <c r="B422" s="54" t="str">
        <f>IF('Pass-Through'!A422="","",'Pass-Through'!A422)</f>
        <v/>
      </c>
      <c r="C422" s="48" t="str">
        <f t="shared" si="52"/>
        <v/>
      </c>
      <c r="D422" s="49">
        <f>IF(OR(C422="",C422&lt;0), 0,  MIN(C422,'Pass-Through'!$J422))</f>
        <v>0</v>
      </c>
      <c r="E422" s="50" t="str">
        <f t="shared" si="53"/>
        <v/>
      </c>
      <c r="F422" s="48" t="str">
        <f t="shared" si="54"/>
        <v/>
      </c>
      <c r="G422" s="49">
        <f>IF(OR(F422="",F422&lt;0),0,  MIN(F422,'Pass-Through'!$J422 - $D422))</f>
        <v>0</v>
      </c>
      <c r="H422" s="50" t="str">
        <f t="shared" si="55"/>
        <v/>
      </c>
      <c r="I422" s="48" t="str">
        <f t="shared" si="56"/>
        <v/>
      </c>
      <c r="J422" s="49">
        <f>IF(OR(I422="",I422&lt;0),0,  MIN(I422,'Pass-Through'!$J422 - $D422-$G422))</f>
        <v>0</v>
      </c>
      <c r="K422" s="50" t="str">
        <f t="shared" si="57"/>
        <v/>
      </c>
      <c r="L422" s="48">
        <f t="shared" si="58"/>
        <v>2.9887203822909214E-13</v>
      </c>
      <c r="M422" s="49">
        <f>IF(OR(L422="",L422&lt;0),0,  MIN(L422,'Pass-Through'!$J422 - $D422-$G422-$J422))</f>
        <v>0</v>
      </c>
      <c r="N422" s="50">
        <f t="shared" si="59"/>
        <v>1.8679502389318258E-15</v>
      </c>
    </row>
    <row r="423" spans="2:14">
      <c r="B423" s="54" t="str">
        <f>IF('Pass-Through'!A423="","",'Pass-Through'!A423)</f>
        <v/>
      </c>
      <c r="C423" s="48" t="str">
        <f t="shared" si="52"/>
        <v/>
      </c>
      <c r="D423" s="49">
        <f>IF(OR(C423="",C423&lt;0), 0,  MIN(C423,'Pass-Through'!$J423))</f>
        <v>0</v>
      </c>
      <c r="E423" s="50" t="str">
        <f t="shared" si="53"/>
        <v/>
      </c>
      <c r="F423" s="48" t="str">
        <f t="shared" si="54"/>
        <v/>
      </c>
      <c r="G423" s="49">
        <f>IF(OR(F423="",F423&lt;0),0,  MIN(F423,'Pass-Through'!$J423 - $D423))</f>
        <v>0</v>
      </c>
      <c r="H423" s="50" t="str">
        <f t="shared" si="55"/>
        <v/>
      </c>
      <c r="I423" s="48" t="str">
        <f t="shared" si="56"/>
        <v/>
      </c>
      <c r="J423" s="49">
        <f>IF(OR(I423="",I423&lt;0),0,  MIN(I423,'Pass-Through'!$J423 - $D423-$G423))</f>
        <v>0</v>
      </c>
      <c r="K423" s="50" t="str">
        <f t="shared" si="57"/>
        <v/>
      </c>
      <c r="L423" s="48">
        <f t="shared" si="58"/>
        <v>2.9887203822909214E-13</v>
      </c>
      <c r="M423" s="49">
        <f>IF(OR(L423="",L423&lt;0),0,  MIN(L423,'Pass-Through'!$J423 - $D423-$G423-$J423))</f>
        <v>0</v>
      </c>
      <c r="N423" s="50">
        <f t="shared" si="59"/>
        <v>1.8679502389318258E-15</v>
      </c>
    </row>
    <row r="424" spans="2:14">
      <c r="B424" s="54" t="str">
        <f>IF('Pass-Through'!A424="","",'Pass-Through'!A424)</f>
        <v/>
      </c>
      <c r="C424" s="48" t="str">
        <f t="shared" si="52"/>
        <v/>
      </c>
      <c r="D424" s="49">
        <f>IF(OR(C424="",C424&lt;0), 0,  MIN(C424,'Pass-Through'!$J424))</f>
        <v>0</v>
      </c>
      <c r="E424" s="50" t="str">
        <f t="shared" si="53"/>
        <v/>
      </c>
      <c r="F424" s="48" t="str">
        <f t="shared" si="54"/>
        <v/>
      </c>
      <c r="G424" s="49">
        <f>IF(OR(F424="",F424&lt;0),0,  MIN(F424,'Pass-Through'!$J424 - $D424))</f>
        <v>0</v>
      </c>
      <c r="H424" s="50" t="str">
        <f t="shared" si="55"/>
        <v/>
      </c>
      <c r="I424" s="48" t="str">
        <f t="shared" si="56"/>
        <v/>
      </c>
      <c r="J424" s="49">
        <f>IF(OR(I424="",I424&lt;0),0,  MIN(I424,'Pass-Through'!$J424 - $D424-$G424))</f>
        <v>0</v>
      </c>
      <c r="K424" s="50" t="str">
        <f t="shared" si="57"/>
        <v/>
      </c>
      <c r="L424" s="48">
        <f t="shared" si="58"/>
        <v>2.9887203822909214E-13</v>
      </c>
      <c r="M424" s="49">
        <f>IF(OR(L424="",L424&lt;0),0,  MIN(L424,'Pass-Through'!$J424 - $D424-$G424-$J424))</f>
        <v>0</v>
      </c>
      <c r="N424" s="50">
        <f t="shared" si="59"/>
        <v>1.8679502389318258E-15</v>
      </c>
    </row>
    <row r="425" spans="2:14">
      <c r="B425" s="54" t="str">
        <f>IF('Pass-Through'!A425="","",'Pass-Through'!A425)</f>
        <v/>
      </c>
      <c r="C425" s="48" t="str">
        <f t="shared" si="52"/>
        <v/>
      </c>
      <c r="D425" s="49">
        <f>IF(OR(C425="",C425&lt;0), 0,  MIN(C425,'Pass-Through'!$J425))</f>
        <v>0</v>
      </c>
      <c r="E425" s="50" t="str">
        <f t="shared" si="53"/>
        <v/>
      </c>
      <c r="F425" s="48" t="str">
        <f t="shared" si="54"/>
        <v/>
      </c>
      <c r="G425" s="49">
        <f>IF(OR(F425="",F425&lt;0),0,  MIN(F425,'Pass-Through'!$J425 - $D425))</f>
        <v>0</v>
      </c>
      <c r="H425" s="50" t="str">
        <f t="shared" si="55"/>
        <v/>
      </c>
      <c r="I425" s="48" t="str">
        <f t="shared" si="56"/>
        <v/>
      </c>
      <c r="J425" s="49">
        <f>IF(OR(I425="",I425&lt;0),0,  MIN(I425,'Pass-Through'!$J425 - $D425-$G425))</f>
        <v>0</v>
      </c>
      <c r="K425" s="50" t="str">
        <f t="shared" si="57"/>
        <v/>
      </c>
      <c r="L425" s="48">
        <f t="shared" si="58"/>
        <v>2.9887203822909214E-13</v>
      </c>
      <c r="M425" s="49">
        <f>IF(OR(L425="",L425&lt;0),0,  MIN(L425,'Pass-Through'!$J425 - $D425-$G425-$J425))</f>
        <v>0</v>
      </c>
      <c r="N425" s="50">
        <f t="shared" si="59"/>
        <v>1.8679502389318258E-15</v>
      </c>
    </row>
    <row r="426" spans="2:14">
      <c r="B426" s="54" t="str">
        <f>IF('Pass-Through'!A426="","",'Pass-Through'!A426)</f>
        <v/>
      </c>
      <c r="C426" s="48" t="str">
        <f t="shared" si="52"/>
        <v/>
      </c>
      <c r="D426" s="49">
        <f>IF(OR(C426="",C426&lt;0), 0,  MIN(C426,'Pass-Through'!$J426))</f>
        <v>0</v>
      </c>
      <c r="E426" s="50" t="str">
        <f t="shared" si="53"/>
        <v/>
      </c>
      <c r="F426" s="48" t="str">
        <f t="shared" si="54"/>
        <v/>
      </c>
      <c r="G426" s="49">
        <f>IF(OR(F426="",F426&lt;0),0,  MIN(F426,'Pass-Through'!$J426 - $D426))</f>
        <v>0</v>
      </c>
      <c r="H426" s="50" t="str">
        <f t="shared" si="55"/>
        <v/>
      </c>
      <c r="I426" s="48" t="str">
        <f t="shared" si="56"/>
        <v/>
      </c>
      <c r="J426" s="49">
        <f>IF(OR(I426="",I426&lt;0),0,  MIN(I426,'Pass-Through'!$J426 - $D426-$G426))</f>
        <v>0</v>
      </c>
      <c r="K426" s="50" t="str">
        <f t="shared" si="57"/>
        <v/>
      </c>
      <c r="L426" s="48">
        <f t="shared" si="58"/>
        <v>2.9887203822909214E-13</v>
      </c>
      <c r="M426" s="49">
        <f>IF(OR(L426="",L426&lt;0),0,  MIN(L426,'Pass-Through'!$J426 - $D426-$G426-$J426))</f>
        <v>0</v>
      </c>
      <c r="N426" s="50">
        <f t="shared" si="59"/>
        <v>1.8679502389318258E-15</v>
      </c>
    </row>
    <row r="427" spans="2:14">
      <c r="B427" s="54" t="str">
        <f>IF('Pass-Through'!A427="","",'Pass-Through'!A427)</f>
        <v/>
      </c>
      <c r="C427" s="48" t="str">
        <f t="shared" si="52"/>
        <v/>
      </c>
      <c r="D427" s="49">
        <f>IF(OR(C427="",C427&lt;0), 0,  MIN(C427,'Pass-Through'!$J427))</f>
        <v>0</v>
      </c>
      <c r="E427" s="50" t="str">
        <f t="shared" si="53"/>
        <v/>
      </c>
      <c r="F427" s="48" t="str">
        <f t="shared" si="54"/>
        <v/>
      </c>
      <c r="G427" s="49">
        <f>IF(OR(F427="",F427&lt;0),0,  MIN(F427,'Pass-Through'!$J427 - $D427))</f>
        <v>0</v>
      </c>
      <c r="H427" s="50" t="str">
        <f t="shared" si="55"/>
        <v/>
      </c>
      <c r="I427" s="48" t="str">
        <f t="shared" si="56"/>
        <v/>
      </c>
      <c r="J427" s="49">
        <f>IF(OR(I427="",I427&lt;0),0,  MIN(I427,'Pass-Through'!$J427 - $D427-$G427))</f>
        <v>0</v>
      </c>
      <c r="K427" s="50" t="str">
        <f t="shared" si="57"/>
        <v/>
      </c>
      <c r="L427" s="48">
        <f t="shared" si="58"/>
        <v>2.9887203822909214E-13</v>
      </c>
      <c r="M427" s="49">
        <f>IF(OR(L427="",L427&lt;0),0,  MIN(L427,'Pass-Through'!$J427 - $D427-$G427-$J427))</f>
        <v>0</v>
      </c>
      <c r="N427" s="50">
        <f t="shared" si="59"/>
        <v>1.8679502389318258E-15</v>
      </c>
    </row>
    <row r="428" spans="2:14">
      <c r="B428" s="54" t="str">
        <f>IF('Pass-Through'!A428="","",'Pass-Through'!A428)</f>
        <v/>
      </c>
      <c r="C428" s="48" t="str">
        <f t="shared" si="52"/>
        <v/>
      </c>
      <c r="D428" s="49">
        <f>IF(OR(C428="",C428&lt;0), 0,  MIN(C428,'Pass-Through'!$J428))</f>
        <v>0</v>
      </c>
      <c r="E428" s="50" t="str">
        <f t="shared" si="53"/>
        <v/>
      </c>
      <c r="F428" s="48" t="str">
        <f t="shared" si="54"/>
        <v/>
      </c>
      <c r="G428" s="49">
        <f>IF(OR(F428="",F428&lt;0),0,  MIN(F428,'Pass-Through'!$J428 - $D428))</f>
        <v>0</v>
      </c>
      <c r="H428" s="50" t="str">
        <f t="shared" si="55"/>
        <v/>
      </c>
      <c r="I428" s="48" t="str">
        <f t="shared" si="56"/>
        <v/>
      </c>
      <c r="J428" s="49">
        <f>IF(OR(I428="",I428&lt;0),0,  MIN(I428,'Pass-Through'!$J428 - $D428-$G428))</f>
        <v>0</v>
      </c>
      <c r="K428" s="50" t="str">
        <f t="shared" si="57"/>
        <v/>
      </c>
      <c r="L428" s="48">
        <f t="shared" si="58"/>
        <v>2.9887203822909214E-13</v>
      </c>
      <c r="M428" s="49">
        <f>IF(OR(L428="",L428&lt;0),0,  MIN(L428,'Pass-Through'!$J428 - $D428-$G428-$J428))</f>
        <v>0</v>
      </c>
      <c r="N428" s="50">
        <f t="shared" si="59"/>
        <v>1.8679502389318258E-15</v>
      </c>
    </row>
    <row r="429" spans="2:14">
      <c r="B429" s="54" t="str">
        <f>IF('Pass-Through'!A429="","",'Pass-Through'!A429)</f>
        <v/>
      </c>
      <c r="C429" s="48" t="str">
        <f t="shared" si="52"/>
        <v/>
      </c>
      <c r="D429" s="49">
        <f>IF(OR(C429="",C429&lt;0), 0,  MIN(C429,'Pass-Through'!$J429))</f>
        <v>0</v>
      </c>
      <c r="E429" s="50" t="str">
        <f t="shared" si="53"/>
        <v/>
      </c>
      <c r="F429" s="48" t="str">
        <f t="shared" si="54"/>
        <v/>
      </c>
      <c r="G429" s="49">
        <f>IF(OR(F429="",F429&lt;0),0,  MIN(F429,'Pass-Through'!$J429 - $D429))</f>
        <v>0</v>
      </c>
      <c r="H429" s="50" t="str">
        <f t="shared" si="55"/>
        <v/>
      </c>
      <c r="I429" s="48" t="str">
        <f t="shared" si="56"/>
        <v/>
      </c>
      <c r="J429" s="49">
        <f>IF(OR(I429="",I429&lt;0),0,  MIN(I429,'Pass-Through'!$J429 - $D429-$G429))</f>
        <v>0</v>
      </c>
      <c r="K429" s="50" t="str">
        <f t="shared" si="57"/>
        <v/>
      </c>
      <c r="L429" s="48">
        <f t="shared" si="58"/>
        <v>2.9887203822909214E-13</v>
      </c>
      <c r="M429" s="49">
        <f>IF(OR(L429="",L429&lt;0),0,  MIN(L429,'Pass-Through'!$J429 - $D429-$G429-$J429))</f>
        <v>0</v>
      </c>
      <c r="N429" s="50">
        <f t="shared" si="59"/>
        <v>1.8679502389318258E-15</v>
      </c>
    </row>
    <row r="430" spans="2:14">
      <c r="B430" s="54" t="str">
        <f>IF('Pass-Through'!A430="","",'Pass-Through'!A430)</f>
        <v/>
      </c>
      <c r="C430" s="48" t="str">
        <f t="shared" si="52"/>
        <v/>
      </c>
      <c r="D430" s="49">
        <f>IF(OR(C430="",C430&lt;0), 0,  MIN(C430,'Pass-Through'!$J430))</f>
        <v>0</v>
      </c>
      <c r="E430" s="50" t="str">
        <f t="shared" si="53"/>
        <v/>
      </c>
      <c r="F430" s="48" t="str">
        <f t="shared" si="54"/>
        <v/>
      </c>
      <c r="G430" s="49">
        <f>IF(OR(F430="",F430&lt;0),0,  MIN(F430,'Pass-Through'!$J430 - $D430))</f>
        <v>0</v>
      </c>
      <c r="H430" s="50" t="str">
        <f t="shared" si="55"/>
        <v/>
      </c>
      <c r="I430" s="48" t="str">
        <f t="shared" si="56"/>
        <v/>
      </c>
      <c r="J430" s="49">
        <f>IF(OR(I430="",I430&lt;0),0,  MIN(I430,'Pass-Through'!$J430 - $D430-$G430))</f>
        <v>0</v>
      </c>
      <c r="K430" s="50" t="str">
        <f t="shared" si="57"/>
        <v/>
      </c>
      <c r="L430" s="48">
        <f t="shared" si="58"/>
        <v>2.9887203822909214E-13</v>
      </c>
      <c r="M430" s="49">
        <f>IF(OR(L430="",L430&lt;0),0,  MIN(L430,'Pass-Through'!$J430 - $D430-$G430-$J430))</f>
        <v>0</v>
      </c>
      <c r="N430" s="50">
        <f t="shared" si="59"/>
        <v>1.8679502389318258E-15</v>
      </c>
    </row>
    <row r="431" spans="2:14">
      <c r="B431" s="54" t="str">
        <f>IF('Pass-Through'!A431="","",'Pass-Through'!A431)</f>
        <v/>
      </c>
      <c r="C431" s="48" t="str">
        <f t="shared" si="52"/>
        <v/>
      </c>
      <c r="D431" s="49">
        <f>IF(OR(C431="",C431&lt;0), 0,  MIN(C431,'Pass-Through'!$J431))</f>
        <v>0</v>
      </c>
      <c r="E431" s="50" t="str">
        <f t="shared" si="53"/>
        <v/>
      </c>
      <c r="F431" s="48" t="str">
        <f t="shared" si="54"/>
        <v/>
      </c>
      <c r="G431" s="49">
        <f>IF(OR(F431="",F431&lt;0),0,  MIN(F431,'Pass-Through'!$J431 - $D431))</f>
        <v>0</v>
      </c>
      <c r="H431" s="50" t="str">
        <f t="shared" si="55"/>
        <v/>
      </c>
      <c r="I431" s="48" t="str">
        <f t="shared" si="56"/>
        <v/>
      </c>
      <c r="J431" s="49">
        <f>IF(OR(I431="",I431&lt;0),0,  MIN(I431,'Pass-Through'!$J431 - $D431-$G431))</f>
        <v>0</v>
      </c>
      <c r="K431" s="50" t="str">
        <f t="shared" si="57"/>
        <v/>
      </c>
      <c r="L431" s="48">
        <f t="shared" si="58"/>
        <v>2.9887203822909214E-13</v>
      </c>
      <c r="M431" s="49">
        <f>IF(OR(L431="",L431&lt;0),0,  MIN(L431,'Pass-Through'!$J431 - $D431-$G431-$J431))</f>
        <v>0</v>
      </c>
      <c r="N431" s="50">
        <f t="shared" si="59"/>
        <v>1.8679502389318258E-15</v>
      </c>
    </row>
    <row r="432" spans="2:14">
      <c r="B432" s="54" t="str">
        <f>IF('Pass-Through'!A432="","",'Pass-Through'!A432)</f>
        <v/>
      </c>
      <c r="C432" s="48" t="str">
        <f t="shared" si="52"/>
        <v/>
      </c>
      <c r="D432" s="49">
        <f>IF(OR(C432="",C432&lt;0), 0,  MIN(C432,'Pass-Through'!$J432))</f>
        <v>0</v>
      </c>
      <c r="E432" s="50" t="str">
        <f t="shared" si="53"/>
        <v/>
      </c>
      <c r="F432" s="48" t="str">
        <f t="shared" si="54"/>
        <v/>
      </c>
      <c r="G432" s="49">
        <f>IF(OR(F432="",F432&lt;0),0,  MIN(F432,'Pass-Through'!$J432 - $D432))</f>
        <v>0</v>
      </c>
      <c r="H432" s="50" t="str">
        <f t="shared" si="55"/>
        <v/>
      </c>
      <c r="I432" s="48" t="str">
        <f t="shared" si="56"/>
        <v/>
      </c>
      <c r="J432" s="49">
        <f>IF(OR(I432="",I432&lt;0),0,  MIN(I432,'Pass-Through'!$J432 - $D432-$G432))</f>
        <v>0</v>
      </c>
      <c r="K432" s="50" t="str">
        <f t="shared" si="57"/>
        <v/>
      </c>
      <c r="L432" s="48">
        <f t="shared" si="58"/>
        <v>2.9887203822909214E-13</v>
      </c>
      <c r="M432" s="49">
        <f>IF(OR(L432="",L432&lt;0),0,  MIN(L432,'Pass-Through'!$J432 - $D432-$G432-$J432))</f>
        <v>0</v>
      </c>
      <c r="N432" s="50">
        <f t="shared" si="59"/>
        <v>1.8679502389318258E-15</v>
      </c>
    </row>
    <row r="433" spans="2:14">
      <c r="B433" s="54" t="str">
        <f>IF('Pass-Through'!A433="","",'Pass-Through'!A433)</f>
        <v/>
      </c>
      <c r="C433" s="48" t="str">
        <f t="shared" si="52"/>
        <v/>
      </c>
      <c r="D433" s="49">
        <f>IF(OR(C433="",C433&lt;0), 0,  MIN(C433,'Pass-Through'!$J433))</f>
        <v>0</v>
      </c>
      <c r="E433" s="50" t="str">
        <f t="shared" si="53"/>
        <v/>
      </c>
      <c r="F433" s="48" t="str">
        <f t="shared" si="54"/>
        <v/>
      </c>
      <c r="G433" s="49">
        <f>IF(OR(F433="",F433&lt;0),0,  MIN(F433,'Pass-Through'!$J433 - $D433))</f>
        <v>0</v>
      </c>
      <c r="H433" s="50" t="str">
        <f t="shared" si="55"/>
        <v/>
      </c>
      <c r="I433" s="48" t="str">
        <f t="shared" si="56"/>
        <v/>
      </c>
      <c r="J433" s="49">
        <f>IF(OR(I433="",I433&lt;0),0,  MIN(I433,'Pass-Through'!$J433 - $D433-$G433))</f>
        <v>0</v>
      </c>
      <c r="K433" s="50" t="str">
        <f t="shared" si="57"/>
        <v/>
      </c>
      <c r="L433" s="48">
        <f t="shared" si="58"/>
        <v>2.9887203822909214E-13</v>
      </c>
      <c r="M433" s="49">
        <f>IF(OR(L433="",L433&lt;0),0,  MIN(L433,'Pass-Through'!$J433 - $D433-$G433-$J433))</f>
        <v>0</v>
      </c>
      <c r="N433" s="50">
        <f t="shared" si="59"/>
        <v>1.8679502389318258E-15</v>
      </c>
    </row>
    <row r="434" spans="2:14">
      <c r="B434" s="54" t="str">
        <f>IF('Pass-Through'!A434="","",'Pass-Through'!A434)</f>
        <v/>
      </c>
      <c r="C434" s="48" t="str">
        <f t="shared" si="52"/>
        <v/>
      </c>
      <c r="D434" s="49">
        <f>IF(OR(C434="",C434&lt;0), 0,  MIN(C434,'Pass-Through'!$J434))</f>
        <v>0</v>
      </c>
      <c r="E434" s="50" t="str">
        <f t="shared" si="53"/>
        <v/>
      </c>
      <c r="F434" s="48" t="str">
        <f t="shared" si="54"/>
        <v/>
      </c>
      <c r="G434" s="49">
        <f>IF(OR(F434="",F434&lt;0),0,  MIN(F434,'Pass-Through'!$J434 - $D434))</f>
        <v>0</v>
      </c>
      <c r="H434" s="50" t="str">
        <f t="shared" si="55"/>
        <v/>
      </c>
      <c r="I434" s="48" t="str">
        <f t="shared" si="56"/>
        <v/>
      </c>
      <c r="J434" s="49">
        <f>IF(OR(I434="",I434&lt;0),0,  MIN(I434,'Pass-Through'!$J434 - $D434-$G434))</f>
        <v>0</v>
      </c>
      <c r="K434" s="50" t="str">
        <f t="shared" si="57"/>
        <v/>
      </c>
      <c r="L434" s="48">
        <f t="shared" si="58"/>
        <v>2.9887203822909214E-13</v>
      </c>
      <c r="M434" s="49">
        <f>IF(OR(L434="",L434&lt;0),0,  MIN(L434,'Pass-Through'!$J434 - $D434-$G434-$J434))</f>
        <v>0</v>
      </c>
      <c r="N434" s="50">
        <f t="shared" si="59"/>
        <v>1.8679502389318258E-15</v>
      </c>
    </row>
    <row r="435" spans="2:14">
      <c r="B435" s="54" t="str">
        <f>IF('Pass-Through'!A435="","",'Pass-Through'!A435)</f>
        <v/>
      </c>
      <c r="C435" s="48" t="str">
        <f t="shared" si="52"/>
        <v/>
      </c>
      <c r="D435" s="49">
        <f>IF(OR(C435="",C435&lt;0), 0,  MIN(C435,'Pass-Through'!$J435))</f>
        <v>0</v>
      </c>
      <c r="E435" s="50" t="str">
        <f t="shared" si="53"/>
        <v/>
      </c>
      <c r="F435" s="48" t="str">
        <f t="shared" si="54"/>
        <v/>
      </c>
      <c r="G435" s="49">
        <f>IF(OR(F435="",F435&lt;0),0,  MIN(F435,'Pass-Through'!$J435 - $D435))</f>
        <v>0</v>
      </c>
      <c r="H435" s="50" t="str">
        <f t="shared" si="55"/>
        <v/>
      </c>
      <c r="I435" s="48" t="str">
        <f t="shared" si="56"/>
        <v/>
      </c>
      <c r="J435" s="49">
        <f>IF(OR(I435="",I435&lt;0),0,  MIN(I435,'Pass-Through'!$J435 - $D435-$G435))</f>
        <v>0</v>
      </c>
      <c r="K435" s="50" t="str">
        <f t="shared" si="57"/>
        <v/>
      </c>
      <c r="L435" s="48">
        <f t="shared" si="58"/>
        <v>2.9887203822909214E-13</v>
      </c>
      <c r="M435" s="49">
        <f>IF(OR(L435="",L435&lt;0),0,  MIN(L435,'Pass-Through'!$J435 - $D435-$G435-$J435))</f>
        <v>0</v>
      </c>
      <c r="N435" s="50">
        <f t="shared" si="59"/>
        <v>1.8679502389318258E-15</v>
      </c>
    </row>
    <row r="436" spans="2:14">
      <c r="B436" s="54" t="str">
        <f>IF('Pass-Through'!A436="","",'Pass-Through'!A436)</f>
        <v/>
      </c>
      <c r="C436" s="48" t="str">
        <f t="shared" si="52"/>
        <v/>
      </c>
      <c r="D436" s="49">
        <f>IF(OR(C436="",C436&lt;0), 0,  MIN(C436,'Pass-Through'!$J436))</f>
        <v>0</v>
      </c>
      <c r="E436" s="50" t="str">
        <f t="shared" si="53"/>
        <v/>
      </c>
      <c r="F436" s="48" t="str">
        <f t="shared" si="54"/>
        <v/>
      </c>
      <c r="G436" s="49">
        <f>IF(OR(F436="",F436&lt;0),0,  MIN(F436,'Pass-Through'!$J436 - $D436))</f>
        <v>0</v>
      </c>
      <c r="H436" s="50" t="str">
        <f t="shared" si="55"/>
        <v/>
      </c>
      <c r="I436" s="48" t="str">
        <f t="shared" si="56"/>
        <v/>
      </c>
      <c r="J436" s="49">
        <f>IF(OR(I436="",I436&lt;0),0,  MIN(I436,'Pass-Through'!$J436 - $D436-$G436))</f>
        <v>0</v>
      </c>
      <c r="K436" s="50" t="str">
        <f t="shared" si="57"/>
        <v/>
      </c>
      <c r="L436" s="48">
        <f t="shared" si="58"/>
        <v>2.9887203822909214E-13</v>
      </c>
      <c r="M436" s="49">
        <f>IF(OR(L436="",L436&lt;0),0,  MIN(L436,'Pass-Through'!$J436 - $D436-$G436-$J436))</f>
        <v>0</v>
      </c>
      <c r="N436" s="50">
        <f t="shared" si="59"/>
        <v>1.8679502389318258E-15</v>
      </c>
    </row>
    <row r="437" spans="2:14">
      <c r="B437" s="54" t="str">
        <f>IF('Pass-Through'!A437="","",'Pass-Through'!A437)</f>
        <v/>
      </c>
      <c r="C437" s="48" t="str">
        <f t="shared" si="52"/>
        <v/>
      </c>
      <c r="D437" s="49">
        <f>IF(OR(C437="",C437&lt;0), 0,  MIN(C437,'Pass-Through'!$J437))</f>
        <v>0</v>
      </c>
      <c r="E437" s="50" t="str">
        <f t="shared" si="53"/>
        <v/>
      </c>
      <c r="F437" s="48" t="str">
        <f t="shared" si="54"/>
        <v/>
      </c>
      <c r="G437" s="49">
        <f>IF(OR(F437="",F437&lt;0),0,  MIN(F437,'Pass-Through'!$J437 - $D437))</f>
        <v>0</v>
      </c>
      <c r="H437" s="50" t="str">
        <f t="shared" si="55"/>
        <v/>
      </c>
      <c r="I437" s="48" t="str">
        <f t="shared" si="56"/>
        <v/>
      </c>
      <c r="J437" s="49">
        <f>IF(OR(I437="",I437&lt;0),0,  MIN(I437,'Pass-Through'!$J437 - $D437-$G437))</f>
        <v>0</v>
      </c>
      <c r="K437" s="50" t="str">
        <f t="shared" si="57"/>
        <v/>
      </c>
      <c r="L437" s="48">
        <f t="shared" si="58"/>
        <v>2.9887203822909214E-13</v>
      </c>
      <c r="M437" s="49">
        <f>IF(OR(L437="",L437&lt;0),0,  MIN(L437,'Pass-Through'!$J437 - $D437-$G437-$J437))</f>
        <v>0</v>
      </c>
      <c r="N437" s="50">
        <f t="shared" si="59"/>
        <v>1.8679502389318258E-15</v>
      </c>
    </row>
    <row r="438" spans="2:14">
      <c r="B438" s="54" t="str">
        <f>IF('Pass-Through'!A438="","",'Pass-Through'!A438)</f>
        <v/>
      </c>
      <c r="C438" s="48" t="str">
        <f t="shared" si="52"/>
        <v/>
      </c>
      <c r="D438" s="49">
        <f>IF(OR(C438="",C438&lt;0), 0,  MIN(C438,'Pass-Through'!$J438))</f>
        <v>0</v>
      </c>
      <c r="E438" s="50" t="str">
        <f t="shared" si="53"/>
        <v/>
      </c>
      <c r="F438" s="48" t="str">
        <f t="shared" si="54"/>
        <v/>
      </c>
      <c r="G438" s="49">
        <f>IF(OR(F438="",F438&lt;0),0,  MIN(F438,'Pass-Through'!$J438 - $D438))</f>
        <v>0</v>
      </c>
      <c r="H438" s="50" t="str">
        <f t="shared" si="55"/>
        <v/>
      </c>
      <c r="I438" s="48" t="str">
        <f t="shared" si="56"/>
        <v/>
      </c>
      <c r="J438" s="49">
        <f>IF(OR(I438="",I438&lt;0),0,  MIN(I438,'Pass-Through'!$J438 - $D438-$G438))</f>
        <v>0</v>
      </c>
      <c r="K438" s="50" t="str">
        <f t="shared" si="57"/>
        <v/>
      </c>
      <c r="L438" s="48">
        <f t="shared" si="58"/>
        <v>2.9887203822909214E-13</v>
      </c>
      <c r="M438" s="49">
        <f>IF(OR(L438="",L438&lt;0),0,  MIN(L438,'Pass-Through'!$J438 - $D438-$G438-$J438))</f>
        <v>0</v>
      </c>
      <c r="N438" s="50">
        <f t="shared" si="59"/>
        <v>1.8679502389318258E-15</v>
      </c>
    </row>
    <row r="439" spans="2:14">
      <c r="B439" s="54" t="str">
        <f>IF('Pass-Through'!A439="","",'Pass-Through'!A439)</f>
        <v/>
      </c>
      <c r="C439" s="48" t="str">
        <f t="shared" si="52"/>
        <v/>
      </c>
      <c r="D439" s="49">
        <f>IF(OR(C439="",C439&lt;0), 0,  MIN(C439,'Pass-Through'!$J439))</f>
        <v>0</v>
      </c>
      <c r="E439" s="50" t="str">
        <f t="shared" si="53"/>
        <v/>
      </c>
      <c r="F439" s="48" t="str">
        <f t="shared" si="54"/>
        <v/>
      </c>
      <c r="G439" s="49">
        <f>IF(OR(F439="",F439&lt;0),0,  MIN(F439,'Pass-Through'!$J439 - $D439))</f>
        <v>0</v>
      </c>
      <c r="H439" s="50" t="str">
        <f t="shared" si="55"/>
        <v/>
      </c>
      <c r="I439" s="48" t="str">
        <f t="shared" si="56"/>
        <v/>
      </c>
      <c r="J439" s="49">
        <f>IF(OR(I439="",I439&lt;0),0,  MIN(I439,'Pass-Through'!$J439 - $D439-$G439))</f>
        <v>0</v>
      </c>
      <c r="K439" s="50" t="str">
        <f t="shared" si="57"/>
        <v/>
      </c>
      <c r="L439" s="48">
        <f t="shared" si="58"/>
        <v>2.9887203822909214E-13</v>
      </c>
      <c r="M439" s="49">
        <f>IF(OR(L439="",L439&lt;0),0,  MIN(L439,'Pass-Through'!$J439 - $D439-$G439-$J439))</f>
        <v>0</v>
      </c>
      <c r="N439" s="50">
        <f t="shared" si="59"/>
        <v>1.8679502389318258E-15</v>
      </c>
    </row>
    <row r="440" spans="2:14">
      <c r="B440" s="54" t="str">
        <f>IF('Pass-Through'!A440="","",'Pass-Through'!A440)</f>
        <v/>
      </c>
      <c r="C440" s="48" t="str">
        <f t="shared" si="52"/>
        <v/>
      </c>
      <c r="D440" s="49">
        <f>IF(OR(C440="",C440&lt;0), 0,  MIN(C440,'Pass-Through'!$J440))</f>
        <v>0</v>
      </c>
      <c r="E440" s="50" t="str">
        <f t="shared" si="53"/>
        <v/>
      </c>
      <c r="F440" s="48" t="str">
        <f t="shared" si="54"/>
        <v/>
      </c>
      <c r="G440" s="49">
        <f>IF(OR(F440="",F440&lt;0),0,  MIN(F440,'Pass-Through'!$J440 - $D440))</f>
        <v>0</v>
      </c>
      <c r="H440" s="50" t="str">
        <f t="shared" si="55"/>
        <v/>
      </c>
      <c r="I440" s="48" t="str">
        <f t="shared" si="56"/>
        <v/>
      </c>
      <c r="J440" s="49">
        <f>IF(OR(I440="",I440&lt;0),0,  MIN(I440,'Pass-Through'!$J440 - $D440-$G440))</f>
        <v>0</v>
      </c>
      <c r="K440" s="50" t="str">
        <f t="shared" si="57"/>
        <v/>
      </c>
      <c r="L440" s="48">
        <f t="shared" si="58"/>
        <v>2.9887203822909214E-13</v>
      </c>
      <c r="M440" s="49">
        <f>IF(OR(L440="",L440&lt;0),0,  MIN(L440,'Pass-Through'!$J440 - $D440-$G440-$J440))</f>
        <v>0</v>
      </c>
      <c r="N440" s="50">
        <f t="shared" si="59"/>
        <v>1.8679502389318258E-15</v>
      </c>
    </row>
    <row r="441" spans="2:14">
      <c r="B441" s="54" t="str">
        <f>IF('Pass-Through'!A441="","",'Pass-Through'!A441)</f>
        <v/>
      </c>
      <c r="C441" s="48" t="str">
        <f t="shared" si="52"/>
        <v/>
      </c>
      <c r="D441" s="49">
        <f>IF(OR(C441="",C441&lt;0), 0,  MIN(C441,'Pass-Through'!$J441))</f>
        <v>0</v>
      </c>
      <c r="E441" s="50" t="str">
        <f t="shared" si="53"/>
        <v/>
      </c>
      <c r="F441" s="48" t="str">
        <f t="shared" si="54"/>
        <v/>
      </c>
      <c r="G441" s="49">
        <f>IF(OR(F441="",F441&lt;0),0,  MIN(F441,'Pass-Through'!$J441 - $D441))</f>
        <v>0</v>
      </c>
      <c r="H441" s="50" t="str">
        <f t="shared" si="55"/>
        <v/>
      </c>
      <c r="I441" s="48" t="str">
        <f t="shared" si="56"/>
        <v/>
      </c>
      <c r="J441" s="49">
        <f>IF(OR(I441="",I441&lt;0),0,  MIN(I441,'Pass-Through'!$J441 - $D441-$G441))</f>
        <v>0</v>
      </c>
      <c r="K441" s="50" t="str">
        <f t="shared" si="57"/>
        <v/>
      </c>
      <c r="L441" s="48">
        <f t="shared" si="58"/>
        <v>2.9887203822909214E-13</v>
      </c>
      <c r="M441" s="49">
        <f>IF(OR(L441="",L441&lt;0),0,  MIN(L441,'Pass-Through'!$J441 - $D441-$G441-$J441))</f>
        <v>0</v>
      </c>
      <c r="N441" s="50">
        <f t="shared" si="59"/>
        <v>1.8679502389318258E-15</v>
      </c>
    </row>
    <row r="442" spans="2:14">
      <c r="B442" s="54" t="str">
        <f>IF('Pass-Through'!A442="","",'Pass-Through'!A442)</f>
        <v/>
      </c>
      <c r="C442" s="48" t="str">
        <f t="shared" si="52"/>
        <v/>
      </c>
      <c r="D442" s="49">
        <f>IF(OR(C442="",C442&lt;0), 0,  MIN(C442,'Pass-Through'!$J442))</f>
        <v>0</v>
      </c>
      <c r="E442" s="50" t="str">
        <f t="shared" si="53"/>
        <v/>
      </c>
      <c r="F442" s="48" t="str">
        <f t="shared" si="54"/>
        <v/>
      </c>
      <c r="G442" s="49">
        <f>IF(OR(F442="",F442&lt;0),0,  MIN(F442,'Pass-Through'!$J442 - $D442))</f>
        <v>0</v>
      </c>
      <c r="H442" s="50" t="str">
        <f t="shared" si="55"/>
        <v/>
      </c>
      <c r="I442" s="48" t="str">
        <f t="shared" si="56"/>
        <v/>
      </c>
      <c r="J442" s="49">
        <f>IF(OR(I442="",I442&lt;0),0,  MIN(I442,'Pass-Through'!$J442 - $D442-$G442))</f>
        <v>0</v>
      </c>
      <c r="K442" s="50" t="str">
        <f t="shared" si="57"/>
        <v/>
      </c>
      <c r="L442" s="48">
        <f t="shared" si="58"/>
        <v>2.9887203822909214E-13</v>
      </c>
      <c r="M442" s="49">
        <f>IF(OR(L442="",L442&lt;0),0,  MIN(L442,'Pass-Through'!$J442 - $D442-$G442-$J442))</f>
        <v>0</v>
      </c>
      <c r="N442" s="50">
        <f t="shared" si="59"/>
        <v>1.8679502389318258E-15</v>
      </c>
    </row>
    <row r="443" spans="2:14">
      <c r="B443" s="54" t="str">
        <f>IF('Pass-Through'!A443="","",'Pass-Through'!A443)</f>
        <v/>
      </c>
      <c r="C443" s="48" t="str">
        <f t="shared" si="52"/>
        <v/>
      </c>
      <c r="D443" s="49">
        <f>IF(OR(C443="",C443&lt;0), 0,  MIN(C443,'Pass-Through'!$J443))</f>
        <v>0</v>
      </c>
      <c r="E443" s="50" t="str">
        <f t="shared" si="53"/>
        <v/>
      </c>
      <c r="F443" s="48" t="str">
        <f t="shared" si="54"/>
        <v/>
      </c>
      <c r="G443" s="49">
        <f>IF(OR(F443="",F443&lt;0),0,  MIN(F443,'Pass-Through'!$J443 - $D443))</f>
        <v>0</v>
      </c>
      <c r="H443" s="50" t="str">
        <f t="shared" si="55"/>
        <v/>
      </c>
      <c r="I443" s="48" t="str">
        <f t="shared" si="56"/>
        <v/>
      </c>
      <c r="J443" s="49">
        <f>IF(OR(I443="",I443&lt;0),0,  MIN(I443,'Pass-Through'!$J443 - $D443-$G443))</f>
        <v>0</v>
      </c>
      <c r="K443" s="50" t="str">
        <f t="shared" si="57"/>
        <v/>
      </c>
      <c r="L443" s="48">
        <f t="shared" si="58"/>
        <v>2.9887203822909214E-13</v>
      </c>
      <c r="M443" s="49">
        <f>IF(OR(L443="",L443&lt;0),0,  MIN(L443,'Pass-Through'!$J443 - $D443-$G443-$J443))</f>
        <v>0</v>
      </c>
      <c r="N443" s="50">
        <f t="shared" si="59"/>
        <v>1.8679502389318258E-15</v>
      </c>
    </row>
    <row r="444" spans="2:14">
      <c r="B444" s="54" t="str">
        <f>IF('Pass-Through'!A444="","",'Pass-Through'!A444)</f>
        <v/>
      </c>
      <c r="C444" s="48" t="str">
        <f t="shared" si="52"/>
        <v/>
      </c>
      <c r="D444" s="49">
        <f>IF(OR(C444="",C444&lt;0), 0,  MIN(C444,'Pass-Through'!$J444))</f>
        <v>0</v>
      </c>
      <c r="E444" s="50" t="str">
        <f t="shared" si="53"/>
        <v/>
      </c>
      <c r="F444" s="48" t="str">
        <f t="shared" si="54"/>
        <v/>
      </c>
      <c r="G444" s="49">
        <f>IF(OR(F444="",F444&lt;0),0,  MIN(F444,'Pass-Through'!$J444 - $D444))</f>
        <v>0</v>
      </c>
      <c r="H444" s="50" t="str">
        <f t="shared" si="55"/>
        <v/>
      </c>
      <c r="I444" s="48" t="str">
        <f t="shared" si="56"/>
        <v/>
      </c>
      <c r="J444" s="49">
        <f>IF(OR(I444="",I444&lt;0),0,  MIN(I444,'Pass-Through'!$J444 - $D444-$G444))</f>
        <v>0</v>
      </c>
      <c r="K444" s="50" t="str">
        <f t="shared" si="57"/>
        <v/>
      </c>
      <c r="L444" s="48">
        <f t="shared" si="58"/>
        <v>2.9887203822909214E-13</v>
      </c>
      <c r="M444" s="49">
        <f>IF(OR(L444="",L444&lt;0),0,  MIN(L444,'Pass-Through'!$J444 - $D444-$G444-$J444))</f>
        <v>0</v>
      </c>
      <c r="N444" s="50">
        <f t="shared" si="59"/>
        <v>1.8679502389318258E-15</v>
      </c>
    </row>
    <row r="445" spans="2:14">
      <c r="B445" s="54" t="str">
        <f>IF('Pass-Through'!A445="","",'Pass-Through'!A445)</f>
        <v/>
      </c>
      <c r="C445" s="48" t="str">
        <f t="shared" si="52"/>
        <v/>
      </c>
      <c r="D445" s="49">
        <f>IF(OR(C445="",C445&lt;0), 0,  MIN(C445,'Pass-Through'!$J445))</f>
        <v>0</v>
      </c>
      <c r="E445" s="50" t="str">
        <f t="shared" si="53"/>
        <v/>
      </c>
      <c r="F445" s="48" t="str">
        <f t="shared" si="54"/>
        <v/>
      </c>
      <c r="G445" s="49">
        <f>IF(OR(F445="",F445&lt;0),0,  MIN(F445,'Pass-Through'!$J445 - $D445))</f>
        <v>0</v>
      </c>
      <c r="H445" s="50" t="str">
        <f t="shared" si="55"/>
        <v/>
      </c>
      <c r="I445" s="48" t="str">
        <f t="shared" si="56"/>
        <v/>
      </c>
      <c r="J445" s="49">
        <f>IF(OR(I445="",I445&lt;0),0,  MIN(I445,'Pass-Through'!$J445 - $D445-$G445))</f>
        <v>0</v>
      </c>
      <c r="K445" s="50" t="str">
        <f t="shared" si="57"/>
        <v/>
      </c>
      <c r="L445" s="48">
        <f t="shared" si="58"/>
        <v>2.9887203822909214E-13</v>
      </c>
      <c r="M445" s="49">
        <f>IF(OR(L445="",L445&lt;0),0,  MIN(L445,'Pass-Through'!$J445 - $D445-$G445-$J445))</f>
        <v>0</v>
      </c>
      <c r="N445" s="50">
        <f t="shared" si="59"/>
        <v>1.8679502389318258E-15</v>
      </c>
    </row>
    <row r="446" spans="2:14">
      <c r="B446" s="54" t="str">
        <f>IF('Pass-Through'!A446="","",'Pass-Through'!A446)</f>
        <v/>
      </c>
      <c r="C446" s="48" t="str">
        <f t="shared" si="52"/>
        <v/>
      </c>
      <c r="D446" s="49">
        <f>IF(OR(C446="",C446&lt;0), 0,  MIN(C446,'Pass-Through'!$J446))</f>
        <v>0</v>
      </c>
      <c r="E446" s="50" t="str">
        <f t="shared" si="53"/>
        <v/>
      </c>
      <c r="F446" s="48" t="str">
        <f t="shared" si="54"/>
        <v/>
      </c>
      <c r="G446" s="49">
        <f>IF(OR(F446="",F446&lt;0),0,  MIN(F446,'Pass-Through'!$J446 - $D446))</f>
        <v>0</v>
      </c>
      <c r="H446" s="50" t="str">
        <f t="shared" si="55"/>
        <v/>
      </c>
      <c r="I446" s="48" t="str">
        <f t="shared" si="56"/>
        <v/>
      </c>
      <c r="J446" s="49">
        <f>IF(OR(I446="",I446&lt;0),0,  MIN(I446,'Pass-Through'!$J446 - $D446-$G446))</f>
        <v>0</v>
      </c>
      <c r="K446" s="50" t="str">
        <f t="shared" si="57"/>
        <v/>
      </c>
      <c r="L446" s="48">
        <f t="shared" si="58"/>
        <v>2.9887203822909214E-13</v>
      </c>
      <c r="M446" s="49">
        <f>IF(OR(L446="",L446&lt;0),0,  MIN(L446,'Pass-Through'!$J446 - $D446-$G446-$J446))</f>
        <v>0</v>
      </c>
      <c r="N446" s="50">
        <f t="shared" si="59"/>
        <v>1.8679502389318258E-15</v>
      </c>
    </row>
    <row r="447" spans="2:14">
      <c r="B447" s="54" t="str">
        <f>IF('Pass-Through'!A447="","",'Pass-Through'!A447)</f>
        <v/>
      </c>
      <c r="C447" s="48" t="str">
        <f t="shared" si="52"/>
        <v/>
      </c>
      <c r="D447" s="49">
        <f>IF(OR(C447="",C447&lt;0), 0,  MIN(C447,'Pass-Through'!$J447))</f>
        <v>0</v>
      </c>
      <c r="E447" s="50" t="str">
        <f t="shared" si="53"/>
        <v/>
      </c>
      <c r="F447" s="48" t="str">
        <f t="shared" si="54"/>
        <v/>
      </c>
      <c r="G447" s="49">
        <f>IF(OR(F447="",F447&lt;0),0,  MIN(F447,'Pass-Through'!$J447 - $D447))</f>
        <v>0</v>
      </c>
      <c r="H447" s="50" t="str">
        <f t="shared" si="55"/>
        <v/>
      </c>
      <c r="I447" s="48" t="str">
        <f t="shared" si="56"/>
        <v/>
      </c>
      <c r="J447" s="49">
        <f>IF(OR(I447="",I447&lt;0),0,  MIN(I447,'Pass-Through'!$J447 - $D447-$G447))</f>
        <v>0</v>
      </c>
      <c r="K447" s="50" t="str">
        <f t="shared" si="57"/>
        <v/>
      </c>
      <c r="L447" s="48">
        <f t="shared" si="58"/>
        <v>2.9887203822909214E-13</v>
      </c>
      <c r="M447" s="49">
        <f>IF(OR(L447="",L447&lt;0),0,  MIN(L447,'Pass-Through'!$J447 - $D447-$G447-$J447))</f>
        <v>0</v>
      </c>
      <c r="N447" s="50">
        <f t="shared" si="59"/>
        <v>1.8679502389318258E-15</v>
      </c>
    </row>
    <row r="448" spans="2:14">
      <c r="B448" s="54" t="str">
        <f>IF('Pass-Through'!A448="","",'Pass-Through'!A448)</f>
        <v/>
      </c>
      <c r="C448" s="48" t="str">
        <f t="shared" si="52"/>
        <v/>
      </c>
      <c r="D448" s="49">
        <f>IF(OR(C448="",C448&lt;0), 0,  MIN(C448,'Pass-Through'!$J448))</f>
        <v>0</v>
      </c>
      <c r="E448" s="50" t="str">
        <f t="shared" si="53"/>
        <v/>
      </c>
      <c r="F448" s="48" t="str">
        <f t="shared" si="54"/>
        <v/>
      </c>
      <c r="G448" s="49">
        <f>IF(OR(F448="",F448&lt;0),0,  MIN(F448,'Pass-Through'!$J448 - $D448))</f>
        <v>0</v>
      </c>
      <c r="H448" s="50" t="str">
        <f t="shared" si="55"/>
        <v/>
      </c>
      <c r="I448" s="48" t="str">
        <f t="shared" si="56"/>
        <v/>
      </c>
      <c r="J448" s="49">
        <f>IF(OR(I448="",I448&lt;0),0,  MIN(I448,'Pass-Through'!$J448 - $D448-$G448))</f>
        <v>0</v>
      </c>
      <c r="K448" s="50" t="str">
        <f t="shared" si="57"/>
        <v/>
      </c>
      <c r="L448" s="48">
        <f t="shared" si="58"/>
        <v>2.9887203822909214E-13</v>
      </c>
      <c r="M448" s="49">
        <f>IF(OR(L448="",L448&lt;0),0,  MIN(L448,'Pass-Through'!$J448 - $D448-$G448-$J448))</f>
        <v>0</v>
      </c>
      <c r="N448" s="50">
        <f t="shared" si="59"/>
        <v>1.8679502389318258E-15</v>
      </c>
    </row>
    <row r="449" spans="2:14">
      <c r="B449" s="54" t="str">
        <f>IF('Pass-Through'!A449="","",'Pass-Through'!A449)</f>
        <v/>
      </c>
      <c r="C449" s="48" t="str">
        <f t="shared" si="52"/>
        <v/>
      </c>
      <c r="D449" s="49">
        <f>IF(OR(C449="",C449&lt;0), 0,  MIN(C449,'Pass-Through'!$J449))</f>
        <v>0</v>
      </c>
      <c r="E449" s="50" t="str">
        <f t="shared" si="53"/>
        <v/>
      </c>
      <c r="F449" s="48" t="str">
        <f t="shared" si="54"/>
        <v/>
      </c>
      <c r="G449" s="49">
        <f>IF(OR(F449="",F449&lt;0),0,  MIN(F449,'Pass-Through'!$J449 - $D449))</f>
        <v>0</v>
      </c>
      <c r="H449" s="50" t="str">
        <f t="shared" si="55"/>
        <v/>
      </c>
      <c r="I449" s="48" t="str">
        <f t="shared" si="56"/>
        <v/>
      </c>
      <c r="J449" s="49">
        <f>IF(OR(I449="",I449&lt;0),0,  MIN(I449,'Pass-Through'!$J449 - $D449-$G449))</f>
        <v>0</v>
      </c>
      <c r="K449" s="50" t="str">
        <f t="shared" si="57"/>
        <v/>
      </c>
      <c r="L449" s="48">
        <f t="shared" si="58"/>
        <v>2.9887203822909214E-13</v>
      </c>
      <c r="M449" s="49">
        <f>IF(OR(L449="",L449&lt;0),0,  MIN(L449,'Pass-Through'!$J449 - $D449-$G449-$J449))</f>
        <v>0</v>
      </c>
      <c r="N449" s="50">
        <f t="shared" si="59"/>
        <v>1.8679502389318258E-15</v>
      </c>
    </row>
    <row r="450" spans="2:14">
      <c r="B450" s="54" t="str">
        <f>IF('Pass-Through'!A450="","",'Pass-Through'!A450)</f>
        <v/>
      </c>
      <c r="C450" s="48" t="str">
        <f t="shared" si="52"/>
        <v/>
      </c>
      <c r="D450" s="49">
        <f>IF(OR(C450="",C450&lt;0), 0,  MIN(C450,'Pass-Through'!$J450))</f>
        <v>0</v>
      </c>
      <c r="E450" s="50" t="str">
        <f t="shared" si="53"/>
        <v/>
      </c>
      <c r="F450" s="48" t="str">
        <f t="shared" si="54"/>
        <v/>
      </c>
      <c r="G450" s="49">
        <f>IF(OR(F450="",F450&lt;0),0,  MIN(F450,'Pass-Through'!$J450 - $D450))</f>
        <v>0</v>
      </c>
      <c r="H450" s="50" t="str">
        <f t="shared" si="55"/>
        <v/>
      </c>
      <c r="I450" s="48" t="str">
        <f t="shared" si="56"/>
        <v/>
      </c>
      <c r="J450" s="49">
        <f>IF(OR(I450="",I450&lt;0),0,  MIN(I450,'Pass-Through'!$J450 - $D450-$G450))</f>
        <v>0</v>
      </c>
      <c r="K450" s="50" t="str">
        <f t="shared" si="57"/>
        <v/>
      </c>
      <c r="L450" s="48">
        <f t="shared" si="58"/>
        <v>2.9887203822909214E-13</v>
      </c>
      <c r="M450" s="49">
        <f>IF(OR(L450="",L450&lt;0),0,  MIN(L450,'Pass-Through'!$J450 - $D450-$G450-$J450))</f>
        <v>0</v>
      </c>
      <c r="N450" s="50">
        <f t="shared" si="59"/>
        <v>1.8679502389318258E-15</v>
      </c>
    </row>
    <row r="451" spans="2:14">
      <c r="B451" s="54" t="str">
        <f>IF('Pass-Through'!A451="","",'Pass-Through'!A451)</f>
        <v/>
      </c>
      <c r="C451" s="48" t="str">
        <f t="shared" si="52"/>
        <v/>
      </c>
      <c r="D451" s="49">
        <f>IF(OR(C451="",C451&lt;0), 0,  MIN(C451,'Pass-Through'!$J451))</f>
        <v>0</v>
      </c>
      <c r="E451" s="50" t="str">
        <f t="shared" si="53"/>
        <v/>
      </c>
      <c r="F451" s="48" t="str">
        <f t="shared" si="54"/>
        <v/>
      </c>
      <c r="G451" s="49">
        <f>IF(OR(F451="",F451&lt;0),0,  MIN(F451,'Pass-Through'!$J451 - $D451))</f>
        <v>0</v>
      </c>
      <c r="H451" s="50" t="str">
        <f t="shared" si="55"/>
        <v/>
      </c>
      <c r="I451" s="48" t="str">
        <f t="shared" si="56"/>
        <v/>
      </c>
      <c r="J451" s="49">
        <f>IF(OR(I451="",I451&lt;0),0,  MIN(I451,'Pass-Through'!$J451 - $D451-$G451))</f>
        <v>0</v>
      </c>
      <c r="K451" s="50" t="str">
        <f t="shared" si="57"/>
        <v/>
      </c>
      <c r="L451" s="48">
        <f t="shared" si="58"/>
        <v>2.9887203822909214E-13</v>
      </c>
      <c r="M451" s="49">
        <f>IF(OR(L451="",L451&lt;0),0,  MIN(L451,'Pass-Through'!$J451 - $D451-$G451-$J451))</f>
        <v>0</v>
      </c>
      <c r="N451" s="50">
        <f t="shared" si="59"/>
        <v>1.8679502389318258E-15</v>
      </c>
    </row>
    <row r="452" spans="2:14">
      <c r="B452" s="54" t="str">
        <f>IF('Pass-Through'!A452="","",'Pass-Through'!A452)</f>
        <v/>
      </c>
      <c r="C452" s="48" t="str">
        <f t="shared" si="52"/>
        <v/>
      </c>
      <c r="D452" s="49">
        <f>IF(OR(C452="",C452&lt;0), 0,  MIN(C452,'Pass-Through'!$J452))</f>
        <v>0</v>
      </c>
      <c r="E452" s="50" t="str">
        <f t="shared" si="53"/>
        <v/>
      </c>
      <c r="F452" s="48" t="str">
        <f t="shared" si="54"/>
        <v/>
      </c>
      <c r="G452" s="49">
        <f>IF(OR(F452="",F452&lt;0),0,  MIN(F452,'Pass-Through'!$J452 - $D452))</f>
        <v>0</v>
      </c>
      <c r="H452" s="50" t="str">
        <f t="shared" si="55"/>
        <v/>
      </c>
      <c r="I452" s="48" t="str">
        <f t="shared" si="56"/>
        <v/>
      </c>
      <c r="J452" s="49">
        <f>IF(OR(I452="",I452&lt;0),0,  MIN(I452,'Pass-Through'!$J452 - $D452-$G452))</f>
        <v>0</v>
      </c>
      <c r="K452" s="50" t="str">
        <f t="shared" si="57"/>
        <v/>
      </c>
      <c r="L452" s="48">
        <f t="shared" si="58"/>
        <v>2.9887203822909214E-13</v>
      </c>
      <c r="M452" s="49">
        <f>IF(OR(L452="",L452&lt;0),0,  MIN(L452,'Pass-Through'!$J452 - $D452-$G452-$J452))</f>
        <v>0</v>
      </c>
      <c r="N452" s="50">
        <f t="shared" si="59"/>
        <v>1.8679502389318258E-15</v>
      </c>
    </row>
    <row r="453" spans="2:14">
      <c r="B453" s="54" t="str">
        <f>IF('Pass-Through'!A453="","",'Pass-Through'!A453)</f>
        <v/>
      </c>
      <c r="C453" s="48" t="str">
        <f t="shared" si="52"/>
        <v/>
      </c>
      <c r="D453" s="49">
        <f>IF(OR(C453="",C453&lt;0), 0,  MIN(C453,'Pass-Through'!$J453))</f>
        <v>0</v>
      </c>
      <c r="E453" s="50" t="str">
        <f t="shared" si="53"/>
        <v/>
      </c>
      <c r="F453" s="48" t="str">
        <f t="shared" si="54"/>
        <v/>
      </c>
      <c r="G453" s="49">
        <f>IF(OR(F453="",F453&lt;0),0,  MIN(F453,'Pass-Through'!$J453 - $D453))</f>
        <v>0</v>
      </c>
      <c r="H453" s="50" t="str">
        <f t="shared" si="55"/>
        <v/>
      </c>
      <c r="I453" s="48" t="str">
        <f t="shared" si="56"/>
        <v/>
      </c>
      <c r="J453" s="49">
        <f>IF(OR(I453="",I453&lt;0),0,  MIN(I453,'Pass-Through'!$J453 - $D453-$G453))</f>
        <v>0</v>
      </c>
      <c r="K453" s="50" t="str">
        <f t="shared" si="57"/>
        <v/>
      </c>
      <c r="L453" s="48">
        <f t="shared" si="58"/>
        <v>2.9887203822909214E-13</v>
      </c>
      <c r="M453" s="49">
        <f>IF(OR(L453="",L453&lt;0),0,  MIN(L453,'Pass-Through'!$J453 - $D453-$G453-$J453))</f>
        <v>0</v>
      </c>
      <c r="N453" s="50">
        <f t="shared" si="59"/>
        <v>1.8679502389318258E-15</v>
      </c>
    </row>
    <row r="454" spans="2:14">
      <c r="B454" s="54" t="str">
        <f>IF('Pass-Through'!A454="","",'Pass-Through'!A454)</f>
        <v/>
      </c>
      <c r="C454" s="48" t="str">
        <f t="shared" si="52"/>
        <v/>
      </c>
      <c r="D454" s="49">
        <f>IF(OR(C454="",C454&lt;0), 0,  MIN(C454,'Pass-Through'!$J454))</f>
        <v>0</v>
      </c>
      <c r="E454" s="50" t="str">
        <f t="shared" si="53"/>
        <v/>
      </c>
      <c r="F454" s="48" t="str">
        <f t="shared" si="54"/>
        <v/>
      </c>
      <c r="G454" s="49">
        <f>IF(OR(F454="",F454&lt;0),0,  MIN(F454,'Pass-Through'!$J454 - $D454))</f>
        <v>0</v>
      </c>
      <c r="H454" s="50" t="str">
        <f t="shared" si="55"/>
        <v/>
      </c>
      <c r="I454" s="48" t="str">
        <f t="shared" si="56"/>
        <v/>
      </c>
      <c r="J454" s="49">
        <f>IF(OR(I454="",I454&lt;0),0,  MIN(I454,'Pass-Through'!$J454 - $D454-$G454))</f>
        <v>0</v>
      </c>
      <c r="K454" s="50" t="str">
        <f t="shared" si="57"/>
        <v/>
      </c>
      <c r="L454" s="48">
        <f t="shared" si="58"/>
        <v>2.9887203822909214E-13</v>
      </c>
      <c r="M454" s="49">
        <f>IF(OR(L454="",L454&lt;0),0,  MIN(L454,'Pass-Through'!$J454 - $D454-$G454-$J454))</f>
        <v>0</v>
      </c>
      <c r="N454" s="50">
        <f t="shared" si="59"/>
        <v>1.8679502389318258E-15</v>
      </c>
    </row>
    <row r="455" spans="2:14">
      <c r="B455" s="54" t="str">
        <f>IF('Pass-Through'!A455="","",'Pass-Through'!A455)</f>
        <v/>
      </c>
      <c r="C455" s="48" t="str">
        <f t="shared" si="52"/>
        <v/>
      </c>
      <c r="D455" s="49">
        <f>IF(OR(C455="",C455&lt;0), 0,  MIN(C455,'Pass-Through'!$J455))</f>
        <v>0</v>
      </c>
      <c r="E455" s="50" t="str">
        <f t="shared" si="53"/>
        <v/>
      </c>
      <c r="F455" s="48" t="str">
        <f t="shared" si="54"/>
        <v/>
      </c>
      <c r="G455" s="49">
        <f>IF(OR(F455="",F455&lt;0),0,  MIN(F455,'Pass-Through'!$J455 - $D455))</f>
        <v>0</v>
      </c>
      <c r="H455" s="50" t="str">
        <f t="shared" si="55"/>
        <v/>
      </c>
      <c r="I455" s="48" t="str">
        <f t="shared" si="56"/>
        <v/>
      </c>
      <c r="J455" s="49">
        <f>IF(OR(I455="",I455&lt;0),0,  MIN(I455,'Pass-Through'!$J455 - $D455-$G455))</f>
        <v>0</v>
      </c>
      <c r="K455" s="50" t="str">
        <f t="shared" si="57"/>
        <v/>
      </c>
      <c r="L455" s="48">
        <f t="shared" si="58"/>
        <v>2.9887203822909214E-13</v>
      </c>
      <c r="M455" s="49">
        <f>IF(OR(L455="",L455&lt;0),0,  MIN(L455,'Pass-Through'!$J455 - $D455-$G455-$J455))</f>
        <v>0</v>
      </c>
      <c r="N455" s="50">
        <f t="shared" si="59"/>
        <v>1.8679502389318258E-15</v>
      </c>
    </row>
    <row r="456" spans="2:14">
      <c r="B456" s="54" t="str">
        <f>IF('Pass-Through'!A456="","",'Pass-Through'!A456)</f>
        <v/>
      </c>
      <c r="C456" s="48" t="str">
        <f t="shared" si="52"/>
        <v/>
      </c>
      <c r="D456" s="49">
        <f>IF(OR(C456="",C456&lt;0), 0,  MIN(C456,'Pass-Through'!$J456))</f>
        <v>0</v>
      </c>
      <c r="E456" s="50" t="str">
        <f t="shared" si="53"/>
        <v/>
      </c>
      <c r="F456" s="48" t="str">
        <f t="shared" si="54"/>
        <v/>
      </c>
      <c r="G456" s="49">
        <f>IF(OR(F456="",F456&lt;0),0,  MIN(F456,'Pass-Through'!$J456 - $D456))</f>
        <v>0</v>
      </c>
      <c r="H456" s="50" t="str">
        <f t="shared" si="55"/>
        <v/>
      </c>
      <c r="I456" s="48" t="str">
        <f t="shared" si="56"/>
        <v/>
      </c>
      <c r="J456" s="49">
        <f>IF(OR(I456="",I456&lt;0),0,  MIN(I456,'Pass-Through'!$J456 - $D456-$G456))</f>
        <v>0</v>
      </c>
      <c r="K456" s="50" t="str">
        <f t="shared" si="57"/>
        <v/>
      </c>
      <c r="L456" s="48">
        <f t="shared" si="58"/>
        <v>2.9887203822909214E-13</v>
      </c>
      <c r="M456" s="49">
        <f>IF(OR(L456="",L456&lt;0),0,  MIN(L456,'Pass-Through'!$J456 - $D456-$G456-$J456))</f>
        <v>0</v>
      </c>
      <c r="N456" s="50">
        <f t="shared" si="59"/>
        <v>1.8679502389318258E-15</v>
      </c>
    </row>
    <row r="457" spans="2:14">
      <c r="B457" s="54" t="str">
        <f>IF('Pass-Through'!A457="","",'Pass-Through'!A457)</f>
        <v/>
      </c>
      <c r="C457" s="48" t="str">
        <f t="shared" si="52"/>
        <v/>
      </c>
      <c r="D457" s="49">
        <f>IF(OR(C457="",C457&lt;0), 0,  MIN(C457,'Pass-Through'!$J457))</f>
        <v>0</v>
      </c>
      <c r="E457" s="50" t="str">
        <f t="shared" si="53"/>
        <v/>
      </c>
      <c r="F457" s="48" t="str">
        <f t="shared" si="54"/>
        <v/>
      </c>
      <c r="G457" s="49">
        <f>IF(OR(F457="",F457&lt;0),0,  MIN(F457,'Pass-Through'!$J457 - $D457))</f>
        <v>0</v>
      </c>
      <c r="H457" s="50" t="str">
        <f t="shared" si="55"/>
        <v/>
      </c>
      <c r="I457" s="48" t="str">
        <f t="shared" si="56"/>
        <v/>
      </c>
      <c r="J457" s="49">
        <f>IF(OR(I457="",I457&lt;0),0,  MIN(I457,'Pass-Through'!$J457 - $D457-$G457))</f>
        <v>0</v>
      </c>
      <c r="K457" s="50" t="str">
        <f t="shared" si="57"/>
        <v/>
      </c>
      <c r="L457" s="48">
        <f t="shared" si="58"/>
        <v>2.9887203822909214E-13</v>
      </c>
      <c r="M457" s="49">
        <f>IF(OR(L457="",L457&lt;0),0,  MIN(L457,'Pass-Through'!$J457 - $D457-$G457-$J457))</f>
        <v>0</v>
      </c>
      <c r="N457" s="50">
        <f t="shared" si="59"/>
        <v>1.8679502389318258E-15</v>
      </c>
    </row>
    <row r="458" spans="2:14">
      <c r="B458" s="54" t="str">
        <f>IF('Pass-Through'!A458="","",'Pass-Through'!A458)</f>
        <v/>
      </c>
      <c r="C458" s="48" t="str">
        <f t="shared" si="52"/>
        <v/>
      </c>
      <c r="D458" s="49">
        <f>IF(OR(C458="",C458&lt;0), 0,  MIN(C458,'Pass-Through'!$J458))</f>
        <v>0</v>
      </c>
      <c r="E458" s="50" t="str">
        <f t="shared" si="53"/>
        <v/>
      </c>
      <c r="F458" s="48" t="str">
        <f t="shared" si="54"/>
        <v/>
      </c>
      <c r="G458" s="49">
        <f>IF(OR(F458="",F458&lt;0),0,  MIN(F458,'Pass-Through'!$J458 - $D458))</f>
        <v>0</v>
      </c>
      <c r="H458" s="50" t="str">
        <f t="shared" si="55"/>
        <v/>
      </c>
      <c r="I458" s="48" t="str">
        <f t="shared" si="56"/>
        <v/>
      </c>
      <c r="J458" s="49">
        <f>IF(OR(I458="",I458&lt;0),0,  MIN(I458,'Pass-Through'!$J458 - $D458-$G458))</f>
        <v>0</v>
      </c>
      <c r="K458" s="50" t="str">
        <f t="shared" si="57"/>
        <v/>
      </c>
      <c r="L458" s="48">
        <f t="shared" si="58"/>
        <v>2.9887203822909214E-13</v>
      </c>
      <c r="M458" s="49">
        <f>IF(OR(L458="",L458&lt;0),0,  MIN(L458,'Pass-Through'!$J458 - $D458-$G458-$J458))</f>
        <v>0</v>
      </c>
      <c r="N458" s="50">
        <f t="shared" si="59"/>
        <v>1.8679502389318258E-15</v>
      </c>
    </row>
    <row r="459" spans="2:14">
      <c r="B459" s="54" t="str">
        <f>IF('Pass-Through'!A459="","",'Pass-Through'!A459)</f>
        <v/>
      </c>
      <c r="C459" s="48" t="str">
        <f t="shared" si="52"/>
        <v/>
      </c>
      <c r="D459" s="49">
        <f>IF(OR(C459="",C459&lt;0), 0,  MIN(C459,'Pass-Through'!$J459))</f>
        <v>0</v>
      </c>
      <c r="E459" s="50" t="str">
        <f t="shared" si="53"/>
        <v/>
      </c>
      <c r="F459" s="48" t="str">
        <f t="shared" si="54"/>
        <v/>
      </c>
      <c r="G459" s="49">
        <f>IF(OR(F459="",F459&lt;0),0,  MIN(F459,'Pass-Through'!$J459 - $D459))</f>
        <v>0</v>
      </c>
      <c r="H459" s="50" t="str">
        <f t="shared" si="55"/>
        <v/>
      </c>
      <c r="I459" s="48" t="str">
        <f t="shared" si="56"/>
        <v/>
      </c>
      <c r="J459" s="49">
        <f>IF(OR(I459="",I459&lt;0),0,  MIN(I459,'Pass-Through'!$J459 - $D459-$G459))</f>
        <v>0</v>
      </c>
      <c r="K459" s="50" t="str">
        <f t="shared" si="57"/>
        <v/>
      </c>
      <c r="L459" s="48">
        <f t="shared" si="58"/>
        <v>2.9887203822909214E-13</v>
      </c>
      <c r="M459" s="49">
        <f>IF(OR(L459="",L459&lt;0),0,  MIN(L459,'Pass-Through'!$J459 - $D459-$G459-$J459))</f>
        <v>0</v>
      </c>
      <c r="N459" s="50">
        <f t="shared" si="59"/>
        <v>1.8679502389318258E-15</v>
      </c>
    </row>
    <row r="460" spans="2:14">
      <c r="B460" s="54" t="str">
        <f>IF('Pass-Through'!A460="","",'Pass-Through'!A460)</f>
        <v/>
      </c>
      <c r="C460" s="48" t="str">
        <f t="shared" si="52"/>
        <v/>
      </c>
      <c r="D460" s="49">
        <f>IF(OR(C460="",C460&lt;0), 0,  MIN(C460,'Pass-Through'!$J460))</f>
        <v>0</v>
      </c>
      <c r="E460" s="50" t="str">
        <f t="shared" si="53"/>
        <v/>
      </c>
      <c r="F460" s="48" t="str">
        <f t="shared" si="54"/>
        <v/>
      </c>
      <c r="G460" s="49">
        <f>IF(OR(F460="",F460&lt;0),0,  MIN(F460,'Pass-Through'!$J460 - $D460))</f>
        <v>0</v>
      </c>
      <c r="H460" s="50" t="str">
        <f t="shared" si="55"/>
        <v/>
      </c>
      <c r="I460" s="48" t="str">
        <f t="shared" si="56"/>
        <v/>
      </c>
      <c r="J460" s="49">
        <f>IF(OR(I460="",I460&lt;0),0,  MIN(I460,'Pass-Through'!$J460 - $D460-$G460))</f>
        <v>0</v>
      </c>
      <c r="K460" s="50" t="str">
        <f t="shared" si="57"/>
        <v/>
      </c>
      <c r="L460" s="48">
        <f t="shared" si="58"/>
        <v>2.9887203822909214E-13</v>
      </c>
      <c r="M460" s="49">
        <f>IF(OR(L460="",L460&lt;0),0,  MIN(L460,'Pass-Through'!$J460 - $D460-$G460-$J460))</f>
        <v>0</v>
      </c>
      <c r="N460" s="50">
        <f t="shared" si="59"/>
        <v>1.8679502389318258E-15</v>
      </c>
    </row>
    <row r="461" spans="2:14">
      <c r="B461" s="54" t="str">
        <f>IF('Pass-Through'!A461="","",'Pass-Through'!A461)</f>
        <v/>
      </c>
      <c r="C461" s="48" t="str">
        <f t="shared" si="52"/>
        <v/>
      </c>
      <c r="D461" s="49">
        <f>IF(OR(C461="",C461&lt;0), 0,  MIN(C461,'Pass-Through'!$J461))</f>
        <v>0</v>
      </c>
      <c r="E461" s="50" t="str">
        <f t="shared" si="53"/>
        <v/>
      </c>
      <c r="F461" s="48" t="str">
        <f t="shared" si="54"/>
        <v/>
      </c>
      <c r="G461" s="49">
        <f>IF(OR(F461="",F461&lt;0),0,  MIN(F461,'Pass-Through'!$J461 - $D461))</f>
        <v>0</v>
      </c>
      <c r="H461" s="50" t="str">
        <f t="shared" si="55"/>
        <v/>
      </c>
      <c r="I461" s="48" t="str">
        <f t="shared" si="56"/>
        <v/>
      </c>
      <c r="J461" s="49">
        <f>IF(OR(I461="",I461&lt;0),0,  MIN(I461,'Pass-Through'!$J461 - $D461-$G461))</f>
        <v>0</v>
      </c>
      <c r="K461" s="50" t="str">
        <f t="shared" si="57"/>
        <v/>
      </c>
      <c r="L461" s="48">
        <f t="shared" si="58"/>
        <v>2.9887203822909214E-13</v>
      </c>
      <c r="M461" s="49">
        <f>IF(OR(L461="",L461&lt;0),0,  MIN(L461,'Pass-Through'!$J461 - $D461-$G461-$J461))</f>
        <v>0</v>
      </c>
      <c r="N461" s="50">
        <f t="shared" si="59"/>
        <v>1.8679502389318258E-15</v>
      </c>
    </row>
    <row r="462" spans="2:14">
      <c r="B462" s="54" t="str">
        <f>IF('Pass-Through'!A462="","",'Pass-Through'!A462)</f>
        <v/>
      </c>
      <c r="C462" s="48" t="str">
        <f t="shared" si="52"/>
        <v/>
      </c>
      <c r="D462" s="49">
        <f>IF(OR(C462="",C462&lt;0), 0,  MIN(C462,'Pass-Through'!$J462))</f>
        <v>0</v>
      </c>
      <c r="E462" s="50" t="str">
        <f t="shared" si="53"/>
        <v/>
      </c>
      <c r="F462" s="48" t="str">
        <f t="shared" si="54"/>
        <v/>
      </c>
      <c r="G462" s="49">
        <f>IF(OR(F462="",F462&lt;0),0,  MIN(F462,'Pass-Through'!$J462 - $D462))</f>
        <v>0</v>
      </c>
      <c r="H462" s="50" t="str">
        <f t="shared" si="55"/>
        <v/>
      </c>
      <c r="I462" s="48" t="str">
        <f t="shared" si="56"/>
        <v/>
      </c>
      <c r="J462" s="49">
        <f>IF(OR(I462="",I462&lt;0),0,  MIN(I462,'Pass-Through'!$J462 - $D462-$G462))</f>
        <v>0</v>
      </c>
      <c r="K462" s="50" t="str">
        <f t="shared" si="57"/>
        <v/>
      </c>
      <c r="L462" s="48">
        <f t="shared" si="58"/>
        <v>2.9887203822909214E-13</v>
      </c>
      <c r="M462" s="49">
        <f>IF(OR(L462="",L462&lt;0),0,  MIN(L462,'Pass-Through'!$J462 - $D462-$G462-$J462))</f>
        <v>0</v>
      </c>
      <c r="N462" s="50">
        <f t="shared" si="59"/>
        <v>1.8679502389318258E-15</v>
      </c>
    </row>
    <row r="463" spans="2:14">
      <c r="B463" s="54" t="str">
        <f>IF('Pass-Through'!A463="","",'Pass-Through'!A463)</f>
        <v/>
      </c>
      <c r="C463" s="48" t="str">
        <f t="shared" ref="C463:C526" si="60">IF(OR(C462="",C462&lt;=0),"",C462-D462)</f>
        <v/>
      </c>
      <c r="D463" s="49">
        <f>IF(OR(C463="",C463&lt;0), 0,  MIN(C463,'Pass-Through'!$J463))</f>
        <v>0</v>
      </c>
      <c r="E463" s="50" t="str">
        <f t="shared" ref="E463:E526" si="61">IF(OR(C463="",C463&lt;0), "", MAX(0, C463*$D$3/12))</f>
        <v/>
      </c>
      <c r="F463" s="48" t="str">
        <f t="shared" ref="F463:F526" si="62">IF(OR(F462="",F462&lt;=0),"",F462-G462)</f>
        <v/>
      </c>
      <c r="G463" s="49">
        <f>IF(OR(F463="",F463&lt;0),0,  MIN(F463,'Pass-Through'!$J463 - $D463))</f>
        <v>0</v>
      </c>
      <c r="H463" s="50" t="str">
        <f t="shared" ref="H463:H526" si="63">IF(OR(F463="",F463&lt;0), "", MAX(0, F463*$D$4/12))</f>
        <v/>
      </c>
      <c r="I463" s="48" t="str">
        <f t="shared" ref="I463:I526" si="64">IF(OR(I462="",I462&lt;=0),"",I462-J462)</f>
        <v/>
      </c>
      <c r="J463" s="49">
        <f>IF(OR(I463="",I463&lt;0),0,  MIN(I463,'Pass-Through'!$J463 - $D463-$G463))</f>
        <v>0</v>
      </c>
      <c r="K463" s="50" t="str">
        <f t="shared" ref="K463:K526" si="65">IF(OR(I463="",I463&lt;0), "", MAX(0, I463*$D$5/12))</f>
        <v/>
      </c>
      <c r="L463" s="48">
        <f t="shared" ref="L463:L526" si="66">IF(OR(L462="",L462&lt;=0),"",L462-M462)</f>
        <v>2.9887203822909214E-13</v>
      </c>
      <c r="M463" s="49">
        <f>IF(OR(L463="",L463&lt;0),0,  MIN(L463,'Pass-Through'!$J463 - $D463-$G463-$J463))</f>
        <v>0</v>
      </c>
      <c r="N463" s="50">
        <f t="shared" ref="N463:N526" si="67">IF(OR(L463="",L463&lt;0), "", MAX(0, L463*$D$6/12))</f>
        <v>1.8679502389318258E-15</v>
      </c>
    </row>
    <row r="464" spans="2:14">
      <c r="B464" s="54" t="str">
        <f>IF('Pass-Through'!A464="","",'Pass-Through'!A464)</f>
        <v/>
      </c>
      <c r="C464" s="48" t="str">
        <f t="shared" si="60"/>
        <v/>
      </c>
      <c r="D464" s="49">
        <f>IF(OR(C464="",C464&lt;0), 0,  MIN(C464,'Pass-Through'!$J464))</f>
        <v>0</v>
      </c>
      <c r="E464" s="50" t="str">
        <f t="shared" si="61"/>
        <v/>
      </c>
      <c r="F464" s="48" t="str">
        <f t="shared" si="62"/>
        <v/>
      </c>
      <c r="G464" s="49">
        <f>IF(OR(F464="",F464&lt;0),0,  MIN(F464,'Pass-Through'!$J464 - $D464))</f>
        <v>0</v>
      </c>
      <c r="H464" s="50" t="str">
        <f t="shared" si="63"/>
        <v/>
      </c>
      <c r="I464" s="48" t="str">
        <f t="shared" si="64"/>
        <v/>
      </c>
      <c r="J464" s="49">
        <f>IF(OR(I464="",I464&lt;0),0,  MIN(I464,'Pass-Through'!$J464 - $D464-$G464))</f>
        <v>0</v>
      </c>
      <c r="K464" s="50" t="str">
        <f t="shared" si="65"/>
        <v/>
      </c>
      <c r="L464" s="48">
        <f t="shared" si="66"/>
        <v>2.9887203822909214E-13</v>
      </c>
      <c r="M464" s="49">
        <f>IF(OR(L464="",L464&lt;0),0,  MIN(L464,'Pass-Through'!$J464 - $D464-$G464-$J464))</f>
        <v>0</v>
      </c>
      <c r="N464" s="50">
        <f t="shared" si="67"/>
        <v>1.8679502389318258E-15</v>
      </c>
    </row>
    <row r="465" spans="2:14">
      <c r="B465" s="54" t="str">
        <f>IF('Pass-Through'!A465="","",'Pass-Through'!A465)</f>
        <v/>
      </c>
      <c r="C465" s="48" t="str">
        <f t="shared" si="60"/>
        <v/>
      </c>
      <c r="D465" s="49">
        <f>IF(OR(C465="",C465&lt;0), 0,  MIN(C465,'Pass-Through'!$J465))</f>
        <v>0</v>
      </c>
      <c r="E465" s="50" t="str">
        <f t="shared" si="61"/>
        <v/>
      </c>
      <c r="F465" s="48" t="str">
        <f t="shared" si="62"/>
        <v/>
      </c>
      <c r="G465" s="49">
        <f>IF(OR(F465="",F465&lt;0),0,  MIN(F465,'Pass-Through'!$J465 - $D465))</f>
        <v>0</v>
      </c>
      <c r="H465" s="50" t="str">
        <f t="shared" si="63"/>
        <v/>
      </c>
      <c r="I465" s="48" t="str">
        <f t="shared" si="64"/>
        <v/>
      </c>
      <c r="J465" s="49">
        <f>IF(OR(I465="",I465&lt;0),0,  MIN(I465,'Pass-Through'!$J465 - $D465-$G465))</f>
        <v>0</v>
      </c>
      <c r="K465" s="50" t="str">
        <f t="shared" si="65"/>
        <v/>
      </c>
      <c r="L465" s="48">
        <f t="shared" si="66"/>
        <v>2.9887203822909214E-13</v>
      </c>
      <c r="M465" s="49">
        <f>IF(OR(L465="",L465&lt;0),0,  MIN(L465,'Pass-Through'!$J465 - $D465-$G465-$J465))</f>
        <v>0</v>
      </c>
      <c r="N465" s="50">
        <f t="shared" si="67"/>
        <v>1.8679502389318258E-15</v>
      </c>
    </row>
    <row r="466" spans="2:14">
      <c r="B466" s="54" t="str">
        <f>IF('Pass-Through'!A466="","",'Pass-Through'!A466)</f>
        <v/>
      </c>
      <c r="C466" s="48" t="str">
        <f t="shared" si="60"/>
        <v/>
      </c>
      <c r="D466" s="49">
        <f>IF(OR(C466="",C466&lt;0), 0,  MIN(C466,'Pass-Through'!$J466))</f>
        <v>0</v>
      </c>
      <c r="E466" s="50" t="str">
        <f t="shared" si="61"/>
        <v/>
      </c>
      <c r="F466" s="48" t="str">
        <f t="shared" si="62"/>
        <v/>
      </c>
      <c r="G466" s="49">
        <f>IF(OR(F466="",F466&lt;0),0,  MIN(F466,'Pass-Through'!$J466 - $D466))</f>
        <v>0</v>
      </c>
      <c r="H466" s="50" t="str">
        <f t="shared" si="63"/>
        <v/>
      </c>
      <c r="I466" s="48" t="str">
        <f t="shared" si="64"/>
        <v/>
      </c>
      <c r="J466" s="49">
        <f>IF(OR(I466="",I466&lt;0),0,  MIN(I466,'Pass-Through'!$J466 - $D466-$G466))</f>
        <v>0</v>
      </c>
      <c r="K466" s="50" t="str">
        <f t="shared" si="65"/>
        <v/>
      </c>
      <c r="L466" s="48">
        <f t="shared" si="66"/>
        <v>2.9887203822909214E-13</v>
      </c>
      <c r="M466" s="49">
        <f>IF(OR(L466="",L466&lt;0),0,  MIN(L466,'Pass-Through'!$J466 - $D466-$G466-$J466))</f>
        <v>0</v>
      </c>
      <c r="N466" s="50">
        <f t="shared" si="67"/>
        <v>1.8679502389318258E-15</v>
      </c>
    </row>
    <row r="467" spans="2:14">
      <c r="B467" s="54" t="str">
        <f>IF('Pass-Through'!A467="","",'Pass-Through'!A467)</f>
        <v/>
      </c>
      <c r="C467" s="48" t="str">
        <f t="shared" si="60"/>
        <v/>
      </c>
      <c r="D467" s="49">
        <f>IF(OR(C467="",C467&lt;0), 0,  MIN(C467,'Pass-Through'!$J467))</f>
        <v>0</v>
      </c>
      <c r="E467" s="50" t="str">
        <f t="shared" si="61"/>
        <v/>
      </c>
      <c r="F467" s="48" t="str">
        <f t="shared" si="62"/>
        <v/>
      </c>
      <c r="G467" s="49">
        <f>IF(OR(F467="",F467&lt;0),0,  MIN(F467,'Pass-Through'!$J467 - $D467))</f>
        <v>0</v>
      </c>
      <c r="H467" s="50" t="str">
        <f t="shared" si="63"/>
        <v/>
      </c>
      <c r="I467" s="48" t="str">
        <f t="shared" si="64"/>
        <v/>
      </c>
      <c r="J467" s="49">
        <f>IF(OR(I467="",I467&lt;0),0,  MIN(I467,'Pass-Through'!$J467 - $D467-$G467))</f>
        <v>0</v>
      </c>
      <c r="K467" s="50" t="str">
        <f t="shared" si="65"/>
        <v/>
      </c>
      <c r="L467" s="48">
        <f t="shared" si="66"/>
        <v>2.9887203822909214E-13</v>
      </c>
      <c r="M467" s="49">
        <f>IF(OR(L467="",L467&lt;0),0,  MIN(L467,'Pass-Through'!$J467 - $D467-$G467-$J467))</f>
        <v>0</v>
      </c>
      <c r="N467" s="50">
        <f t="shared" si="67"/>
        <v>1.8679502389318258E-15</v>
      </c>
    </row>
    <row r="468" spans="2:14">
      <c r="B468" s="54" t="str">
        <f>IF('Pass-Through'!A468="","",'Pass-Through'!A468)</f>
        <v/>
      </c>
      <c r="C468" s="48" t="str">
        <f t="shared" si="60"/>
        <v/>
      </c>
      <c r="D468" s="49">
        <f>IF(OR(C468="",C468&lt;0), 0,  MIN(C468,'Pass-Through'!$J468))</f>
        <v>0</v>
      </c>
      <c r="E468" s="50" t="str">
        <f t="shared" si="61"/>
        <v/>
      </c>
      <c r="F468" s="48" t="str">
        <f t="shared" si="62"/>
        <v/>
      </c>
      <c r="G468" s="49">
        <f>IF(OR(F468="",F468&lt;0),0,  MIN(F468,'Pass-Through'!$J468 - $D468))</f>
        <v>0</v>
      </c>
      <c r="H468" s="50" t="str">
        <f t="shared" si="63"/>
        <v/>
      </c>
      <c r="I468" s="48" t="str">
        <f t="shared" si="64"/>
        <v/>
      </c>
      <c r="J468" s="49">
        <f>IF(OR(I468="",I468&lt;0),0,  MIN(I468,'Pass-Through'!$J468 - $D468-$G468))</f>
        <v>0</v>
      </c>
      <c r="K468" s="50" t="str">
        <f t="shared" si="65"/>
        <v/>
      </c>
      <c r="L468" s="48">
        <f t="shared" si="66"/>
        <v>2.9887203822909214E-13</v>
      </c>
      <c r="M468" s="49">
        <f>IF(OR(L468="",L468&lt;0),0,  MIN(L468,'Pass-Through'!$J468 - $D468-$G468-$J468))</f>
        <v>0</v>
      </c>
      <c r="N468" s="50">
        <f t="shared" si="67"/>
        <v>1.8679502389318258E-15</v>
      </c>
    </row>
    <row r="469" spans="2:14">
      <c r="B469" s="54" t="str">
        <f>IF('Pass-Through'!A469="","",'Pass-Through'!A469)</f>
        <v/>
      </c>
      <c r="C469" s="48" t="str">
        <f t="shared" si="60"/>
        <v/>
      </c>
      <c r="D469" s="49">
        <f>IF(OR(C469="",C469&lt;0), 0,  MIN(C469,'Pass-Through'!$J469))</f>
        <v>0</v>
      </c>
      <c r="E469" s="50" t="str">
        <f t="shared" si="61"/>
        <v/>
      </c>
      <c r="F469" s="48" t="str">
        <f t="shared" si="62"/>
        <v/>
      </c>
      <c r="G469" s="49">
        <f>IF(OR(F469="",F469&lt;0),0,  MIN(F469,'Pass-Through'!$J469 - $D469))</f>
        <v>0</v>
      </c>
      <c r="H469" s="50" t="str">
        <f t="shared" si="63"/>
        <v/>
      </c>
      <c r="I469" s="48" t="str">
        <f t="shared" si="64"/>
        <v/>
      </c>
      <c r="J469" s="49">
        <f>IF(OR(I469="",I469&lt;0),0,  MIN(I469,'Pass-Through'!$J469 - $D469-$G469))</f>
        <v>0</v>
      </c>
      <c r="K469" s="50" t="str">
        <f t="shared" si="65"/>
        <v/>
      </c>
      <c r="L469" s="48">
        <f t="shared" si="66"/>
        <v>2.9887203822909214E-13</v>
      </c>
      <c r="M469" s="49">
        <f>IF(OR(L469="",L469&lt;0),0,  MIN(L469,'Pass-Through'!$J469 - $D469-$G469-$J469))</f>
        <v>0</v>
      </c>
      <c r="N469" s="50">
        <f t="shared" si="67"/>
        <v>1.8679502389318258E-15</v>
      </c>
    </row>
    <row r="470" spans="2:14">
      <c r="B470" s="54" t="str">
        <f>IF('Pass-Through'!A470="","",'Pass-Through'!A470)</f>
        <v/>
      </c>
      <c r="C470" s="48" t="str">
        <f t="shared" si="60"/>
        <v/>
      </c>
      <c r="D470" s="49">
        <f>IF(OR(C470="",C470&lt;0), 0,  MIN(C470,'Pass-Through'!$J470))</f>
        <v>0</v>
      </c>
      <c r="E470" s="50" t="str">
        <f t="shared" si="61"/>
        <v/>
      </c>
      <c r="F470" s="48" t="str">
        <f t="shared" si="62"/>
        <v/>
      </c>
      <c r="G470" s="49">
        <f>IF(OR(F470="",F470&lt;0),0,  MIN(F470,'Pass-Through'!$J470 - $D470))</f>
        <v>0</v>
      </c>
      <c r="H470" s="50" t="str">
        <f t="shared" si="63"/>
        <v/>
      </c>
      <c r="I470" s="48" t="str">
        <f t="shared" si="64"/>
        <v/>
      </c>
      <c r="J470" s="49">
        <f>IF(OR(I470="",I470&lt;0),0,  MIN(I470,'Pass-Through'!$J470 - $D470-$G470))</f>
        <v>0</v>
      </c>
      <c r="K470" s="50" t="str">
        <f t="shared" si="65"/>
        <v/>
      </c>
      <c r="L470" s="48">
        <f t="shared" si="66"/>
        <v>2.9887203822909214E-13</v>
      </c>
      <c r="M470" s="49">
        <f>IF(OR(L470="",L470&lt;0),0,  MIN(L470,'Pass-Through'!$J470 - $D470-$G470-$J470))</f>
        <v>0</v>
      </c>
      <c r="N470" s="50">
        <f t="shared" si="67"/>
        <v>1.8679502389318258E-15</v>
      </c>
    </row>
    <row r="471" spans="2:14">
      <c r="B471" s="54" t="str">
        <f>IF('Pass-Through'!A471="","",'Pass-Through'!A471)</f>
        <v/>
      </c>
      <c r="C471" s="48" t="str">
        <f t="shared" si="60"/>
        <v/>
      </c>
      <c r="D471" s="49">
        <f>IF(OR(C471="",C471&lt;0), 0,  MIN(C471,'Pass-Through'!$J471))</f>
        <v>0</v>
      </c>
      <c r="E471" s="50" t="str">
        <f t="shared" si="61"/>
        <v/>
      </c>
      <c r="F471" s="48" t="str">
        <f t="shared" si="62"/>
        <v/>
      </c>
      <c r="G471" s="49">
        <f>IF(OR(F471="",F471&lt;0),0,  MIN(F471,'Pass-Through'!$J471 - $D471))</f>
        <v>0</v>
      </c>
      <c r="H471" s="50" t="str">
        <f t="shared" si="63"/>
        <v/>
      </c>
      <c r="I471" s="48" t="str">
        <f t="shared" si="64"/>
        <v/>
      </c>
      <c r="J471" s="49">
        <f>IF(OR(I471="",I471&lt;0),0,  MIN(I471,'Pass-Through'!$J471 - $D471-$G471))</f>
        <v>0</v>
      </c>
      <c r="K471" s="50" t="str">
        <f t="shared" si="65"/>
        <v/>
      </c>
      <c r="L471" s="48">
        <f t="shared" si="66"/>
        <v>2.9887203822909214E-13</v>
      </c>
      <c r="M471" s="49">
        <f>IF(OR(L471="",L471&lt;0),0,  MIN(L471,'Pass-Through'!$J471 - $D471-$G471-$J471))</f>
        <v>0</v>
      </c>
      <c r="N471" s="50">
        <f t="shared" si="67"/>
        <v>1.8679502389318258E-15</v>
      </c>
    </row>
    <row r="472" spans="2:14">
      <c r="B472" s="54" t="str">
        <f>IF('Pass-Through'!A472="","",'Pass-Through'!A472)</f>
        <v/>
      </c>
      <c r="C472" s="48" t="str">
        <f t="shared" si="60"/>
        <v/>
      </c>
      <c r="D472" s="49">
        <f>IF(OR(C472="",C472&lt;0), 0,  MIN(C472,'Pass-Through'!$J472))</f>
        <v>0</v>
      </c>
      <c r="E472" s="50" t="str">
        <f t="shared" si="61"/>
        <v/>
      </c>
      <c r="F472" s="48" t="str">
        <f t="shared" si="62"/>
        <v/>
      </c>
      <c r="G472" s="49">
        <f>IF(OR(F472="",F472&lt;0),0,  MIN(F472,'Pass-Through'!$J472 - $D472))</f>
        <v>0</v>
      </c>
      <c r="H472" s="50" t="str">
        <f t="shared" si="63"/>
        <v/>
      </c>
      <c r="I472" s="48" t="str">
        <f t="shared" si="64"/>
        <v/>
      </c>
      <c r="J472" s="49">
        <f>IF(OR(I472="",I472&lt;0),0,  MIN(I472,'Pass-Through'!$J472 - $D472-$G472))</f>
        <v>0</v>
      </c>
      <c r="K472" s="50" t="str">
        <f t="shared" si="65"/>
        <v/>
      </c>
      <c r="L472" s="48">
        <f t="shared" si="66"/>
        <v>2.9887203822909214E-13</v>
      </c>
      <c r="M472" s="49">
        <f>IF(OR(L472="",L472&lt;0),0,  MIN(L472,'Pass-Through'!$J472 - $D472-$G472-$J472))</f>
        <v>0</v>
      </c>
      <c r="N472" s="50">
        <f t="shared" si="67"/>
        <v>1.8679502389318258E-15</v>
      </c>
    </row>
    <row r="473" spans="2:14">
      <c r="B473" s="54" t="str">
        <f>IF('Pass-Through'!A473="","",'Pass-Through'!A473)</f>
        <v/>
      </c>
      <c r="C473" s="48" t="str">
        <f t="shared" si="60"/>
        <v/>
      </c>
      <c r="D473" s="49">
        <f>IF(OR(C473="",C473&lt;0), 0,  MIN(C473,'Pass-Through'!$J473))</f>
        <v>0</v>
      </c>
      <c r="E473" s="50" t="str">
        <f t="shared" si="61"/>
        <v/>
      </c>
      <c r="F473" s="48" t="str">
        <f t="shared" si="62"/>
        <v/>
      </c>
      <c r="G473" s="49">
        <f>IF(OR(F473="",F473&lt;0),0,  MIN(F473,'Pass-Through'!$J473 - $D473))</f>
        <v>0</v>
      </c>
      <c r="H473" s="50" t="str">
        <f t="shared" si="63"/>
        <v/>
      </c>
      <c r="I473" s="48" t="str">
        <f t="shared" si="64"/>
        <v/>
      </c>
      <c r="J473" s="49">
        <f>IF(OR(I473="",I473&lt;0),0,  MIN(I473,'Pass-Through'!$J473 - $D473-$G473))</f>
        <v>0</v>
      </c>
      <c r="K473" s="50" t="str">
        <f t="shared" si="65"/>
        <v/>
      </c>
      <c r="L473" s="48">
        <f t="shared" si="66"/>
        <v>2.9887203822909214E-13</v>
      </c>
      <c r="M473" s="49">
        <f>IF(OR(L473="",L473&lt;0),0,  MIN(L473,'Pass-Through'!$J473 - $D473-$G473-$J473))</f>
        <v>0</v>
      </c>
      <c r="N473" s="50">
        <f t="shared" si="67"/>
        <v>1.8679502389318258E-15</v>
      </c>
    </row>
    <row r="474" spans="2:14">
      <c r="B474" s="54" t="str">
        <f>IF('Pass-Through'!A474="","",'Pass-Through'!A474)</f>
        <v/>
      </c>
      <c r="C474" s="48" t="str">
        <f t="shared" si="60"/>
        <v/>
      </c>
      <c r="D474" s="49">
        <f>IF(OR(C474="",C474&lt;0), 0,  MIN(C474,'Pass-Through'!$J474))</f>
        <v>0</v>
      </c>
      <c r="E474" s="50" t="str">
        <f t="shared" si="61"/>
        <v/>
      </c>
      <c r="F474" s="48" t="str">
        <f t="shared" si="62"/>
        <v/>
      </c>
      <c r="G474" s="49">
        <f>IF(OR(F474="",F474&lt;0),0,  MIN(F474,'Pass-Through'!$J474 - $D474))</f>
        <v>0</v>
      </c>
      <c r="H474" s="50" t="str">
        <f t="shared" si="63"/>
        <v/>
      </c>
      <c r="I474" s="48" t="str">
        <f t="shared" si="64"/>
        <v/>
      </c>
      <c r="J474" s="49">
        <f>IF(OR(I474="",I474&lt;0),0,  MIN(I474,'Pass-Through'!$J474 - $D474-$G474))</f>
        <v>0</v>
      </c>
      <c r="K474" s="50" t="str">
        <f t="shared" si="65"/>
        <v/>
      </c>
      <c r="L474" s="48">
        <f t="shared" si="66"/>
        <v>2.9887203822909214E-13</v>
      </c>
      <c r="M474" s="49">
        <f>IF(OR(L474="",L474&lt;0),0,  MIN(L474,'Pass-Through'!$J474 - $D474-$G474-$J474))</f>
        <v>0</v>
      </c>
      <c r="N474" s="50">
        <f t="shared" si="67"/>
        <v>1.8679502389318258E-15</v>
      </c>
    </row>
    <row r="475" spans="2:14">
      <c r="B475" s="54" t="str">
        <f>IF('Pass-Through'!A475="","",'Pass-Through'!A475)</f>
        <v/>
      </c>
      <c r="C475" s="48" t="str">
        <f t="shared" si="60"/>
        <v/>
      </c>
      <c r="D475" s="49">
        <f>IF(OR(C475="",C475&lt;0), 0,  MIN(C475,'Pass-Through'!$J475))</f>
        <v>0</v>
      </c>
      <c r="E475" s="50" t="str">
        <f t="shared" si="61"/>
        <v/>
      </c>
      <c r="F475" s="48" t="str">
        <f t="shared" si="62"/>
        <v/>
      </c>
      <c r="G475" s="49">
        <f>IF(OR(F475="",F475&lt;0),0,  MIN(F475,'Pass-Through'!$J475 - $D475))</f>
        <v>0</v>
      </c>
      <c r="H475" s="50" t="str">
        <f t="shared" si="63"/>
        <v/>
      </c>
      <c r="I475" s="48" t="str">
        <f t="shared" si="64"/>
        <v/>
      </c>
      <c r="J475" s="49">
        <f>IF(OR(I475="",I475&lt;0),0,  MIN(I475,'Pass-Through'!$J475 - $D475-$G475))</f>
        <v>0</v>
      </c>
      <c r="K475" s="50" t="str">
        <f t="shared" si="65"/>
        <v/>
      </c>
      <c r="L475" s="48">
        <f t="shared" si="66"/>
        <v>2.9887203822909214E-13</v>
      </c>
      <c r="M475" s="49">
        <f>IF(OR(L475="",L475&lt;0),0,  MIN(L475,'Pass-Through'!$J475 - $D475-$G475-$J475))</f>
        <v>0</v>
      </c>
      <c r="N475" s="50">
        <f t="shared" si="67"/>
        <v>1.8679502389318258E-15</v>
      </c>
    </row>
    <row r="476" spans="2:14">
      <c r="B476" s="54" t="str">
        <f>IF('Pass-Through'!A476="","",'Pass-Through'!A476)</f>
        <v/>
      </c>
      <c r="C476" s="48" t="str">
        <f t="shared" si="60"/>
        <v/>
      </c>
      <c r="D476" s="49">
        <f>IF(OR(C476="",C476&lt;0), 0,  MIN(C476,'Pass-Through'!$J476))</f>
        <v>0</v>
      </c>
      <c r="E476" s="50" t="str">
        <f t="shared" si="61"/>
        <v/>
      </c>
      <c r="F476" s="48" t="str">
        <f t="shared" si="62"/>
        <v/>
      </c>
      <c r="G476" s="49">
        <f>IF(OR(F476="",F476&lt;0),0,  MIN(F476,'Pass-Through'!$J476 - $D476))</f>
        <v>0</v>
      </c>
      <c r="H476" s="50" t="str">
        <f t="shared" si="63"/>
        <v/>
      </c>
      <c r="I476" s="48" t="str">
        <f t="shared" si="64"/>
        <v/>
      </c>
      <c r="J476" s="49">
        <f>IF(OR(I476="",I476&lt;0),0,  MIN(I476,'Pass-Through'!$J476 - $D476-$G476))</f>
        <v>0</v>
      </c>
      <c r="K476" s="50" t="str">
        <f t="shared" si="65"/>
        <v/>
      </c>
      <c r="L476" s="48">
        <f t="shared" si="66"/>
        <v>2.9887203822909214E-13</v>
      </c>
      <c r="M476" s="49">
        <f>IF(OR(L476="",L476&lt;0),0,  MIN(L476,'Pass-Through'!$J476 - $D476-$G476-$J476))</f>
        <v>0</v>
      </c>
      <c r="N476" s="50">
        <f t="shared" si="67"/>
        <v>1.8679502389318258E-15</v>
      </c>
    </row>
    <row r="477" spans="2:14">
      <c r="B477" s="54" t="str">
        <f>IF('Pass-Through'!A477="","",'Pass-Through'!A477)</f>
        <v/>
      </c>
      <c r="C477" s="48" t="str">
        <f t="shared" si="60"/>
        <v/>
      </c>
      <c r="D477" s="49">
        <f>IF(OR(C477="",C477&lt;0), 0,  MIN(C477,'Pass-Through'!$J477))</f>
        <v>0</v>
      </c>
      <c r="E477" s="50" t="str">
        <f t="shared" si="61"/>
        <v/>
      </c>
      <c r="F477" s="48" t="str">
        <f t="shared" si="62"/>
        <v/>
      </c>
      <c r="G477" s="49">
        <f>IF(OR(F477="",F477&lt;0),0,  MIN(F477,'Pass-Through'!$J477 - $D477))</f>
        <v>0</v>
      </c>
      <c r="H477" s="50" t="str">
        <f t="shared" si="63"/>
        <v/>
      </c>
      <c r="I477" s="48" t="str">
        <f t="shared" si="64"/>
        <v/>
      </c>
      <c r="J477" s="49">
        <f>IF(OR(I477="",I477&lt;0),0,  MIN(I477,'Pass-Through'!$J477 - $D477-$G477))</f>
        <v>0</v>
      </c>
      <c r="K477" s="50" t="str">
        <f t="shared" si="65"/>
        <v/>
      </c>
      <c r="L477" s="48">
        <f t="shared" si="66"/>
        <v>2.9887203822909214E-13</v>
      </c>
      <c r="M477" s="49">
        <f>IF(OR(L477="",L477&lt;0),0,  MIN(L477,'Pass-Through'!$J477 - $D477-$G477-$J477))</f>
        <v>0</v>
      </c>
      <c r="N477" s="50">
        <f t="shared" si="67"/>
        <v>1.8679502389318258E-15</v>
      </c>
    </row>
    <row r="478" spans="2:14">
      <c r="B478" s="54" t="str">
        <f>IF('Pass-Through'!A478="","",'Pass-Through'!A478)</f>
        <v/>
      </c>
      <c r="C478" s="48" t="str">
        <f t="shared" si="60"/>
        <v/>
      </c>
      <c r="D478" s="49">
        <f>IF(OR(C478="",C478&lt;0), 0,  MIN(C478,'Pass-Through'!$J478))</f>
        <v>0</v>
      </c>
      <c r="E478" s="50" t="str">
        <f t="shared" si="61"/>
        <v/>
      </c>
      <c r="F478" s="48" t="str">
        <f t="shared" si="62"/>
        <v/>
      </c>
      <c r="G478" s="49">
        <f>IF(OR(F478="",F478&lt;0),0,  MIN(F478,'Pass-Through'!$J478 - $D478))</f>
        <v>0</v>
      </c>
      <c r="H478" s="50" t="str">
        <f t="shared" si="63"/>
        <v/>
      </c>
      <c r="I478" s="48" t="str">
        <f t="shared" si="64"/>
        <v/>
      </c>
      <c r="J478" s="49">
        <f>IF(OR(I478="",I478&lt;0),0,  MIN(I478,'Pass-Through'!$J478 - $D478-$G478))</f>
        <v>0</v>
      </c>
      <c r="K478" s="50" t="str">
        <f t="shared" si="65"/>
        <v/>
      </c>
      <c r="L478" s="48">
        <f t="shared" si="66"/>
        <v>2.9887203822909214E-13</v>
      </c>
      <c r="M478" s="49">
        <f>IF(OR(L478="",L478&lt;0),0,  MIN(L478,'Pass-Through'!$J478 - $D478-$G478-$J478))</f>
        <v>0</v>
      </c>
      <c r="N478" s="50">
        <f t="shared" si="67"/>
        <v>1.8679502389318258E-15</v>
      </c>
    </row>
    <row r="479" spans="2:14">
      <c r="B479" s="54" t="str">
        <f>IF('Pass-Through'!A479="","",'Pass-Through'!A479)</f>
        <v/>
      </c>
      <c r="C479" s="48" t="str">
        <f t="shared" si="60"/>
        <v/>
      </c>
      <c r="D479" s="49">
        <f>IF(OR(C479="",C479&lt;0), 0,  MIN(C479,'Pass-Through'!$J479))</f>
        <v>0</v>
      </c>
      <c r="E479" s="50" t="str">
        <f t="shared" si="61"/>
        <v/>
      </c>
      <c r="F479" s="48" t="str">
        <f t="shared" si="62"/>
        <v/>
      </c>
      <c r="G479" s="49">
        <f>IF(OR(F479="",F479&lt;0),0,  MIN(F479,'Pass-Through'!$J479 - $D479))</f>
        <v>0</v>
      </c>
      <c r="H479" s="50" t="str">
        <f t="shared" si="63"/>
        <v/>
      </c>
      <c r="I479" s="48" t="str">
        <f t="shared" si="64"/>
        <v/>
      </c>
      <c r="J479" s="49">
        <f>IF(OR(I479="",I479&lt;0),0,  MIN(I479,'Pass-Through'!$J479 - $D479-$G479))</f>
        <v>0</v>
      </c>
      <c r="K479" s="50" t="str">
        <f t="shared" si="65"/>
        <v/>
      </c>
      <c r="L479" s="48">
        <f t="shared" si="66"/>
        <v>2.9887203822909214E-13</v>
      </c>
      <c r="M479" s="49">
        <f>IF(OR(L479="",L479&lt;0),0,  MIN(L479,'Pass-Through'!$J479 - $D479-$G479-$J479))</f>
        <v>0</v>
      </c>
      <c r="N479" s="50">
        <f t="shared" si="67"/>
        <v>1.8679502389318258E-15</v>
      </c>
    </row>
    <row r="480" spans="2:14">
      <c r="B480" s="54" t="str">
        <f>IF('Pass-Through'!A480="","",'Pass-Through'!A480)</f>
        <v/>
      </c>
      <c r="C480" s="48" t="str">
        <f t="shared" si="60"/>
        <v/>
      </c>
      <c r="D480" s="49">
        <f>IF(OR(C480="",C480&lt;0), 0,  MIN(C480,'Pass-Through'!$J480))</f>
        <v>0</v>
      </c>
      <c r="E480" s="50" t="str">
        <f t="shared" si="61"/>
        <v/>
      </c>
      <c r="F480" s="48" t="str">
        <f t="shared" si="62"/>
        <v/>
      </c>
      <c r="G480" s="49">
        <f>IF(OR(F480="",F480&lt;0),0,  MIN(F480,'Pass-Through'!$J480 - $D480))</f>
        <v>0</v>
      </c>
      <c r="H480" s="50" t="str">
        <f t="shared" si="63"/>
        <v/>
      </c>
      <c r="I480" s="48" t="str">
        <f t="shared" si="64"/>
        <v/>
      </c>
      <c r="J480" s="49">
        <f>IF(OR(I480="",I480&lt;0),0,  MIN(I480,'Pass-Through'!$J480 - $D480-$G480))</f>
        <v>0</v>
      </c>
      <c r="K480" s="50" t="str">
        <f t="shared" si="65"/>
        <v/>
      </c>
      <c r="L480" s="48">
        <f t="shared" si="66"/>
        <v>2.9887203822909214E-13</v>
      </c>
      <c r="M480" s="49">
        <f>IF(OR(L480="",L480&lt;0),0,  MIN(L480,'Pass-Through'!$J480 - $D480-$G480-$J480))</f>
        <v>0</v>
      </c>
      <c r="N480" s="50">
        <f t="shared" si="67"/>
        <v>1.8679502389318258E-15</v>
      </c>
    </row>
    <row r="481" spans="2:14">
      <c r="B481" s="54" t="str">
        <f>IF('Pass-Through'!A481="","",'Pass-Through'!A481)</f>
        <v/>
      </c>
      <c r="C481" s="48" t="str">
        <f t="shared" si="60"/>
        <v/>
      </c>
      <c r="D481" s="49">
        <f>IF(OR(C481="",C481&lt;0), 0,  MIN(C481,'Pass-Through'!$J481))</f>
        <v>0</v>
      </c>
      <c r="E481" s="50" t="str">
        <f t="shared" si="61"/>
        <v/>
      </c>
      <c r="F481" s="48" t="str">
        <f t="shared" si="62"/>
        <v/>
      </c>
      <c r="G481" s="49">
        <f>IF(OR(F481="",F481&lt;0),0,  MIN(F481,'Pass-Through'!$J481 - $D481))</f>
        <v>0</v>
      </c>
      <c r="H481" s="50" t="str">
        <f t="shared" si="63"/>
        <v/>
      </c>
      <c r="I481" s="48" t="str">
        <f t="shared" si="64"/>
        <v/>
      </c>
      <c r="J481" s="49">
        <f>IF(OR(I481="",I481&lt;0),0,  MIN(I481,'Pass-Through'!$J481 - $D481-$G481))</f>
        <v>0</v>
      </c>
      <c r="K481" s="50" t="str">
        <f t="shared" si="65"/>
        <v/>
      </c>
      <c r="L481" s="48">
        <f t="shared" si="66"/>
        <v>2.9887203822909214E-13</v>
      </c>
      <c r="M481" s="49">
        <f>IF(OR(L481="",L481&lt;0),0,  MIN(L481,'Pass-Through'!$J481 - $D481-$G481-$J481))</f>
        <v>0</v>
      </c>
      <c r="N481" s="50">
        <f t="shared" si="67"/>
        <v>1.8679502389318258E-15</v>
      </c>
    </row>
    <row r="482" spans="2:14">
      <c r="B482" s="54" t="str">
        <f>IF('Pass-Through'!A482="","",'Pass-Through'!A482)</f>
        <v/>
      </c>
      <c r="C482" s="48" t="str">
        <f t="shared" si="60"/>
        <v/>
      </c>
      <c r="D482" s="49">
        <f>IF(OR(C482="",C482&lt;0), 0,  MIN(C482,'Pass-Through'!$J482))</f>
        <v>0</v>
      </c>
      <c r="E482" s="50" t="str">
        <f t="shared" si="61"/>
        <v/>
      </c>
      <c r="F482" s="48" t="str">
        <f t="shared" si="62"/>
        <v/>
      </c>
      <c r="G482" s="49">
        <f>IF(OR(F482="",F482&lt;0),0,  MIN(F482,'Pass-Through'!$J482 - $D482))</f>
        <v>0</v>
      </c>
      <c r="H482" s="50" t="str">
        <f t="shared" si="63"/>
        <v/>
      </c>
      <c r="I482" s="48" t="str">
        <f t="shared" si="64"/>
        <v/>
      </c>
      <c r="J482" s="49">
        <f>IF(OR(I482="",I482&lt;0),0,  MIN(I482,'Pass-Through'!$J482 - $D482-$G482))</f>
        <v>0</v>
      </c>
      <c r="K482" s="50" t="str">
        <f t="shared" si="65"/>
        <v/>
      </c>
      <c r="L482" s="48">
        <f t="shared" si="66"/>
        <v>2.9887203822909214E-13</v>
      </c>
      <c r="M482" s="49">
        <f>IF(OR(L482="",L482&lt;0),0,  MIN(L482,'Pass-Through'!$J482 - $D482-$G482-$J482))</f>
        <v>0</v>
      </c>
      <c r="N482" s="50">
        <f t="shared" si="67"/>
        <v>1.8679502389318258E-15</v>
      </c>
    </row>
    <row r="483" spans="2:14">
      <c r="B483" s="54" t="str">
        <f>IF('Pass-Through'!A483="","",'Pass-Through'!A483)</f>
        <v/>
      </c>
      <c r="C483" s="48" t="str">
        <f t="shared" si="60"/>
        <v/>
      </c>
      <c r="D483" s="49">
        <f>IF(OR(C483="",C483&lt;0), 0,  MIN(C483,'Pass-Through'!$J483))</f>
        <v>0</v>
      </c>
      <c r="E483" s="50" t="str">
        <f t="shared" si="61"/>
        <v/>
      </c>
      <c r="F483" s="48" t="str">
        <f t="shared" si="62"/>
        <v/>
      </c>
      <c r="G483" s="49">
        <f>IF(OR(F483="",F483&lt;0),0,  MIN(F483,'Pass-Through'!$J483 - $D483))</f>
        <v>0</v>
      </c>
      <c r="H483" s="50" t="str">
        <f t="shared" si="63"/>
        <v/>
      </c>
      <c r="I483" s="48" t="str">
        <f t="shared" si="64"/>
        <v/>
      </c>
      <c r="J483" s="49">
        <f>IF(OR(I483="",I483&lt;0),0,  MIN(I483,'Pass-Through'!$J483 - $D483-$G483))</f>
        <v>0</v>
      </c>
      <c r="K483" s="50" t="str">
        <f t="shared" si="65"/>
        <v/>
      </c>
      <c r="L483" s="48">
        <f t="shared" si="66"/>
        <v>2.9887203822909214E-13</v>
      </c>
      <c r="M483" s="49">
        <f>IF(OR(L483="",L483&lt;0),0,  MIN(L483,'Pass-Through'!$J483 - $D483-$G483-$J483))</f>
        <v>0</v>
      </c>
      <c r="N483" s="50">
        <f t="shared" si="67"/>
        <v>1.8679502389318258E-15</v>
      </c>
    </row>
    <row r="484" spans="2:14">
      <c r="B484" s="54" t="str">
        <f>IF('Pass-Through'!A484="","",'Pass-Through'!A484)</f>
        <v/>
      </c>
      <c r="C484" s="48" t="str">
        <f t="shared" si="60"/>
        <v/>
      </c>
      <c r="D484" s="49">
        <f>IF(OR(C484="",C484&lt;0), 0,  MIN(C484,'Pass-Through'!$J484))</f>
        <v>0</v>
      </c>
      <c r="E484" s="50" t="str">
        <f t="shared" si="61"/>
        <v/>
      </c>
      <c r="F484" s="48" t="str">
        <f t="shared" si="62"/>
        <v/>
      </c>
      <c r="G484" s="49">
        <f>IF(OR(F484="",F484&lt;0),0,  MIN(F484,'Pass-Through'!$J484 - $D484))</f>
        <v>0</v>
      </c>
      <c r="H484" s="50" t="str">
        <f t="shared" si="63"/>
        <v/>
      </c>
      <c r="I484" s="48" t="str">
        <f t="shared" si="64"/>
        <v/>
      </c>
      <c r="J484" s="49">
        <f>IF(OR(I484="",I484&lt;0),0,  MIN(I484,'Pass-Through'!$J484 - $D484-$G484))</f>
        <v>0</v>
      </c>
      <c r="K484" s="50" t="str">
        <f t="shared" si="65"/>
        <v/>
      </c>
      <c r="L484" s="48">
        <f t="shared" si="66"/>
        <v>2.9887203822909214E-13</v>
      </c>
      <c r="M484" s="49">
        <f>IF(OR(L484="",L484&lt;0),0,  MIN(L484,'Pass-Through'!$J484 - $D484-$G484-$J484))</f>
        <v>0</v>
      </c>
      <c r="N484" s="50">
        <f t="shared" si="67"/>
        <v>1.8679502389318258E-15</v>
      </c>
    </row>
    <row r="485" spans="2:14">
      <c r="B485" s="54" t="str">
        <f>IF('Pass-Through'!A485="","",'Pass-Through'!A485)</f>
        <v/>
      </c>
      <c r="C485" s="48" t="str">
        <f t="shared" si="60"/>
        <v/>
      </c>
      <c r="D485" s="49">
        <f>IF(OR(C485="",C485&lt;0), 0,  MIN(C485,'Pass-Through'!$J485))</f>
        <v>0</v>
      </c>
      <c r="E485" s="50" t="str">
        <f t="shared" si="61"/>
        <v/>
      </c>
      <c r="F485" s="48" t="str">
        <f t="shared" si="62"/>
        <v/>
      </c>
      <c r="G485" s="49">
        <f>IF(OR(F485="",F485&lt;0),0,  MIN(F485,'Pass-Through'!$J485 - $D485))</f>
        <v>0</v>
      </c>
      <c r="H485" s="50" t="str">
        <f t="shared" si="63"/>
        <v/>
      </c>
      <c r="I485" s="48" t="str">
        <f t="shared" si="64"/>
        <v/>
      </c>
      <c r="J485" s="49">
        <f>IF(OR(I485="",I485&lt;0),0,  MIN(I485,'Pass-Through'!$J485 - $D485-$G485))</f>
        <v>0</v>
      </c>
      <c r="K485" s="50" t="str">
        <f t="shared" si="65"/>
        <v/>
      </c>
      <c r="L485" s="48">
        <f t="shared" si="66"/>
        <v>2.9887203822909214E-13</v>
      </c>
      <c r="M485" s="49">
        <f>IF(OR(L485="",L485&lt;0),0,  MIN(L485,'Pass-Through'!$J485 - $D485-$G485-$J485))</f>
        <v>0</v>
      </c>
      <c r="N485" s="50">
        <f t="shared" si="67"/>
        <v>1.8679502389318258E-15</v>
      </c>
    </row>
    <row r="486" spans="2:14">
      <c r="B486" s="54" t="str">
        <f>IF('Pass-Through'!A486="","",'Pass-Through'!A486)</f>
        <v/>
      </c>
      <c r="C486" s="48" t="str">
        <f t="shared" si="60"/>
        <v/>
      </c>
      <c r="D486" s="49">
        <f>IF(OR(C486="",C486&lt;0), 0,  MIN(C486,'Pass-Through'!$J486))</f>
        <v>0</v>
      </c>
      <c r="E486" s="50" t="str">
        <f t="shared" si="61"/>
        <v/>
      </c>
      <c r="F486" s="48" t="str">
        <f t="shared" si="62"/>
        <v/>
      </c>
      <c r="G486" s="49">
        <f>IF(OR(F486="",F486&lt;0),0,  MIN(F486,'Pass-Through'!$J486 - $D486))</f>
        <v>0</v>
      </c>
      <c r="H486" s="50" t="str">
        <f t="shared" si="63"/>
        <v/>
      </c>
      <c r="I486" s="48" t="str">
        <f t="shared" si="64"/>
        <v/>
      </c>
      <c r="J486" s="49">
        <f>IF(OR(I486="",I486&lt;0),0,  MIN(I486,'Pass-Through'!$J486 - $D486-$G486))</f>
        <v>0</v>
      </c>
      <c r="K486" s="50" t="str">
        <f t="shared" si="65"/>
        <v/>
      </c>
      <c r="L486" s="48">
        <f t="shared" si="66"/>
        <v>2.9887203822909214E-13</v>
      </c>
      <c r="M486" s="49">
        <f>IF(OR(L486="",L486&lt;0),0,  MIN(L486,'Pass-Through'!$J486 - $D486-$G486-$J486))</f>
        <v>0</v>
      </c>
      <c r="N486" s="50">
        <f t="shared" si="67"/>
        <v>1.8679502389318258E-15</v>
      </c>
    </row>
    <row r="487" spans="2:14">
      <c r="B487" s="54" t="str">
        <f>IF('Pass-Through'!A487="","",'Pass-Through'!A487)</f>
        <v/>
      </c>
      <c r="C487" s="48" t="str">
        <f t="shared" si="60"/>
        <v/>
      </c>
      <c r="D487" s="49">
        <f>IF(OR(C487="",C487&lt;0), 0,  MIN(C487,'Pass-Through'!$J487))</f>
        <v>0</v>
      </c>
      <c r="E487" s="50" t="str">
        <f t="shared" si="61"/>
        <v/>
      </c>
      <c r="F487" s="48" t="str">
        <f t="shared" si="62"/>
        <v/>
      </c>
      <c r="G487" s="49">
        <f>IF(OR(F487="",F487&lt;0),0,  MIN(F487,'Pass-Through'!$J487 - $D487))</f>
        <v>0</v>
      </c>
      <c r="H487" s="50" t="str">
        <f t="shared" si="63"/>
        <v/>
      </c>
      <c r="I487" s="48" t="str">
        <f t="shared" si="64"/>
        <v/>
      </c>
      <c r="J487" s="49">
        <f>IF(OR(I487="",I487&lt;0),0,  MIN(I487,'Pass-Through'!$J487 - $D487-$G487))</f>
        <v>0</v>
      </c>
      <c r="K487" s="50" t="str">
        <f t="shared" si="65"/>
        <v/>
      </c>
      <c r="L487" s="48">
        <f t="shared" si="66"/>
        <v>2.9887203822909214E-13</v>
      </c>
      <c r="M487" s="49">
        <f>IF(OR(L487="",L487&lt;0),0,  MIN(L487,'Pass-Through'!$J487 - $D487-$G487-$J487))</f>
        <v>0</v>
      </c>
      <c r="N487" s="50">
        <f t="shared" si="67"/>
        <v>1.8679502389318258E-15</v>
      </c>
    </row>
    <row r="488" spans="2:14">
      <c r="B488" s="54" t="str">
        <f>IF('Pass-Through'!A488="","",'Pass-Through'!A488)</f>
        <v/>
      </c>
      <c r="C488" s="48" t="str">
        <f t="shared" si="60"/>
        <v/>
      </c>
      <c r="D488" s="49">
        <f>IF(OR(C488="",C488&lt;0), 0,  MIN(C488,'Pass-Through'!$J488))</f>
        <v>0</v>
      </c>
      <c r="E488" s="50" t="str">
        <f t="shared" si="61"/>
        <v/>
      </c>
      <c r="F488" s="48" t="str">
        <f t="shared" si="62"/>
        <v/>
      </c>
      <c r="G488" s="49">
        <f>IF(OR(F488="",F488&lt;0),0,  MIN(F488,'Pass-Through'!$J488 - $D488))</f>
        <v>0</v>
      </c>
      <c r="H488" s="50" t="str">
        <f t="shared" si="63"/>
        <v/>
      </c>
      <c r="I488" s="48" t="str">
        <f t="shared" si="64"/>
        <v/>
      </c>
      <c r="J488" s="49">
        <f>IF(OR(I488="",I488&lt;0),0,  MIN(I488,'Pass-Through'!$J488 - $D488-$G488))</f>
        <v>0</v>
      </c>
      <c r="K488" s="50" t="str">
        <f t="shared" si="65"/>
        <v/>
      </c>
      <c r="L488" s="48">
        <f t="shared" si="66"/>
        <v>2.9887203822909214E-13</v>
      </c>
      <c r="M488" s="49">
        <f>IF(OR(L488="",L488&lt;0),0,  MIN(L488,'Pass-Through'!$J488 - $D488-$G488-$J488))</f>
        <v>0</v>
      </c>
      <c r="N488" s="50">
        <f t="shared" si="67"/>
        <v>1.8679502389318258E-15</v>
      </c>
    </row>
    <row r="489" spans="2:14">
      <c r="B489" s="54" t="str">
        <f>IF('Pass-Through'!A489="","",'Pass-Through'!A489)</f>
        <v/>
      </c>
      <c r="C489" s="48" t="str">
        <f t="shared" si="60"/>
        <v/>
      </c>
      <c r="D489" s="49">
        <f>IF(OR(C489="",C489&lt;0), 0,  MIN(C489,'Pass-Through'!$J489))</f>
        <v>0</v>
      </c>
      <c r="E489" s="50" t="str">
        <f t="shared" si="61"/>
        <v/>
      </c>
      <c r="F489" s="48" t="str">
        <f t="shared" si="62"/>
        <v/>
      </c>
      <c r="G489" s="49">
        <f>IF(OR(F489="",F489&lt;0),0,  MIN(F489,'Pass-Through'!$J489 - $D489))</f>
        <v>0</v>
      </c>
      <c r="H489" s="50" t="str">
        <f t="shared" si="63"/>
        <v/>
      </c>
      <c r="I489" s="48" t="str">
        <f t="shared" si="64"/>
        <v/>
      </c>
      <c r="J489" s="49">
        <f>IF(OR(I489="",I489&lt;0),0,  MIN(I489,'Pass-Through'!$J489 - $D489-$G489))</f>
        <v>0</v>
      </c>
      <c r="K489" s="50" t="str">
        <f t="shared" si="65"/>
        <v/>
      </c>
      <c r="L489" s="48">
        <f t="shared" si="66"/>
        <v>2.9887203822909214E-13</v>
      </c>
      <c r="M489" s="49">
        <f>IF(OR(L489="",L489&lt;0),0,  MIN(L489,'Pass-Through'!$J489 - $D489-$G489-$J489))</f>
        <v>0</v>
      </c>
      <c r="N489" s="50">
        <f t="shared" si="67"/>
        <v>1.8679502389318258E-15</v>
      </c>
    </row>
    <row r="490" spans="2:14">
      <c r="B490" s="54" t="str">
        <f>IF('Pass-Through'!A490="","",'Pass-Through'!A490)</f>
        <v/>
      </c>
      <c r="C490" s="48" t="str">
        <f t="shared" si="60"/>
        <v/>
      </c>
      <c r="D490" s="49">
        <f>IF(OR(C490="",C490&lt;0), 0,  MIN(C490,'Pass-Through'!$J490))</f>
        <v>0</v>
      </c>
      <c r="E490" s="50" t="str">
        <f t="shared" si="61"/>
        <v/>
      </c>
      <c r="F490" s="48" t="str">
        <f t="shared" si="62"/>
        <v/>
      </c>
      <c r="G490" s="49">
        <f>IF(OR(F490="",F490&lt;0),0,  MIN(F490,'Pass-Through'!$J490 - $D490))</f>
        <v>0</v>
      </c>
      <c r="H490" s="50" t="str">
        <f t="shared" si="63"/>
        <v/>
      </c>
      <c r="I490" s="48" t="str">
        <f t="shared" si="64"/>
        <v/>
      </c>
      <c r="J490" s="49">
        <f>IF(OR(I490="",I490&lt;0),0,  MIN(I490,'Pass-Through'!$J490 - $D490-$G490))</f>
        <v>0</v>
      </c>
      <c r="K490" s="50" t="str">
        <f t="shared" si="65"/>
        <v/>
      </c>
      <c r="L490" s="48">
        <f t="shared" si="66"/>
        <v>2.9887203822909214E-13</v>
      </c>
      <c r="M490" s="49">
        <f>IF(OR(L490="",L490&lt;0),0,  MIN(L490,'Pass-Through'!$J490 - $D490-$G490-$J490))</f>
        <v>0</v>
      </c>
      <c r="N490" s="50">
        <f t="shared" si="67"/>
        <v>1.8679502389318258E-15</v>
      </c>
    </row>
    <row r="491" spans="2:14">
      <c r="B491" s="54" t="str">
        <f>IF('Pass-Through'!A491="","",'Pass-Through'!A491)</f>
        <v/>
      </c>
      <c r="C491" s="48" t="str">
        <f t="shared" si="60"/>
        <v/>
      </c>
      <c r="D491" s="49">
        <f>IF(OR(C491="",C491&lt;0), 0,  MIN(C491,'Pass-Through'!$J491))</f>
        <v>0</v>
      </c>
      <c r="E491" s="50" t="str">
        <f t="shared" si="61"/>
        <v/>
      </c>
      <c r="F491" s="48" t="str">
        <f t="shared" si="62"/>
        <v/>
      </c>
      <c r="G491" s="49">
        <f>IF(OR(F491="",F491&lt;0),0,  MIN(F491,'Pass-Through'!$J491 - $D491))</f>
        <v>0</v>
      </c>
      <c r="H491" s="50" t="str">
        <f t="shared" si="63"/>
        <v/>
      </c>
      <c r="I491" s="48" t="str">
        <f t="shared" si="64"/>
        <v/>
      </c>
      <c r="J491" s="49">
        <f>IF(OR(I491="",I491&lt;0),0,  MIN(I491,'Pass-Through'!$J491 - $D491-$G491))</f>
        <v>0</v>
      </c>
      <c r="K491" s="50" t="str">
        <f t="shared" si="65"/>
        <v/>
      </c>
      <c r="L491" s="48">
        <f t="shared" si="66"/>
        <v>2.9887203822909214E-13</v>
      </c>
      <c r="M491" s="49">
        <f>IF(OR(L491="",L491&lt;0),0,  MIN(L491,'Pass-Through'!$J491 - $D491-$G491-$J491))</f>
        <v>0</v>
      </c>
      <c r="N491" s="50">
        <f t="shared" si="67"/>
        <v>1.8679502389318258E-15</v>
      </c>
    </row>
    <row r="492" spans="2:14">
      <c r="B492" s="54" t="str">
        <f>IF('Pass-Through'!A492="","",'Pass-Through'!A492)</f>
        <v/>
      </c>
      <c r="C492" s="48" t="str">
        <f t="shared" si="60"/>
        <v/>
      </c>
      <c r="D492" s="49">
        <f>IF(OR(C492="",C492&lt;0), 0,  MIN(C492,'Pass-Through'!$J492))</f>
        <v>0</v>
      </c>
      <c r="E492" s="50" t="str">
        <f t="shared" si="61"/>
        <v/>
      </c>
      <c r="F492" s="48" t="str">
        <f t="shared" si="62"/>
        <v/>
      </c>
      <c r="G492" s="49">
        <f>IF(OR(F492="",F492&lt;0),0,  MIN(F492,'Pass-Through'!$J492 - $D492))</f>
        <v>0</v>
      </c>
      <c r="H492" s="50" t="str">
        <f t="shared" si="63"/>
        <v/>
      </c>
      <c r="I492" s="48" t="str">
        <f t="shared" si="64"/>
        <v/>
      </c>
      <c r="J492" s="49">
        <f>IF(OR(I492="",I492&lt;0),0,  MIN(I492,'Pass-Through'!$J492 - $D492-$G492))</f>
        <v>0</v>
      </c>
      <c r="K492" s="50" t="str">
        <f t="shared" si="65"/>
        <v/>
      </c>
      <c r="L492" s="48">
        <f t="shared" si="66"/>
        <v>2.9887203822909214E-13</v>
      </c>
      <c r="M492" s="49">
        <f>IF(OR(L492="",L492&lt;0),0,  MIN(L492,'Pass-Through'!$J492 - $D492-$G492-$J492))</f>
        <v>0</v>
      </c>
      <c r="N492" s="50">
        <f t="shared" si="67"/>
        <v>1.8679502389318258E-15</v>
      </c>
    </row>
    <row r="493" spans="2:14">
      <c r="B493" s="54" t="str">
        <f>IF('Pass-Through'!A493="","",'Pass-Through'!A493)</f>
        <v/>
      </c>
      <c r="C493" s="48" t="str">
        <f t="shared" si="60"/>
        <v/>
      </c>
      <c r="D493" s="49">
        <f>IF(OR(C493="",C493&lt;0), 0,  MIN(C493,'Pass-Through'!$J493))</f>
        <v>0</v>
      </c>
      <c r="E493" s="50" t="str">
        <f t="shared" si="61"/>
        <v/>
      </c>
      <c r="F493" s="48" t="str">
        <f t="shared" si="62"/>
        <v/>
      </c>
      <c r="G493" s="49">
        <f>IF(OR(F493="",F493&lt;0),0,  MIN(F493,'Pass-Through'!$J493 - $D493))</f>
        <v>0</v>
      </c>
      <c r="H493" s="50" t="str">
        <f t="shared" si="63"/>
        <v/>
      </c>
      <c r="I493" s="48" t="str">
        <f t="shared" si="64"/>
        <v/>
      </c>
      <c r="J493" s="49">
        <f>IF(OR(I493="",I493&lt;0),0,  MIN(I493,'Pass-Through'!$J493 - $D493-$G493))</f>
        <v>0</v>
      </c>
      <c r="K493" s="50" t="str">
        <f t="shared" si="65"/>
        <v/>
      </c>
      <c r="L493" s="48">
        <f t="shared" si="66"/>
        <v>2.9887203822909214E-13</v>
      </c>
      <c r="M493" s="49">
        <f>IF(OR(L493="",L493&lt;0),0,  MIN(L493,'Pass-Through'!$J493 - $D493-$G493-$J493))</f>
        <v>0</v>
      </c>
      <c r="N493" s="50">
        <f t="shared" si="67"/>
        <v>1.8679502389318258E-15</v>
      </c>
    </row>
    <row r="494" spans="2:14">
      <c r="B494" s="54" t="str">
        <f>IF('Pass-Through'!A494="","",'Pass-Through'!A494)</f>
        <v/>
      </c>
      <c r="C494" s="48" t="str">
        <f t="shared" si="60"/>
        <v/>
      </c>
      <c r="D494" s="49">
        <f>IF(OR(C494="",C494&lt;0), 0,  MIN(C494,'Pass-Through'!$J494))</f>
        <v>0</v>
      </c>
      <c r="E494" s="50" t="str">
        <f t="shared" si="61"/>
        <v/>
      </c>
      <c r="F494" s="48" t="str">
        <f t="shared" si="62"/>
        <v/>
      </c>
      <c r="G494" s="49">
        <f>IF(OR(F494="",F494&lt;0),0,  MIN(F494,'Pass-Through'!$J494 - $D494))</f>
        <v>0</v>
      </c>
      <c r="H494" s="50" t="str">
        <f t="shared" si="63"/>
        <v/>
      </c>
      <c r="I494" s="48" t="str">
        <f t="shared" si="64"/>
        <v/>
      </c>
      <c r="J494" s="49">
        <f>IF(OR(I494="",I494&lt;0),0,  MIN(I494,'Pass-Through'!$J494 - $D494-$G494))</f>
        <v>0</v>
      </c>
      <c r="K494" s="50" t="str">
        <f t="shared" si="65"/>
        <v/>
      </c>
      <c r="L494" s="48">
        <f t="shared" si="66"/>
        <v>2.9887203822909214E-13</v>
      </c>
      <c r="M494" s="49">
        <f>IF(OR(L494="",L494&lt;0),0,  MIN(L494,'Pass-Through'!$J494 - $D494-$G494-$J494))</f>
        <v>0</v>
      </c>
      <c r="N494" s="50">
        <f t="shared" si="67"/>
        <v>1.8679502389318258E-15</v>
      </c>
    </row>
    <row r="495" spans="2:14">
      <c r="B495" s="54" t="str">
        <f>IF('Pass-Through'!A495="","",'Pass-Through'!A495)</f>
        <v/>
      </c>
      <c r="C495" s="48" t="str">
        <f t="shared" si="60"/>
        <v/>
      </c>
      <c r="D495" s="49">
        <f>IF(OR(C495="",C495&lt;0), 0,  MIN(C495,'Pass-Through'!$J495))</f>
        <v>0</v>
      </c>
      <c r="E495" s="50" t="str">
        <f t="shared" si="61"/>
        <v/>
      </c>
      <c r="F495" s="48" t="str">
        <f t="shared" si="62"/>
        <v/>
      </c>
      <c r="G495" s="49">
        <f>IF(OR(F495="",F495&lt;0),0,  MIN(F495,'Pass-Through'!$J495 - $D495))</f>
        <v>0</v>
      </c>
      <c r="H495" s="50" t="str">
        <f t="shared" si="63"/>
        <v/>
      </c>
      <c r="I495" s="48" t="str">
        <f t="shared" si="64"/>
        <v/>
      </c>
      <c r="J495" s="49">
        <f>IF(OR(I495="",I495&lt;0),0,  MIN(I495,'Pass-Through'!$J495 - $D495-$G495))</f>
        <v>0</v>
      </c>
      <c r="K495" s="50" t="str">
        <f t="shared" si="65"/>
        <v/>
      </c>
      <c r="L495" s="48">
        <f t="shared" si="66"/>
        <v>2.9887203822909214E-13</v>
      </c>
      <c r="M495" s="49">
        <f>IF(OR(L495="",L495&lt;0),0,  MIN(L495,'Pass-Through'!$J495 - $D495-$G495-$J495))</f>
        <v>0</v>
      </c>
      <c r="N495" s="50">
        <f t="shared" si="67"/>
        <v>1.8679502389318258E-15</v>
      </c>
    </row>
    <row r="496" spans="2:14">
      <c r="B496" s="54" t="str">
        <f>IF('Pass-Through'!A496="","",'Pass-Through'!A496)</f>
        <v/>
      </c>
      <c r="C496" s="48" t="str">
        <f t="shared" si="60"/>
        <v/>
      </c>
      <c r="D496" s="49">
        <f>IF(OR(C496="",C496&lt;0), 0,  MIN(C496,'Pass-Through'!$J496))</f>
        <v>0</v>
      </c>
      <c r="E496" s="50" t="str">
        <f t="shared" si="61"/>
        <v/>
      </c>
      <c r="F496" s="48" t="str">
        <f t="shared" si="62"/>
        <v/>
      </c>
      <c r="G496" s="49">
        <f>IF(OR(F496="",F496&lt;0),0,  MIN(F496,'Pass-Through'!$J496 - $D496))</f>
        <v>0</v>
      </c>
      <c r="H496" s="50" t="str">
        <f t="shared" si="63"/>
        <v/>
      </c>
      <c r="I496" s="48" t="str">
        <f t="shared" si="64"/>
        <v/>
      </c>
      <c r="J496" s="49">
        <f>IF(OR(I496="",I496&lt;0),0,  MIN(I496,'Pass-Through'!$J496 - $D496-$G496))</f>
        <v>0</v>
      </c>
      <c r="K496" s="50" t="str">
        <f t="shared" si="65"/>
        <v/>
      </c>
      <c r="L496" s="48">
        <f t="shared" si="66"/>
        <v>2.9887203822909214E-13</v>
      </c>
      <c r="M496" s="49">
        <f>IF(OR(L496="",L496&lt;0),0,  MIN(L496,'Pass-Through'!$J496 - $D496-$G496-$J496))</f>
        <v>0</v>
      </c>
      <c r="N496" s="50">
        <f t="shared" si="67"/>
        <v>1.8679502389318258E-15</v>
      </c>
    </row>
    <row r="497" spans="2:14">
      <c r="B497" s="54" t="str">
        <f>IF('Pass-Through'!A497="","",'Pass-Through'!A497)</f>
        <v/>
      </c>
      <c r="C497" s="48" t="str">
        <f t="shared" si="60"/>
        <v/>
      </c>
      <c r="D497" s="49">
        <f>IF(OR(C497="",C497&lt;0), 0,  MIN(C497,'Pass-Through'!$J497))</f>
        <v>0</v>
      </c>
      <c r="E497" s="50" t="str">
        <f t="shared" si="61"/>
        <v/>
      </c>
      <c r="F497" s="48" t="str">
        <f t="shared" si="62"/>
        <v/>
      </c>
      <c r="G497" s="49">
        <f>IF(OR(F497="",F497&lt;0),0,  MIN(F497,'Pass-Through'!$J497 - $D497))</f>
        <v>0</v>
      </c>
      <c r="H497" s="50" t="str">
        <f t="shared" si="63"/>
        <v/>
      </c>
      <c r="I497" s="48" t="str">
        <f t="shared" si="64"/>
        <v/>
      </c>
      <c r="J497" s="49">
        <f>IF(OR(I497="",I497&lt;0),0,  MIN(I497,'Pass-Through'!$J497 - $D497-$G497))</f>
        <v>0</v>
      </c>
      <c r="K497" s="50" t="str">
        <f t="shared" si="65"/>
        <v/>
      </c>
      <c r="L497" s="48">
        <f t="shared" si="66"/>
        <v>2.9887203822909214E-13</v>
      </c>
      <c r="M497" s="49">
        <f>IF(OR(L497="",L497&lt;0),0,  MIN(L497,'Pass-Through'!$J497 - $D497-$G497-$J497))</f>
        <v>0</v>
      </c>
      <c r="N497" s="50">
        <f t="shared" si="67"/>
        <v>1.8679502389318258E-15</v>
      </c>
    </row>
    <row r="498" spans="2:14">
      <c r="B498" s="54" t="str">
        <f>IF('Pass-Through'!A498="","",'Pass-Through'!A498)</f>
        <v/>
      </c>
      <c r="C498" s="48" t="str">
        <f t="shared" si="60"/>
        <v/>
      </c>
      <c r="D498" s="49">
        <f>IF(OR(C498="",C498&lt;0), 0,  MIN(C498,'Pass-Through'!$J498))</f>
        <v>0</v>
      </c>
      <c r="E498" s="50" t="str">
        <f t="shared" si="61"/>
        <v/>
      </c>
      <c r="F498" s="48" t="str">
        <f t="shared" si="62"/>
        <v/>
      </c>
      <c r="G498" s="49">
        <f>IF(OR(F498="",F498&lt;0),0,  MIN(F498,'Pass-Through'!$J498 - $D498))</f>
        <v>0</v>
      </c>
      <c r="H498" s="50" t="str">
        <f t="shared" si="63"/>
        <v/>
      </c>
      <c r="I498" s="48" t="str">
        <f t="shared" si="64"/>
        <v/>
      </c>
      <c r="J498" s="49">
        <f>IF(OR(I498="",I498&lt;0),0,  MIN(I498,'Pass-Through'!$J498 - $D498-$G498))</f>
        <v>0</v>
      </c>
      <c r="K498" s="50" t="str">
        <f t="shared" si="65"/>
        <v/>
      </c>
      <c r="L498" s="48">
        <f t="shared" si="66"/>
        <v>2.9887203822909214E-13</v>
      </c>
      <c r="M498" s="49">
        <f>IF(OR(L498="",L498&lt;0),0,  MIN(L498,'Pass-Through'!$J498 - $D498-$G498-$J498))</f>
        <v>0</v>
      </c>
      <c r="N498" s="50">
        <f t="shared" si="67"/>
        <v>1.8679502389318258E-15</v>
      </c>
    </row>
    <row r="499" spans="2:14">
      <c r="B499" s="54" t="str">
        <f>IF('Pass-Through'!A499="","",'Pass-Through'!A499)</f>
        <v/>
      </c>
      <c r="C499" s="48" t="str">
        <f t="shared" si="60"/>
        <v/>
      </c>
      <c r="D499" s="49">
        <f>IF(OR(C499="",C499&lt;0), 0,  MIN(C499,'Pass-Through'!$J499))</f>
        <v>0</v>
      </c>
      <c r="E499" s="50" t="str">
        <f t="shared" si="61"/>
        <v/>
      </c>
      <c r="F499" s="48" t="str">
        <f t="shared" si="62"/>
        <v/>
      </c>
      <c r="G499" s="49">
        <f>IF(OR(F499="",F499&lt;0),0,  MIN(F499,'Pass-Through'!$J499 - $D499))</f>
        <v>0</v>
      </c>
      <c r="H499" s="50" t="str">
        <f t="shared" si="63"/>
        <v/>
      </c>
      <c r="I499" s="48" t="str">
        <f t="shared" si="64"/>
        <v/>
      </c>
      <c r="J499" s="49">
        <f>IF(OR(I499="",I499&lt;0),0,  MIN(I499,'Pass-Through'!$J499 - $D499-$G499))</f>
        <v>0</v>
      </c>
      <c r="K499" s="50" t="str">
        <f t="shared" si="65"/>
        <v/>
      </c>
      <c r="L499" s="48">
        <f t="shared" si="66"/>
        <v>2.9887203822909214E-13</v>
      </c>
      <c r="M499" s="49">
        <f>IF(OR(L499="",L499&lt;0),0,  MIN(L499,'Pass-Through'!$J499 - $D499-$G499-$J499))</f>
        <v>0</v>
      </c>
      <c r="N499" s="50">
        <f t="shared" si="67"/>
        <v>1.8679502389318258E-15</v>
      </c>
    </row>
    <row r="500" spans="2:14">
      <c r="B500" s="54" t="str">
        <f>IF('Pass-Through'!A500="","",'Pass-Through'!A500)</f>
        <v/>
      </c>
      <c r="C500" s="48" t="str">
        <f t="shared" si="60"/>
        <v/>
      </c>
      <c r="D500" s="49">
        <f>IF(OR(C500="",C500&lt;0), 0,  MIN(C500,'Pass-Through'!$J500))</f>
        <v>0</v>
      </c>
      <c r="E500" s="50" t="str">
        <f t="shared" si="61"/>
        <v/>
      </c>
      <c r="F500" s="48" t="str">
        <f t="shared" si="62"/>
        <v/>
      </c>
      <c r="G500" s="49">
        <f>IF(OR(F500="",F500&lt;0),0,  MIN(F500,'Pass-Through'!$J500 - $D500))</f>
        <v>0</v>
      </c>
      <c r="H500" s="50" t="str">
        <f t="shared" si="63"/>
        <v/>
      </c>
      <c r="I500" s="48" t="str">
        <f t="shared" si="64"/>
        <v/>
      </c>
      <c r="J500" s="49">
        <f>IF(OR(I500="",I500&lt;0),0,  MIN(I500,'Pass-Through'!$J500 - $D500-$G500))</f>
        <v>0</v>
      </c>
      <c r="K500" s="50" t="str">
        <f t="shared" si="65"/>
        <v/>
      </c>
      <c r="L500" s="48">
        <f t="shared" si="66"/>
        <v>2.9887203822909214E-13</v>
      </c>
      <c r="M500" s="49">
        <f>IF(OR(L500="",L500&lt;0),0,  MIN(L500,'Pass-Through'!$J500 - $D500-$G500-$J500))</f>
        <v>0</v>
      </c>
      <c r="N500" s="50">
        <f t="shared" si="67"/>
        <v>1.8679502389318258E-15</v>
      </c>
    </row>
    <row r="501" spans="2:14">
      <c r="B501" s="54" t="str">
        <f>IF('Pass-Through'!A501="","",'Pass-Through'!A501)</f>
        <v/>
      </c>
      <c r="C501" s="48" t="str">
        <f t="shared" si="60"/>
        <v/>
      </c>
      <c r="D501" s="49">
        <f>IF(OR(C501="",C501&lt;0), 0,  MIN(C501,'Pass-Through'!$J501))</f>
        <v>0</v>
      </c>
      <c r="E501" s="50" t="str">
        <f t="shared" si="61"/>
        <v/>
      </c>
      <c r="F501" s="48" t="str">
        <f t="shared" si="62"/>
        <v/>
      </c>
      <c r="G501" s="49">
        <f>IF(OR(F501="",F501&lt;0),0,  MIN(F501,'Pass-Through'!$J501 - $D501))</f>
        <v>0</v>
      </c>
      <c r="H501" s="50" t="str">
        <f t="shared" si="63"/>
        <v/>
      </c>
      <c r="I501" s="48" t="str">
        <f t="shared" si="64"/>
        <v/>
      </c>
      <c r="J501" s="49">
        <f>IF(OR(I501="",I501&lt;0),0,  MIN(I501,'Pass-Through'!$J501 - $D501-$G501))</f>
        <v>0</v>
      </c>
      <c r="K501" s="50" t="str">
        <f t="shared" si="65"/>
        <v/>
      </c>
      <c r="L501" s="48">
        <f t="shared" si="66"/>
        <v>2.9887203822909214E-13</v>
      </c>
      <c r="M501" s="49">
        <f>IF(OR(L501="",L501&lt;0),0,  MIN(L501,'Pass-Through'!$J501 - $D501-$G501-$J501))</f>
        <v>0</v>
      </c>
      <c r="N501" s="50">
        <f t="shared" si="67"/>
        <v>1.8679502389318258E-15</v>
      </c>
    </row>
    <row r="502" spans="2:14">
      <c r="B502" s="54" t="str">
        <f>IF('Pass-Through'!A502="","",'Pass-Through'!A502)</f>
        <v/>
      </c>
      <c r="C502" s="48" t="str">
        <f t="shared" si="60"/>
        <v/>
      </c>
      <c r="D502" s="49">
        <f>IF(OR(C502="",C502&lt;0), 0,  MIN(C502,'Pass-Through'!$J502))</f>
        <v>0</v>
      </c>
      <c r="E502" s="50" t="str">
        <f t="shared" si="61"/>
        <v/>
      </c>
      <c r="F502" s="48" t="str">
        <f t="shared" si="62"/>
        <v/>
      </c>
      <c r="G502" s="49">
        <f>IF(OR(F502="",F502&lt;0),0,  MIN(F502,'Pass-Through'!$J502 - $D502))</f>
        <v>0</v>
      </c>
      <c r="H502" s="50" t="str">
        <f t="shared" si="63"/>
        <v/>
      </c>
      <c r="I502" s="48" t="str">
        <f t="shared" si="64"/>
        <v/>
      </c>
      <c r="J502" s="49">
        <f>IF(OR(I502="",I502&lt;0),0,  MIN(I502,'Pass-Through'!$J502 - $D502-$G502))</f>
        <v>0</v>
      </c>
      <c r="K502" s="50" t="str">
        <f t="shared" si="65"/>
        <v/>
      </c>
      <c r="L502" s="48">
        <f t="shared" si="66"/>
        <v>2.9887203822909214E-13</v>
      </c>
      <c r="M502" s="49">
        <f>IF(OR(L502="",L502&lt;0),0,  MIN(L502,'Pass-Through'!$J502 - $D502-$G502-$J502))</f>
        <v>0</v>
      </c>
      <c r="N502" s="50">
        <f t="shared" si="67"/>
        <v>1.8679502389318258E-15</v>
      </c>
    </row>
    <row r="503" spans="2:14">
      <c r="B503" s="54" t="str">
        <f>IF('Pass-Through'!A503="","",'Pass-Through'!A503)</f>
        <v/>
      </c>
      <c r="C503" s="48" t="str">
        <f t="shared" si="60"/>
        <v/>
      </c>
      <c r="D503" s="49">
        <f>IF(OR(C503="",C503&lt;0), 0,  MIN(C503,'Pass-Through'!$J503))</f>
        <v>0</v>
      </c>
      <c r="E503" s="50" t="str">
        <f t="shared" si="61"/>
        <v/>
      </c>
      <c r="F503" s="48" t="str">
        <f t="shared" si="62"/>
        <v/>
      </c>
      <c r="G503" s="49">
        <f>IF(OR(F503="",F503&lt;0),0,  MIN(F503,'Pass-Through'!$J503 - $D503))</f>
        <v>0</v>
      </c>
      <c r="H503" s="50" t="str">
        <f t="shared" si="63"/>
        <v/>
      </c>
      <c r="I503" s="48" t="str">
        <f t="shared" si="64"/>
        <v/>
      </c>
      <c r="J503" s="49">
        <f>IF(OR(I503="",I503&lt;0),0,  MIN(I503,'Pass-Through'!$J503 - $D503-$G503))</f>
        <v>0</v>
      </c>
      <c r="K503" s="50" t="str">
        <f t="shared" si="65"/>
        <v/>
      </c>
      <c r="L503" s="48">
        <f t="shared" si="66"/>
        <v>2.9887203822909214E-13</v>
      </c>
      <c r="M503" s="49">
        <f>IF(OR(L503="",L503&lt;0),0,  MIN(L503,'Pass-Through'!$J503 - $D503-$G503-$J503))</f>
        <v>0</v>
      </c>
      <c r="N503" s="50">
        <f t="shared" si="67"/>
        <v>1.8679502389318258E-15</v>
      </c>
    </row>
    <row r="504" spans="2:14">
      <c r="B504" s="54" t="str">
        <f>IF('Pass-Through'!A504="","",'Pass-Through'!A504)</f>
        <v/>
      </c>
      <c r="C504" s="48" t="str">
        <f t="shared" si="60"/>
        <v/>
      </c>
      <c r="D504" s="49">
        <f>IF(OR(C504="",C504&lt;0), 0,  MIN(C504,'Pass-Through'!$J504))</f>
        <v>0</v>
      </c>
      <c r="E504" s="50" t="str">
        <f t="shared" si="61"/>
        <v/>
      </c>
      <c r="F504" s="48" t="str">
        <f t="shared" si="62"/>
        <v/>
      </c>
      <c r="G504" s="49">
        <f>IF(OR(F504="",F504&lt;0),0,  MIN(F504,'Pass-Through'!$J504 - $D504))</f>
        <v>0</v>
      </c>
      <c r="H504" s="50" t="str">
        <f t="shared" si="63"/>
        <v/>
      </c>
      <c r="I504" s="48" t="str">
        <f t="shared" si="64"/>
        <v/>
      </c>
      <c r="J504" s="49">
        <f>IF(OR(I504="",I504&lt;0),0,  MIN(I504,'Pass-Through'!$J504 - $D504-$G504))</f>
        <v>0</v>
      </c>
      <c r="K504" s="50" t="str">
        <f t="shared" si="65"/>
        <v/>
      </c>
      <c r="L504" s="48">
        <f t="shared" si="66"/>
        <v>2.9887203822909214E-13</v>
      </c>
      <c r="M504" s="49">
        <f>IF(OR(L504="",L504&lt;0),0,  MIN(L504,'Pass-Through'!$J504 - $D504-$G504-$J504))</f>
        <v>0</v>
      </c>
      <c r="N504" s="50">
        <f t="shared" si="67"/>
        <v>1.8679502389318258E-15</v>
      </c>
    </row>
    <row r="505" spans="2:14">
      <c r="B505" s="54" t="str">
        <f>IF('Pass-Through'!A505="","",'Pass-Through'!A505)</f>
        <v/>
      </c>
      <c r="C505" s="48" t="str">
        <f t="shared" si="60"/>
        <v/>
      </c>
      <c r="D505" s="49">
        <f>IF(OR(C505="",C505&lt;0), 0,  MIN(C505,'Pass-Through'!$J505))</f>
        <v>0</v>
      </c>
      <c r="E505" s="50" t="str">
        <f t="shared" si="61"/>
        <v/>
      </c>
      <c r="F505" s="48" t="str">
        <f t="shared" si="62"/>
        <v/>
      </c>
      <c r="G505" s="49">
        <f>IF(OR(F505="",F505&lt;0),0,  MIN(F505,'Pass-Through'!$J505 - $D505))</f>
        <v>0</v>
      </c>
      <c r="H505" s="50" t="str">
        <f t="shared" si="63"/>
        <v/>
      </c>
      <c r="I505" s="48" t="str">
        <f t="shared" si="64"/>
        <v/>
      </c>
      <c r="J505" s="49">
        <f>IF(OR(I505="",I505&lt;0),0,  MIN(I505,'Pass-Through'!$J505 - $D505-$G505))</f>
        <v>0</v>
      </c>
      <c r="K505" s="50" t="str">
        <f t="shared" si="65"/>
        <v/>
      </c>
      <c r="L505" s="48">
        <f t="shared" si="66"/>
        <v>2.9887203822909214E-13</v>
      </c>
      <c r="M505" s="49">
        <f>IF(OR(L505="",L505&lt;0),0,  MIN(L505,'Pass-Through'!$J505 - $D505-$G505-$J505))</f>
        <v>0</v>
      </c>
      <c r="N505" s="50">
        <f t="shared" si="67"/>
        <v>1.8679502389318258E-15</v>
      </c>
    </row>
    <row r="506" spans="2:14">
      <c r="B506" s="54" t="str">
        <f>IF('Pass-Through'!A506="","",'Pass-Through'!A506)</f>
        <v/>
      </c>
      <c r="C506" s="48" t="str">
        <f t="shared" si="60"/>
        <v/>
      </c>
      <c r="D506" s="49">
        <f>IF(OR(C506="",C506&lt;0), 0,  MIN(C506,'Pass-Through'!$J506))</f>
        <v>0</v>
      </c>
      <c r="E506" s="50" t="str">
        <f t="shared" si="61"/>
        <v/>
      </c>
      <c r="F506" s="48" t="str">
        <f t="shared" si="62"/>
        <v/>
      </c>
      <c r="G506" s="49">
        <f>IF(OR(F506="",F506&lt;0),0,  MIN(F506,'Pass-Through'!$J506 - $D506))</f>
        <v>0</v>
      </c>
      <c r="H506" s="50" t="str">
        <f t="shared" si="63"/>
        <v/>
      </c>
      <c r="I506" s="48" t="str">
        <f t="shared" si="64"/>
        <v/>
      </c>
      <c r="J506" s="49">
        <f>IF(OR(I506="",I506&lt;0),0,  MIN(I506,'Pass-Through'!$J506 - $D506-$G506))</f>
        <v>0</v>
      </c>
      <c r="K506" s="50" t="str">
        <f t="shared" si="65"/>
        <v/>
      </c>
      <c r="L506" s="48">
        <f t="shared" si="66"/>
        <v>2.9887203822909214E-13</v>
      </c>
      <c r="M506" s="49">
        <f>IF(OR(L506="",L506&lt;0),0,  MIN(L506,'Pass-Through'!$J506 - $D506-$G506-$J506))</f>
        <v>0</v>
      </c>
      <c r="N506" s="50">
        <f t="shared" si="67"/>
        <v>1.8679502389318258E-15</v>
      </c>
    </row>
    <row r="507" spans="2:14">
      <c r="B507" s="54" t="str">
        <f>IF('Pass-Through'!A507="","",'Pass-Through'!A507)</f>
        <v/>
      </c>
      <c r="C507" s="48" t="str">
        <f t="shared" si="60"/>
        <v/>
      </c>
      <c r="D507" s="49">
        <f>IF(OR(C507="",C507&lt;0), 0,  MIN(C507,'Pass-Through'!$J507))</f>
        <v>0</v>
      </c>
      <c r="E507" s="50" t="str">
        <f t="shared" si="61"/>
        <v/>
      </c>
      <c r="F507" s="48" t="str">
        <f t="shared" si="62"/>
        <v/>
      </c>
      <c r="G507" s="49">
        <f>IF(OR(F507="",F507&lt;0),0,  MIN(F507,'Pass-Through'!$J507 - $D507))</f>
        <v>0</v>
      </c>
      <c r="H507" s="50" t="str">
        <f t="shared" si="63"/>
        <v/>
      </c>
      <c r="I507" s="48" t="str">
        <f t="shared" si="64"/>
        <v/>
      </c>
      <c r="J507" s="49">
        <f>IF(OR(I507="",I507&lt;0),0,  MIN(I507,'Pass-Through'!$J507 - $D507-$G507))</f>
        <v>0</v>
      </c>
      <c r="K507" s="50" t="str">
        <f t="shared" si="65"/>
        <v/>
      </c>
      <c r="L507" s="48">
        <f t="shared" si="66"/>
        <v>2.9887203822909214E-13</v>
      </c>
      <c r="M507" s="49">
        <f>IF(OR(L507="",L507&lt;0),0,  MIN(L507,'Pass-Through'!$J507 - $D507-$G507-$J507))</f>
        <v>0</v>
      </c>
      <c r="N507" s="50">
        <f t="shared" si="67"/>
        <v>1.8679502389318258E-15</v>
      </c>
    </row>
    <row r="508" spans="2:14">
      <c r="B508" s="54" t="str">
        <f>IF('Pass-Through'!A508="","",'Pass-Through'!A508)</f>
        <v/>
      </c>
      <c r="C508" s="48" t="str">
        <f t="shared" si="60"/>
        <v/>
      </c>
      <c r="D508" s="49">
        <f>IF(OR(C508="",C508&lt;0), 0,  MIN(C508,'Pass-Through'!$J508))</f>
        <v>0</v>
      </c>
      <c r="E508" s="50" t="str">
        <f t="shared" si="61"/>
        <v/>
      </c>
      <c r="F508" s="48" t="str">
        <f t="shared" si="62"/>
        <v/>
      </c>
      <c r="G508" s="49">
        <f>IF(OR(F508="",F508&lt;0),0,  MIN(F508,'Pass-Through'!$J508 - $D508))</f>
        <v>0</v>
      </c>
      <c r="H508" s="50" t="str">
        <f t="shared" si="63"/>
        <v/>
      </c>
      <c r="I508" s="48" t="str">
        <f t="shared" si="64"/>
        <v/>
      </c>
      <c r="J508" s="49">
        <f>IF(OR(I508="",I508&lt;0),0,  MIN(I508,'Pass-Through'!$J508 - $D508-$G508))</f>
        <v>0</v>
      </c>
      <c r="K508" s="50" t="str">
        <f t="shared" si="65"/>
        <v/>
      </c>
      <c r="L508" s="48">
        <f t="shared" si="66"/>
        <v>2.9887203822909214E-13</v>
      </c>
      <c r="M508" s="49">
        <f>IF(OR(L508="",L508&lt;0),0,  MIN(L508,'Pass-Through'!$J508 - $D508-$G508-$J508))</f>
        <v>0</v>
      </c>
      <c r="N508" s="50">
        <f t="shared" si="67"/>
        <v>1.8679502389318258E-15</v>
      </c>
    </row>
    <row r="509" spans="2:14">
      <c r="B509" s="54" t="str">
        <f>IF('Pass-Through'!A509="","",'Pass-Through'!A509)</f>
        <v/>
      </c>
      <c r="C509" s="48" t="str">
        <f t="shared" si="60"/>
        <v/>
      </c>
      <c r="D509" s="49">
        <f>IF(OR(C509="",C509&lt;0), 0,  MIN(C509,'Pass-Through'!$J509))</f>
        <v>0</v>
      </c>
      <c r="E509" s="50" t="str">
        <f t="shared" si="61"/>
        <v/>
      </c>
      <c r="F509" s="48" t="str">
        <f t="shared" si="62"/>
        <v/>
      </c>
      <c r="G509" s="49">
        <f>IF(OR(F509="",F509&lt;0),0,  MIN(F509,'Pass-Through'!$J509 - $D509))</f>
        <v>0</v>
      </c>
      <c r="H509" s="50" t="str">
        <f t="shared" si="63"/>
        <v/>
      </c>
      <c r="I509" s="48" t="str">
        <f t="shared" si="64"/>
        <v/>
      </c>
      <c r="J509" s="49">
        <f>IF(OR(I509="",I509&lt;0),0,  MIN(I509,'Pass-Through'!$J509 - $D509-$G509))</f>
        <v>0</v>
      </c>
      <c r="K509" s="50" t="str">
        <f t="shared" si="65"/>
        <v/>
      </c>
      <c r="L509" s="48">
        <f t="shared" si="66"/>
        <v>2.9887203822909214E-13</v>
      </c>
      <c r="M509" s="49">
        <f>IF(OR(L509="",L509&lt;0),0,  MIN(L509,'Pass-Through'!$J509 - $D509-$G509-$J509))</f>
        <v>0</v>
      </c>
      <c r="N509" s="50">
        <f t="shared" si="67"/>
        <v>1.8679502389318258E-15</v>
      </c>
    </row>
    <row r="510" spans="2:14">
      <c r="B510" s="54" t="str">
        <f>IF('Pass-Through'!A510="","",'Pass-Through'!A510)</f>
        <v/>
      </c>
      <c r="C510" s="48" t="str">
        <f t="shared" si="60"/>
        <v/>
      </c>
      <c r="D510" s="49">
        <f>IF(OR(C510="",C510&lt;0), 0,  MIN(C510,'Pass-Through'!$J510))</f>
        <v>0</v>
      </c>
      <c r="E510" s="50" t="str">
        <f t="shared" si="61"/>
        <v/>
      </c>
      <c r="F510" s="48" t="str">
        <f t="shared" si="62"/>
        <v/>
      </c>
      <c r="G510" s="49">
        <f>IF(OR(F510="",F510&lt;0),0,  MIN(F510,'Pass-Through'!$J510 - $D510))</f>
        <v>0</v>
      </c>
      <c r="H510" s="50" t="str">
        <f t="shared" si="63"/>
        <v/>
      </c>
      <c r="I510" s="48" t="str">
        <f t="shared" si="64"/>
        <v/>
      </c>
      <c r="J510" s="49">
        <f>IF(OR(I510="",I510&lt;0),0,  MIN(I510,'Pass-Through'!$J510 - $D510-$G510))</f>
        <v>0</v>
      </c>
      <c r="K510" s="50" t="str">
        <f t="shared" si="65"/>
        <v/>
      </c>
      <c r="L510" s="48">
        <f t="shared" si="66"/>
        <v>2.9887203822909214E-13</v>
      </c>
      <c r="M510" s="49">
        <f>IF(OR(L510="",L510&lt;0),0,  MIN(L510,'Pass-Through'!$J510 - $D510-$G510-$J510))</f>
        <v>0</v>
      </c>
      <c r="N510" s="50">
        <f t="shared" si="67"/>
        <v>1.8679502389318258E-15</v>
      </c>
    </row>
    <row r="511" spans="2:14">
      <c r="B511" s="54" t="str">
        <f>IF('Pass-Through'!A511="","",'Pass-Through'!A511)</f>
        <v/>
      </c>
      <c r="C511" s="48" t="str">
        <f t="shared" si="60"/>
        <v/>
      </c>
      <c r="D511" s="49">
        <f>IF(OR(C511="",C511&lt;0), 0,  MIN(C511,'Pass-Through'!$J511))</f>
        <v>0</v>
      </c>
      <c r="E511" s="50" t="str">
        <f t="shared" si="61"/>
        <v/>
      </c>
      <c r="F511" s="48" t="str">
        <f t="shared" si="62"/>
        <v/>
      </c>
      <c r="G511" s="49">
        <f>IF(OR(F511="",F511&lt;0),0,  MIN(F511,'Pass-Through'!$J511 - $D511))</f>
        <v>0</v>
      </c>
      <c r="H511" s="50" t="str">
        <f t="shared" si="63"/>
        <v/>
      </c>
      <c r="I511" s="48" t="str">
        <f t="shared" si="64"/>
        <v/>
      </c>
      <c r="J511" s="49">
        <f>IF(OR(I511="",I511&lt;0),0,  MIN(I511,'Pass-Through'!$J511 - $D511-$G511))</f>
        <v>0</v>
      </c>
      <c r="K511" s="50" t="str">
        <f t="shared" si="65"/>
        <v/>
      </c>
      <c r="L511" s="48">
        <f t="shared" si="66"/>
        <v>2.9887203822909214E-13</v>
      </c>
      <c r="M511" s="49">
        <f>IF(OR(L511="",L511&lt;0),0,  MIN(L511,'Pass-Through'!$J511 - $D511-$G511-$J511))</f>
        <v>0</v>
      </c>
      <c r="N511" s="50">
        <f t="shared" si="67"/>
        <v>1.8679502389318258E-15</v>
      </c>
    </row>
    <row r="512" spans="2:14">
      <c r="B512" s="54" t="str">
        <f>IF('Pass-Through'!A512="","",'Pass-Through'!A512)</f>
        <v/>
      </c>
      <c r="C512" s="48" t="str">
        <f t="shared" si="60"/>
        <v/>
      </c>
      <c r="D512" s="49">
        <f>IF(OR(C512="",C512&lt;0), 0,  MIN(C512,'Pass-Through'!$J512))</f>
        <v>0</v>
      </c>
      <c r="E512" s="50" t="str">
        <f t="shared" si="61"/>
        <v/>
      </c>
      <c r="F512" s="48" t="str">
        <f t="shared" si="62"/>
        <v/>
      </c>
      <c r="G512" s="49">
        <f>IF(OR(F512="",F512&lt;0),0,  MIN(F512,'Pass-Through'!$J512 - $D512))</f>
        <v>0</v>
      </c>
      <c r="H512" s="50" t="str">
        <f t="shared" si="63"/>
        <v/>
      </c>
      <c r="I512" s="48" t="str">
        <f t="shared" si="64"/>
        <v/>
      </c>
      <c r="J512" s="49">
        <f>IF(OR(I512="",I512&lt;0),0,  MIN(I512,'Pass-Through'!$J512 - $D512-$G512))</f>
        <v>0</v>
      </c>
      <c r="K512" s="50" t="str">
        <f t="shared" si="65"/>
        <v/>
      </c>
      <c r="L512" s="48">
        <f t="shared" si="66"/>
        <v>2.9887203822909214E-13</v>
      </c>
      <c r="M512" s="49">
        <f>IF(OR(L512="",L512&lt;0),0,  MIN(L512,'Pass-Through'!$J512 - $D512-$G512-$J512))</f>
        <v>0</v>
      </c>
      <c r="N512" s="50">
        <f t="shared" si="67"/>
        <v>1.8679502389318258E-15</v>
      </c>
    </row>
    <row r="513" spans="2:14">
      <c r="B513" s="54" t="str">
        <f>IF('Pass-Through'!A513="","",'Pass-Through'!A513)</f>
        <v/>
      </c>
      <c r="C513" s="48" t="str">
        <f t="shared" si="60"/>
        <v/>
      </c>
      <c r="D513" s="49">
        <f>IF(OR(C513="",C513&lt;0), 0,  MIN(C513,'Pass-Through'!$J513))</f>
        <v>0</v>
      </c>
      <c r="E513" s="50" t="str">
        <f t="shared" si="61"/>
        <v/>
      </c>
      <c r="F513" s="48" t="str">
        <f t="shared" si="62"/>
        <v/>
      </c>
      <c r="G513" s="49">
        <f>IF(OR(F513="",F513&lt;0),0,  MIN(F513,'Pass-Through'!$J513 - $D513))</f>
        <v>0</v>
      </c>
      <c r="H513" s="50" t="str">
        <f t="shared" si="63"/>
        <v/>
      </c>
      <c r="I513" s="48" t="str">
        <f t="shared" si="64"/>
        <v/>
      </c>
      <c r="J513" s="49">
        <f>IF(OR(I513="",I513&lt;0),0,  MIN(I513,'Pass-Through'!$J513 - $D513-$G513))</f>
        <v>0</v>
      </c>
      <c r="K513" s="50" t="str">
        <f t="shared" si="65"/>
        <v/>
      </c>
      <c r="L513" s="48">
        <f t="shared" si="66"/>
        <v>2.9887203822909214E-13</v>
      </c>
      <c r="M513" s="49">
        <f>IF(OR(L513="",L513&lt;0),0,  MIN(L513,'Pass-Through'!$J513 - $D513-$G513-$J513))</f>
        <v>0</v>
      </c>
      <c r="N513" s="50">
        <f t="shared" si="67"/>
        <v>1.8679502389318258E-15</v>
      </c>
    </row>
    <row r="514" spans="2:14">
      <c r="B514" s="54" t="str">
        <f>IF('Pass-Through'!A514="","",'Pass-Through'!A514)</f>
        <v/>
      </c>
      <c r="C514" s="48" t="str">
        <f t="shared" si="60"/>
        <v/>
      </c>
      <c r="D514" s="49">
        <f>IF(OR(C514="",C514&lt;0), 0,  MIN(C514,'Pass-Through'!$J514))</f>
        <v>0</v>
      </c>
      <c r="E514" s="50" t="str">
        <f t="shared" si="61"/>
        <v/>
      </c>
      <c r="F514" s="48" t="str">
        <f t="shared" si="62"/>
        <v/>
      </c>
      <c r="G514" s="49">
        <f>IF(OR(F514="",F514&lt;0),0,  MIN(F514,'Pass-Through'!$J514 - $D514))</f>
        <v>0</v>
      </c>
      <c r="H514" s="50" t="str">
        <f t="shared" si="63"/>
        <v/>
      </c>
      <c r="I514" s="48" t="str">
        <f t="shared" si="64"/>
        <v/>
      </c>
      <c r="J514" s="49">
        <f>IF(OR(I514="",I514&lt;0),0,  MIN(I514,'Pass-Through'!$J514 - $D514-$G514))</f>
        <v>0</v>
      </c>
      <c r="K514" s="50" t="str">
        <f t="shared" si="65"/>
        <v/>
      </c>
      <c r="L514" s="48">
        <f t="shared" si="66"/>
        <v>2.9887203822909214E-13</v>
      </c>
      <c r="M514" s="49">
        <f>IF(OR(L514="",L514&lt;0),0,  MIN(L514,'Pass-Through'!$J514 - $D514-$G514-$J514))</f>
        <v>0</v>
      </c>
      <c r="N514" s="50">
        <f t="shared" si="67"/>
        <v>1.8679502389318258E-15</v>
      </c>
    </row>
    <row r="515" spans="2:14">
      <c r="B515" s="54" t="str">
        <f>IF('Pass-Through'!A515="","",'Pass-Through'!A515)</f>
        <v/>
      </c>
      <c r="C515" s="48" t="str">
        <f t="shared" si="60"/>
        <v/>
      </c>
      <c r="D515" s="49">
        <f>IF(OR(C515="",C515&lt;0), 0,  MIN(C515,'Pass-Through'!$J515))</f>
        <v>0</v>
      </c>
      <c r="E515" s="50" t="str">
        <f t="shared" si="61"/>
        <v/>
      </c>
      <c r="F515" s="48" t="str">
        <f t="shared" si="62"/>
        <v/>
      </c>
      <c r="G515" s="49">
        <f>IF(OR(F515="",F515&lt;0),0,  MIN(F515,'Pass-Through'!$J515 - $D515))</f>
        <v>0</v>
      </c>
      <c r="H515" s="50" t="str">
        <f t="shared" si="63"/>
        <v/>
      </c>
      <c r="I515" s="48" t="str">
        <f t="shared" si="64"/>
        <v/>
      </c>
      <c r="J515" s="49">
        <f>IF(OR(I515="",I515&lt;0),0,  MIN(I515,'Pass-Through'!$J515 - $D515-$G515))</f>
        <v>0</v>
      </c>
      <c r="K515" s="50" t="str">
        <f t="shared" si="65"/>
        <v/>
      </c>
      <c r="L515" s="48">
        <f t="shared" si="66"/>
        <v>2.9887203822909214E-13</v>
      </c>
      <c r="M515" s="49">
        <f>IF(OR(L515="",L515&lt;0),0,  MIN(L515,'Pass-Through'!$J515 - $D515-$G515-$J515))</f>
        <v>0</v>
      </c>
      <c r="N515" s="50">
        <f t="shared" si="67"/>
        <v>1.8679502389318258E-15</v>
      </c>
    </row>
    <row r="516" spans="2:14">
      <c r="B516" s="54" t="str">
        <f>IF('Pass-Through'!A516="","",'Pass-Through'!A516)</f>
        <v/>
      </c>
      <c r="C516" s="48" t="str">
        <f t="shared" si="60"/>
        <v/>
      </c>
      <c r="D516" s="49">
        <f>IF(OR(C516="",C516&lt;0), 0,  MIN(C516,'Pass-Through'!$J516))</f>
        <v>0</v>
      </c>
      <c r="E516" s="50" t="str">
        <f t="shared" si="61"/>
        <v/>
      </c>
      <c r="F516" s="48" t="str">
        <f t="shared" si="62"/>
        <v/>
      </c>
      <c r="G516" s="49">
        <f>IF(OR(F516="",F516&lt;0),0,  MIN(F516,'Pass-Through'!$J516 - $D516))</f>
        <v>0</v>
      </c>
      <c r="H516" s="50" t="str">
        <f t="shared" si="63"/>
        <v/>
      </c>
      <c r="I516" s="48" t="str">
        <f t="shared" si="64"/>
        <v/>
      </c>
      <c r="J516" s="49">
        <f>IF(OR(I516="",I516&lt;0),0,  MIN(I516,'Pass-Through'!$J516 - $D516-$G516))</f>
        <v>0</v>
      </c>
      <c r="K516" s="50" t="str">
        <f t="shared" si="65"/>
        <v/>
      </c>
      <c r="L516" s="48">
        <f t="shared" si="66"/>
        <v>2.9887203822909214E-13</v>
      </c>
      <c r="M516" s="49">
        <f>IF(OR(L516="",L516&lt;0),0,  MIN(L516,'Pass-Through'!$J516 - $D516-$G516-$J516))</f>
        <v>0</v>
      </c>
      <c r="N516" s="50">
        <f t="shared" si="67"/>
        <v>1.8679502389318258E-15</v>
      </c>
    </row>
    <row r="517" spans="2:14">
      <c r="B517" s="54" t="str">
        <f>IF('Pass-Through'!A517="","",'Pass-Through'!A517)</f>
        <v/>
      </c>
      <c r="C517" s="48" t="str">
        <f t="shared" si="60"/>
        <v/>
      </c>
      <c r="D517" s="49">
        <f>IF(OR(C517="",C517&lt;0), 0,  MIN(C517,'Pass-Through'!$J517))</f>
        <v>0</v>
      </c>
      <c r="E517" s="50" t="str">
        <f t="shared" si="61"/>
        <v/>
      </c>
      <c r="F517" s="48" t="str">
        <f t="shared" si="62"/>
        <v/>
      </c>
      <c r="G517" s="49">
        <f>IF(OR(F517="",F517&lt;0),0,  MIN(F517,'Pass-Through'!$J517 - $D517))</f>
        <v>0</v>
      </c>
      <c r="H517" s="50" t="str">
        <f t="shared" si="63"/>
        <v/>
      </c>
      <c r="I517" s="48" t="str">
        <f t="shared" si="64"/>
        <v/>
      </c>
      <c r="J517" s="49">
        <f>IF(OR(I517="",I517&lt;0),0,  MIN(I517,'Pass-Through'!$J517 - $D517-$G517))</f>
        <v>0</v>
      </c>
      <c r="K517" s="50" t="str">
        <f t="shared" si="65"/>
        <v/>
      </c>
      <c r="L517" s="48">
        <f t="shared" si="66"/>
        <v>2.9887203822909214E-13</v>
      </c>
      <c r="M517" s="49">
        <f>IF(OR(L517="",L517&lt;0),0,  MIN(L517,'Pass-Through'!$J517 - $D517-$G517-$J517))</f>
        <v>0</v>
      </c>
      <c r="N517" s="50">
        <f t="shared" si="67"/>
        <v>1.8679502389318258E-15</v>
      </c>
    </row>
    <row r="518" spans="2:14">
      <c r="B518" s="54" t="str">
        <f>IF('Pass-Through'!A518="","",'Pass-Through'!A518)</f>
        <v/>
      </c>
      <c r="C518" s="48" t="str">
        <f t="shared" si="60"/>
        <v/>
      </c>
      <c r="D518" s="49">
        <f>IF(OR(C518="",C518&lt;0), 0,  MIN(C518,'Pass-Through'!$J518))</f>
        <v>0</v>
      </c>
      <c r="E518" s="50" t="str">
        <f t="shared" si="61"/>
        <v/>
      </c>
      <c r="F518" s="48" t="str">
        <f t="shared" si="62"/>
        <v/>
      </c>
      <c r="G518" s="49">
        <f>IF(OR(F518="",F518&lt;0),0,  MIN(F518,'Pass-Through'!$J518 - $D518))</f>
        <v>0</v>
      </c>
      <c r="H518" s="50" t="str">
        <f t="shared" si="63"/>
        <v/>
      </c>
      <c r="I518" s="48" t="str">
        <f t="shared" si="64"/>
        <v/>
      </c>
      <c r="J518" s="49">
        <f>IF(OR(I518="",I518&lt;0),0,  MIN(I518,'Pass-Through'!$J518 - $D518-$G518))</f>
        <v>0</v>
      </c>
      <c r="K518" s="50" t="str">
        <f t="shared" si="65"/>
        <v/>
      </c>
      <c r="L518" s="48">
        <f t="shared" si="66"/>
        <v>2.9887203822909214E-13</v>
      </c>
      <c r="M518" s="49">
        <f>IF(OR(L518="",L518&lt;0),0,  MIN(L518,'Pass-Through'!$J518 - $D518-$G518-$J518))</f>
        <v>0</v>
      </c>
      <c r="N518" s="50">
        <f t="shared" si="67"/>
        <v>1.8679502389318258E-15</v>
      </c>
    </row>
    <row r="519" spans="2:14">
      <c r="B519" s="54" t="str">
        <f>IF('Pass-Through'!A519="","",'Pass-Through'!A519)</f>
        <v/>
      </c>
      <c r="C519" s="48" t="str">
        <f t="shared" si="60"/>
        <v/>
      </c>
      <c r="D519" s="49">
        <f>IF(OR(C519="",C519&lt;0), 0,  MIN(C519,'Pass-Through'!$J519))</f>
        <v>0</v>
      </c>
      <c r="E519" s="50" t="str">
        <f t="shared" si="61"/>
        <v/>
      </c>
      <c r="F519" s="48" t="str">
        <f t="shared" si="62"/>
        <v/>
      </c>
      <c r="G519" s="49">
        <f>IF(OR(F519="",F519&lt;0),0,  MIN(F519,'Pass-Through'!$J519 - $D519))</f>
        <v>0</v>
      </c>
      <c r="H519" s="50" t="str">
        <f t="shared" si="63"/>
        <v/>
      </c>
      <c r="I519" s="48" t="str">
        <f t="shared" si="64"/>
        <v/>
      </c>
      <c r="J519" s="49">
        <f>IF(OR(I519="",I519&lt;0),0,  MIN(I519,'Pass-Through'!$J519 - $D519-$G519))</f>
        <v>0</v>
      </c>
      <c r="K519" s="50" t="str">
        <f t="shared" si="65"/>
        <v/>
      </c>
      <c r="L519" s="48">
        <f t="shared" si="66"/>
        <v>2.9887203822909214E-13</v>
      </c>
      <c r="M519" s="49">
        <f>IF(OR(L519="",L519&lt;0),0,  MIN(L519,'Pass-Through'!$J519 - $D519-$G519-$J519))</f>
        <v>0</v>
      </c>
      <c r="N519" s="50">
        <f t="shared" si="67"/>
        <v>1.8679502389318258E-15</v>
      </c>
    </row>
    <row r="520" spans="2:14">
      <c r="B520" s="54" t="str">
        <f>IF('Pass-Through'!A520="","",'Pass-Through'!A520)</f>
        <v/>
      </c>
      <c r="C520" s="48" t="str">
        <f t="shared" si="60"/>
        <v/>
      </c>
      <c r="D520" s="49">
        <f>IF(OR(C520="",C520&lt;0), 0,  MIN(C520,'Pass-Through'!$J520))</f>
        <v>0</v>
      </c>
      <c r="E520" s="50" t="str">
        <f t="shared" si="61"/>
        <v/>
      </c>
      <c r="F520" s="48" t="str">
        <f t="shared" si="62"/>
        <v/>
      </c>
      <c r="G520" s="49">
        <f>IF(OR(F520="",F520&lt;0),0,  MIN(F520,'Pass-Through'!$J520 - $D520))</f>
        <v>0</v>
      </c>
      <c r="H520" s="50" t="str">
        <f t="shared" si="63"/>
        <v/>
      </c>
      <c r="I520" s="48" t="str">
        <f t="shared" si="64"/>
        <v/>
      </c>
      <c r="J520" s="49">
        <f>IF(OR(I520="",I520&lt;0),0,  MIN(I520,'Pass-Through'!$J520 - $D520-$G520))</f>
        <v>0</v>
      </c>
      <c r="K520" s="50" t="str">
        <f t="shared" si="65"/>
        <v/>
      </c>
      <c r="L520" s="48">
        <f t="shared" si="66"/>
        <v>2.9887203822909214E-13</v>
      </c>
      <c r="M520" s="49">
        <f>IF(OR(L520="",L520&lt;0),0,  MIN(L520,'Pass-Through'!$J520 - $D520-$G520-$J520))</f>
        <v>0</v>
      </c>
      <c r="N520" s="50">
        <f t="shared" si="67"/>
        <v>1.8679502389318258E-15</v>
      </c>
    </row>
    <row r="521" spans="2:14">
      <c r="B521" s="54" t="str">
        <f>IF('Pass-Through'!A521="","",'Pass-Through'!A521)</f>
        <v/>
      </c>
      <c r="C521" s="48" t="str">
        <f t="shared" si="60"/>
        <v/>
      </c>
      <c r="D521" s="49">
        <f>IF(OR(C521="",C521&lt;0), 0,  MIN(C521,'Pass-Through'!$J521))</f>
        <v>0</v>
      </c>
      <c r="E521" s="50" t="str">
        <f t="shared" si="61"/>
        <v/>
      </c>
      <c r="F521" s="48" t="str">
        <f t="shared" si="62"/>
        <v/>
      </c>
      <c r="G521" s="49">
        <f>IF(OR(F521="",F521&lt;0),0,  MIN(F521,'Pass-Through'!$J521 - $D521))</f>
        <v>0</v>
      </c>
      <c r="H521" s="50" t="str">
        <f t="shared" si="63"/>
        <v/>
      </c>
      <c r="I521" s="48" t="str">
        <f t="shared" si="64"/>
        <v/>
      </c>
      <c r="J521" s="49">
        <f>IF(OR(I521="",I521&lt;0),0,  MIN(I521,'Pass-Through'!$J521 - $D521-$G521))</f>
        <v>0</v>
      </c>
      <c r="K521" s="50" t="str">
        <f t="shared" si="65"/>
        <v/>
      </c>
      <c r="L521" s="48">
        <f t="shared" si="66"/>
        <v>2.9887203822909214E-13</v>
      </c>
      <c r="M521" s="49">
        <f>IF(OR(L521="",L521&lt;0),0,  MIN(L521,'Pass-Through'!$J521 - $D521-$G521-$J521))</f>
        <v>0</v>
      </c>
      <c r="N521" s="50">
        <f t="shared" si="67"/>
        <v>1.8679502389318258E-15</v>
      </c>
    </row>
    <row r="522" spans="2:14">
      <c r="B522" s="54" t="str">
        <f>IF('Pass-Through'!A522="","",'Pass-Through'!A522)</f>
        <v/>
      </c>
      <c r="C522" s="48" t="str">
        <f t="shared" si="60"/>
        <v/>
      </c>
      <c r="D522" s="49">
        <f>IF(OR(C522="",C522&lt;0), 0,  MIN(C522,'Pass-Through'!$J522))</f>
        <v>0</v>
      </c>
      <c r="E522" s="50" t="str">
        <f t="shared" si="61"/>
        <v/>
      </c>
      <c r="F522" s="48" t="str">
        <f t="shared" si="62"/>
        <v/>
      </c>
      <c r="G522" s="49">
        <f>IF(OR(F522="",F522&lt;0),0,  MIN(F522,'Pass-Through'!$J522 - $D522))</f>
        <v>0</v>
      </c>
      <c r="H522" s="50" t="str">
        <f t="shared" si="63"/>
        <v/>
      </c>
      <c r="I522" s="48" t="str">
        <f t="shared" si="64"/>
        <v/>
      </c>
      <c r="J522" s="49">
        <f>IF(OR(I522="",I522&lt;0),0,  MIN(I522,'Pass-Through'!$J522 - $D522-$G522))</f>
        <v>0</v>
      </c>
      <c r="K522" s="50" t="str">
        <f t="shared" si="65"/>
        <v/>
      </c>
      <c r="L522" s="48">
        <f t="shared" si="66"/>
        <v>2.9887203822909214E-13</v>
      </c>
      <c r="M522" s="49">
        <f>IF(OR(L522="",L522&lt;0),0,  MIN(L522,'Pass-Through'!$J522 - $D522-$G522-$J522))</f>
        <v>0</v>
      </c>
      <c r="N522" s="50">
        <f t="shared" si="67"/>
        <v>1.8679502389318258E-15</v>
      </c>
    </row>
    <row r="523" spans="2:14">
      <c r="B523" s="54" t="str">
        <f>IF('Pass-Through'!A523="","",'Pass-Through'!A523)</f>
        <v/>
      </c>
      <c r="C523" s="48" t="str">
        <f t="shared" si="60"/>
        <v/>
      </c>
      <c r="D523" s="49">
        <f>IF(OR(C523="",C523&lt;0), 0,  MIN(C523,'Pass-Through'!$J523))</f>
        <v>0</v>
      </c>
      <c r="E523" s="50" t="str">
        <f t="shared" si="61"/>
        <v/>
      </c>
      <c r="F523" s="48" t="str">
        <f t="shared" si="62"/>
        <v/>
      </c>
      <c r="G523" s="49">
        <f>IF(OR(F523="",F523&lt;0),0,  MIN(F523,'Pass-Through'!$J523 - $D523))</f>
        <v>0</v>
      </c>
      <c r="H523" s="50" t="str">
        <f t="shared" si="63"/>
        <v/>
      </c>
      <c r="I523" s="48" t="str">
        <f t="shared" si="64"/>
        <v/>
      </c>
      <c r="J523" s="49">
        <f>IF(OR(I523="",I523&lt;0),0,  MIN(I523,'Pass-Through'!$J523 - $D523-$G523))</f>
        <v>0</v>
      </c>
      <c r="K523" s="50" t="str">
        <f t="shared" si="65"/>
        <v/>
      </c>
      <c r="L523" s="48">
        <f t="shared" si="66"/>
        <v>2.9887203822909214E-13</v>
      </c>
      <c r="M523" s="49">
        <f>IF(OR(L523="",L523&lt;0),0,  MIN(L523,'Pass-Through'!$J523 - $D523-$G523-$J523))</f>
        <v>0</v>
      </c>
      <c r="N523" s="50">
        <f t="shared" si="67"/>
        <v>1.8679502389318258E-15</v>
      </c>
    </row>
    <row r="524" spans="2:14">
      <c r="B524" s="54" t="str">
        <f>IF('Pass-Through'!A524="","",'Pass-Through'!A524)</f>
        <v/>
      </c>
      <c r="C524" s="48" t="str">
        <f t="shared" si="60"/>
        <v/>
      </c>
      <c r="D524" s="49">
        <f>IF(OR(C524="",C524&lt;0), 0,  MIN(C524,'Pass-Through'!$J524))</f>
        <v>0</v>
      </c>
      <c r="E524" s="50" t="str">
        <f t="shared" si="61"/>
        <v/>
      </c>
      <c r="F524" s="48" t="str">
        <f t="shared" si="62"/>
        <v/>
      </c>
      <c r="G524" s="49">
        <f>IF(OR(F524="",F524&lt;0),0,  MIN(F524,'Pass-Through'!$J524 - $D524))</f>
        <v>0</v>
      </c>
      <c r="H524" s="50" t="str">
        <f t="shared" si="63"/>
        <v/>
      </c>
      <c r="I524" s="48" t="str">
        <f t="shared" si="64"/>
        <v/>
      </c>
      <c r="J524" s="49">
        <f>IF(OR(I524="",I524&lt;0),0,  MIN(I524,'Pass-Through'!$J524 - $D524-$G524))</f>
        <v>0</v>
      </c>
      <c r="K524" s="50" t="str">
        <f t="shared" si="65"/>
        <v/>
      </c>
      <c r="L524" s="48">
        <f t="shared" si="66"/>
        <v>2.9887203822909214E-13</v>
      </c>
      <c r="M524" s="49">
        <f>IF(OR(L524="",L524&lt;0),0,  MIN(L524,'Pass-Through'!$J524 - $D524-$G524-$J524))</f>
        <v>0</v>
      </c>
      <c r="N524" s="50">
        <f t="shared" si="67"/>
        <v>1.8679502389318258E-15</v>
      </c>
    </row>
    <row r="525" spans="2:14">
      <c r="B525" s="54" t="str">
        <f>IF('Pass-Through'!A525="","",'Pass-Through'!A525)</f>
        <v/>
      </c>
      <c r="C525" s="48" t="str">
        <f t="shared" si="60"/>
        <v/>
      </c>
      <c r="D525" s="49">
        <f>IF(OR(C525="",C525&lt;0), 0,  MIN(C525,'Pass-Through'!$J525))</f>
        <v>0</v>
      </c>
      <c r="E525" s="50" t="str">
        <f t="shared" si="61"/>
        <v/>
      </c>
      <c r="F525" s="48" t="str">
        <f t="shared" si="62"/>
        <v/>
      </c>
      <c r="G525" s="49">
        <f>IF(OR(F525="",F525&lt;0),0,  MIN(F525,'Pass-Through'!$J525 - $D525))</f>
        <v>0</v>
      </c>
      <c r="H525" s="50" t="str">
        <f t="shared" si="63"/>
        <v/>
      </c>
      <c r="I525" s="48" t="str">
        <f t="shared" si="64"/>
        <v/>
      </c>
      <c r="J525" s="49">
        <f>IF(OR(I525="",I525&lt;0),0,  MIN(I525,'Pass-Through'!$J525 - $D525-$G525))</f>
        <v>0</v>
      </c>
      <c r="K525" s="50" t="str">
        <f t="shared" si="65"/>
        <v/>
      </c>
      <c r="L525" s="48">
        <f t="shared" si="66"/>
        <v>2.9887203822909214E-13</v>
      </c>
      <c r="M525" s="49">
        <f>IF(OR(L525="",L525&lt;0),0,  MIN(L525,'Pass-Through'!$J525 - $D525-$G525-$J525))</f>
        <v>0</v>
      </c>
      <c r="N525" s="50">
        <f t="shared" si="67"/>
        <v>1.8679502389318258E-15</v>
      </c>
    </row>
    <row r="526" spans="2:14">
      <c r="B526" s="54" t="str">
        <f>IF('Pass-Through'!A526="","",'Pass-Through'!A526)</f>
        <v/>
      </c>
      <c r="C526" s="48" t="str">
        <f t="shared" si="60"/>
        <v/>
      </c>
      <c r="D526" s="49">
        <f>IF(OR(C526="",C526&lt;0), 0,  MIN(C526,'Pass-Through'!$J526))</f>
        <v>0</v>
      </c>
      <c r="E526" s="50" t="str">
        <f t="shared" si="61"/>
        <v/>
      </c>
      <c r="F526" s="48" t="str">
        <f t="shared" si="62"/>
        <v/>
      </c>
      <c r="G526" s="49">
        <f>IF(OR(F526="",F526&lt;0),0,  MIN(F526,'Pass-Through'!$J526 - $D526))</f>
        <v>0</v>
      </c>
      <c r="H526" s="50" t="str">
        <f t="shared" si="63"/>
        <v/>
      </c>
      <c r="I526" s="48" t="str">
        <f t="shared" si="64"/>
        <v/>
      </c>
      <c r="J526" s="49">
        <f>IF(OR(I526="",I526&lt;0),0,  MIN(I526,'Pass-Through'!$J526 - $D526-$G526))</f>
        <v>0</v>
      </c>
      <c r="K526" s="50" t="str">
        <f t="shared" si="65"/>
        <v/>
      </c>
      <c r="L526" s="48">
        <f t="shared" si="66"/>
        <v>2.9887203822909214E-13</v>
      </c>
      <c r="M526" s="49">
        <f>IF(OR(L526="",L526&lt;0),0,  MIN(L526,'Pass-Through'!$J526 - $D526-$G526-$J526))</f>
        <v>0</v>
      </c>
      <c r="N526" s="50">
        <f t="shared" si="67"/>
        <v>1.8679502389318258E-15</v>
      </c>
    </row>
    <row r="527" spans="2:14">
      <c r="B527" s="54" t="str">
        <f>IF('Pass-Through'!A527="","",'Pass-Through'!A527)</f>
        <v/>
      </c>
      <c r="C527" s="48" t="str">
        <f t="shared" ref="C527:C590" si="68">IF(OR(C526="",C526&lt;=0),"",C526-D526)</f>
        <v/>
      </c>
      <c r="D527" s="49">
        <f>IF(OR(C527="",C527&lt;0), 0,  MIN(C527,'Pass-Through'!$J527))</f>
        <v>0</v>
      </c>
      <c r="E527" s="50" t="str">
        <f t="shared" ref="E527:E590" si="69">IF(OR(C527="",C527&lt;0), "", MAX(0, C527*$D$3/12))</f>
        <v/>
      </c>
      <c r="F527" s="48" t="str">
        <f t="shared" ref="F527:F590" si="70">IF(OR(F526="",F526&lt;=0),"",F526-G526)</f>
        <v/>
      </c>
      <c r="G527" s="49">
        <f>IF(OR(F527="",F527&lt;0),0,  MIN(F527,'Pass-Through'!$J527 - $D527))</f>
        <v>0</v>
      </c>
      <c r="H527" s="50" t="str">
        <f t="shared" ref="H527:H590" si="71">IF(OR(F527="",F527&lt;0), "", MAX(0, F527*$D$4/12))</f>
        <v/>
      </c>
      <c r="I527" s="48" t="str">
        <f t="shared" ref="I527:I590" si="72">IF(OR(I526="",I526&lt;=0),"",I526-J526)</f>
        <v/>
      </c>
      <c r="J527" s="49">
        <f>IF(OR(I527="",I527&lt;0),0,  MIN(I527,'Pass-Through'!$J527 - $D527-$G527))</f>
        <v>0</v>
      </c>
      <c r="K527" s="50" t="str">
        <f t="shared" ref="K527:K590" si="73">IF(OR(I527="",I527&lt;0), "", MAX(0, I527*$D$5/12))</f>
        <v/>
      </c>
      <c r="L527" s="48">
        <f t="shared" ref="L527:L590" si="74">IF(OR(L526="",L526&lt;=0),"",L526-M526)</f>
        <v>2.9887203822909214E-13</v>
      </c>
      <c r="M527" s="49">
        <f>IF(OR(L527="",L527&lt;0),0,  MIN(L527,'Pass-Through'!$J527 - $D527-$G527-$J527))</f>
        <v>0</v>
      </c>
      <c r="N527" s="50">
        <f t="shared" ref="N527:N590" si="75">IF(OR(L527="",L527&lt;0), "", MAX(0, L527*$D$6/12))</f>
        <v>1.8679502389318258E-15</v>
      </c>
    </row>
    <row r="528" spans="2:14">
      <c r="B528" s="54" t="str">
        <f>IF('Pass-Through'!A528="","",'Pass-Through'!A528)</f>
        <v/>
      </c>
      <c r="C528" s="48" t="str">
        <f t="shared" si="68"/>
        <v/>
      </c>
      <c r="D528" s="49">
        <f>IF(OR(C528="",C528&lt;0), 0,  MIN(C528,'Pass-Through'!$J528))</f>
        <v>0</v>
      </c>
      <c r="E528" s="50" t="str">
        <f t="shared" si="69"/>
        <v/>
      </c>
      <c r="F528" s="48" t="str">
        <f t="shared" si="70"/>
        <v/>
      </c>
      <c r="G528" s="49">
        <f>IF(OR(F528="",F528&lt;0),0,  MIN(F528,'Pass-Through'!$J528 - $D528))</f>
        <v>0</v>
      </c>
      <c r="H528" s="50" t="str">
        <f t="shared" si="71"/>
        <v/>
      </c>
      <c r="I528" s="48" t="str">
        <f t="shared" si="72"/>
        <v/>
      </c>
      <c r="J528" s="49">
        <f>IF(OR(I528="",I528&lt;0),0,  MIN(I528,'Pass-Through'!$J528 - $D528-$G528))</f>
        <v>0</v>
      </c>
      <c r="K528" s="50" t="str">
        <f t="shared" si="73"/>
        <v/>
      </c>
      <c r="L528" s="48">
        <f t="shared" si="74"/>
        <v>2.9887203822909214E-13</v>
      </c>
      <c r="M528" s="49">
        <f>IF(OR(L528="",L528&lt;0),0,  MIN(L528,'Pass-Through'!$J528 - $D528-$G528-$J528))</f>
        <v>0</v>
      </c>
      <c r="N528" s="50">
        <f t="shared" si="75"/>
        <v>1.8679502389318258E-15</v>
      </c>
    </row>
    <row r="529" spans="2:14">
      <c r="B529" s="54" t="str">
        <f>IF('Pass-Through'!A529="","",'Pass-Through'!A529)</f>
        <v/>
      </c>
      <c r="C529" s="48" t="str">
        <f t="shared" si="68"/>
        <v/>
      </c>
      <c r="D529" s="49">
        <f>IF(OR(C529="",C529&lt;0), 0,  MIN(C529,'Pass-Through'!$J529))</f>
        <v>0</v>
      </c>
      <c r="E529" s="50" t="str">
        <f t="shared" si="69"/>
        <v/>
      </c>
      <c r="F529" s="48" t="str">
        <f t="shared" si="70"/>
        <v/>
      </c>
      <c r="G529" s="49">
        <f>IF(OR(F529="",F529&lt;0),0,  MIN(F529,'Pass-Through'!$J529 - $D529))</f>
        <v>0</v>
      </c>
      <c r="H529" s="50" t="str">
        <f t="shared" si="71"/>
        <v/>
      </c>
      <c r="I529" s="48" t="str">
        <f t="shared" si="72"/>
        <v/>
      </c>
      <c r="J529" s="49">
        <f>IF(OR(I529="",I529&lt;0),0,  MIN(I529,'Pass-Through'!$J529 - $D529-$G529))</f>
        <v>0</v>
      </c>
      <c r="K529" s="50" t="str">
        <f t="shared" si="73"/>
        <v/>
      </c>
      <c r="L529" s="48">
        <f t="shared" si="74"/>
        <v>2.9887203822909214E-13</v>
      </c>
      <c r="M529" s="49">
        <f>IF(OR(L529="",L529&lt;0),0,  MIN(L529,'Pass-Through'!$J529 - $D529-$G529-$J529))</f>
        <v>0</v>
      </c>
      <c r="N529" s="50">
        <f t="shared" si="75"/>
        <v>1.8679502389318258E-15</v>
      </c>
    </row>
    <row r="530" spans="2:14">
      <c r="B530" s="54" t="str">
        <f>IF('Pass-Through'!A530="","",'Pass-Through'!A530)</f>
        <v/>
      </c>
      <c r="C530" s="48" t="str">
        <f t="shared" si="68"/>
        <v/>
      </c>
      <c r="D530" s="49">
        <f>IF(OR(C530="",C530&lt;0), 0,  MIN(C530,'Pass-Through'!$J530))</f>
        <v>0</v>
      </c>
      <c r="E530" s="50" t="str">
        <f t="shared" si="69"/>
        <v/>
      </c>
      <c r="F530" s="48" t="str">
        <f t="shared" si="70"/>
        <v/>
      </c>
      <c r="G530" s="49">
        <f>IF(OR(F530="",F530&lt;0),0,  MIN(F530,'Pass-Through'!$J530 - $D530))</f>
        <v>0</v>
      </c>
      <c r="H530" s="50" t="str">
        <f t="shared" si="71"/>
        <v/>
      </c>
      <c r="I530" s="48" t="str">
        <f t="shared" si="72"/>
        <v/>
      </c>
      <c r="J530" s="49">
        <f>IF(OR(I530="",I530&lt;0),0,  MIN(I530,'Pass-Through'!$J530 - $D530-$G530))</f>
        <v>0</v>
      </c>
      <c r="K530" s="50" t="str">
        <f t="shared" si="73"/>
        <v/>
      </c>
      <c r="L530" s="48">
        <f t="shared" si="74"/>
        <v>2.9887203822909214E-13</v>
      </c>
      <c r="M530" s="49">
        <f>IF(OR(L530="",L530&lt;0),0,  MIN(L530,'Pass-Through'!$J530 - $D530-$G530-$J530))</f>
        <v>0</v>
      </c>
      <c r="N530" s="50">
        <f t="shared" si="75"/>
        <v>1.8679502389318258E-15</v>
      </c>
    </row>
    <row r="531" spans="2:14">
      <c r="B531" s="54" t="str">
        <f>IF('Pass-Through'!A531="","",'Pass-Through'!A531)</f>
        <v/>
      </c>
      <c r="C531" s="48" t="str">
        <f t="shared" si="68"/>
        <v/>
      </c>
      <c r="D531" s="49">
        <f>IF(OR(C531="",C531&lt;0), 0,  MIN(C531,'Pass-Through'!$J531))</f>
        <v>0</v>
      </c>
      <c r="E531" s="50" t="str">
        <f t="shared" si="69"/>
        <v/>
      </c>
      <c r="F531" s="48" t="str">
        <f t="shared" si="70"/>
        <v/>
      </c>
      <c r="G531" s="49">
        <f>IF(OR(F531="",F531&lt;0),0,  MIN(F531,'Pass-Through'!$J531 - $D531))</f>
        <v>0</v>
      </c>
      <c r="H531" s="50" t="str">
        <f t="shared" si="71"/>
        <v/>
      </c>
      <c r="I531" s="48" t="str">
        <f t="shared" si="72"/>
        <v/>
      </c>
      <c r="J531" s="49">
        <f>IF(OR(I531="",I531&lt;0),0,  MIN(I531,'Pass-Through'!$J531 - $D531-$G531))</f>
        <v>0</v>
      </c>
      <c r="K531" s="50" t="str">
        <f t="shared" si="73"/>
        <v/>
      </c>
      <c r="L531" s="48">
        <f t="shared" si="74"/>
        <v>2.9887203822909214E-13</v>
      </c>
      <c r="M531" s="49">
        <f>IF(OR(L531="",L531&lt;0),0,  MIN(L531,'Pass-Through'!$J531 - $D531-$G531-$J531))</f>
        <v>0</v>
      </c>
      <c r="N531" s="50">
        <f t="shared" si="75"/>
        <v>1.8679502389318258E-15</v>
      </c>
    </row>
    <row r="532" spans="2:14">
      <c r="B532" s="54" t="str">
        <f>IF('Pass-Through'!A532="","",'Pass-Through'!A532)</f>
        <v/>
      </c>
      <c r="C532" s="48" t="str">
        <f t="shared" si="68"/>
        <v/>
      </c>
      <c r="D532" s="49">
        <f>IF(OR(C532="",C532&lt;0), 0,  MIN(C532,'Pass-Through'!$J532))</f>
        <v>0</v>
      </c>
      <c r="E532" s="50" t="str">
        <f t="shared" si="69"/>
        <v/>
      </c>
      <c r="F532" s="48" t="str">
        <f t="shared" si="70"/>
        <v/>
      </c>
      <c r="G532" s="49">
        <f>IF(OR(F532="",F532&lt;0),0,  MIN(F532,'Pass-Through'!$J532 - $D532))</f>
        <v>0</v>
      </c>
      <c r="H532" s="50" t="str">
        <f t="shared" si="71"/>
        <v/>
      </c>
      <c r="I532" s="48" t="str">
        <f t="shared" si="72"/>
        <v/>
      </c>
      <c r="J532" s="49">
        <f>IF(OR(I532="",I532&lt;0),0,  MIN(I532,'Pass-Through'!$J532 - $D532-$G532))</f>
        <v>0</v>
      </c>
      <c r="K532" s="50" t="str">
        <f t="shared" si="73"/>
        <v/>
      </c>
      <c r="L532" s="48">
        <f t="shared" si="74"/>
        <v>2.9887203822909214E-13</v>
      </c>
      <c r="M532" s="49">
        <f>IF(OR(L532="",L532&lt;0),0,  MIN(L532,'Pass-Through'!$J532 - $D532-$G532-$J532))</f>
        <v>0</v>
      </c>
      <c r="N532" s="50">
        <f t="shared" si="75"/>
        <v>1.8679502389318258E-15</v>
      </c>
    </row>
    <row r="533" spans="2:14">
      <c r="B533" s="54" t="str">
        <f>IF('Pass-Through'!A533="","",'Pass-Through'!A533)</f>
        <v/>
      </c>
      <c r="C533" s="48" t="str">
        <f t="shared" si="68"/>
        <v/>
      </c>
      <c r="D533" s="49">
        <f>IF(OR(C533="",C533&lt;0), 0,  MIN(C533,'Pass-Through'!$J533))</f>
        <v>0</v>
      </c>
      <c r="E533" s="50" t="str">
        <f t="shared" si="69"/>
        <v/>
      </c>
      <c r="F533" s="48" t="str">
        <f t="shared" si="70"/>
        <v/>
      </c>
      <c r="G533" s="49">
        <f>IF(OR(F533="",F533&lt;0),0,  MIN(F533,'Pass-Through'!$J533 - $D533))</f>
        <v>0</v>
      </c>
      <c r="H533" s="50" t="str">
        <f t="shared" si="71"/>
        <v/>
      </c>
      <c r="I533" s="48" t="str">
        <f t="shared" si="72"/>
        <v/>
      </c>
      <c r="J533" s="49">
        <f>IF(OR(I533="",I533&lt;0),0,  MIN(I533,'Pass-Through'!$J533 - $D533-$G533))</f>
        <v>0</v>
      </c>
      <c r="K533" s="50" t="str">
        <f t="shared" si="73"/>
        <v/>
      </c>
      <c r="L533" s="48">
        <f t="shared" si="74"/>
        <v>2.9887203822909214E-13</v>
      </c>
      <c r="M533" s="49">
        <f>IF(OR(L533="",L533&lt;0),0,  MIN(L533,'Pass-Through'!$J533 - $D533-$G533-$J533))</f>
        <v>0</v>
      </c>
      <c r="N533" s="50">
        <f t="shared" si="75"/>
        <v>1.8679502389318258E-15</v>
      </c>
    </row>
    <row r="534" spans="2:14">
      <c r="B534" s="54" t="str">
        <f>IF('Pass-Through'!A534="","",'Pass-Through'!A534)</f>
        <v/>
      </c>
      <c r="C534" s="48" t="str">
        <f t="shared" si="68"/>
        <v/>
      </c>
      <c r="D534" s="49">
        <f>IF(OR(C534="",C534&lt;0), 0,  MIN(C534,'Pass-Through'!$J534))</f>
        <v>0</v>
      </c>
      <c r="E534" s="50" t="str">
        <f t="shared" si="69"/>
        <v/>
      </c>
      <c r="F534" s="48" t="str">
        <f t="shared" si="70"/>
        <v/>
      </c>
      <c r="G534" s="49">
        <f>IF(OR(F534="",F534&lt;0),0,  MIN(F534,'Pass-Through'!$J534 - $D534))</f>
        <v>0</v>
      </c>
      <c r="H534" s="50" t="str">
        <f t="shared" si="71"/>
        <v/>
      </c>
      <c r="I534" s="48" t="str">
        <f t="shared" si="72"/>
        <v/>
      </c>
      <c r="J534" s="49">
        <f>IF(OR(I534="",I534&lt;0),0,  MIN(I534,'Pass-Through'!$J534 - $D534-$G534))</f>
        <v>0</v>
      </c>
      <c r="K534" s="50" t="str">
        <f t="shared" si="73"/>
        <v/>
      </c>
      <c r="L534" s="48">
        <f t="shared" si="74"/>
        <v>2.9887203822909214E-13</v>
      </c>
      <c r="M534" s="49">
        <f>IF(OR(L534="",L534&lt;0),0,  MIN(L534,'Pass-Through'!$J534 - $D534-$G534-$J534))</f>
        <v>0</v>
      </c>
      <c r="N534" s="50">
        <f t="shared" si="75"/>
        <v>1.8679502389318258E-15</v>
      </c>
    </row>
    <row r="535" spans="2:14">
      <c r="B535" s="54" t="str">
        <f>IF('Pass-Through'!A535="","",'Pass-Through'!A535)</f>
        <v/>
      </c>
      <c r="C535" s="48" t="str">
        <f t="shared" si="68"/>
        <v/>
      </c>
      <c r="D535" s="49">
        <f>IF(OR(C535="",C535&lt;0), 0,  MIN(C535,'Pass-Through'!$J535))</f>
        <v>0</v>
      </c>
      <c r="E535" s="50" t="str">
        <f t="shared" si="69"/>
        <v/>
      </c>
      <c r="F535" s="48" t="str">
        <f t="shared" si="70"/>
        <v/>
      </c>
      <c r="G535" s="49">
        <f>IF(OR(F535="",F535&lt;0),0,  MIN(F535,'Pass-Through'!$J535 - $D535))</f>
        <v>0</v>
      </c>
      <c r="H535" s="50" t="str">
        <f t="shared" si="71"/>
        <v/>
      </c>
      <c r="I535" s="48" t="str">
        <f t="shared" si="72"/>
        <v/>
      </c>
      <c r="J535" s="49">
        <f>IF(OR(I535="",I535&lt;0),0,  MIN(I535,'Pass-Through'!$J535 - $D535-$G535))</f>
        <v>0</v>
      </c>
      <c r="K535" s="50" t="str">
        <f t="shared" si="73"/>
        <v/>
      </c>
      <c r="L535" s="48">
        <f t="shared" si="74"/>
        <v>2.9887203822909214E-13</v>
      </c>
      <c r="M535" s="49">
        <f>IF(OR(L535="",L535&lt;0),0,  MIN(L535,'Pass-Through'!$J535 - $D535-$G535-$J535))</f>
        <v>0</v>
      </c>
      <c r="N535" s="50">
        <f t="shared" si="75"/>
        <v>1.8679502389318258E-15</v>
      </c>
    </row>
    <row r="536" spans="2:14">
      <c r="B536" s="54" t="str">
        <f>IF('Pass-Through'!A536="","",'Pass-Through'!A536)</f>
        <v/>
      </c>
      <c r="C536" s="48" t="str">
        <f t="shared" si="68"/>
        <v/>
      </c>
      <c r="D536" s="49">
        <f>IF(OR(C536="",C536&lt;0), 0,  MIN(C536,'Pass-Through'!$J536))</f>
        <v>0</v>
      </c>
      <c r="E536" s="50" t="str">
        <f t="shared" si="69"/>
        <v/>
      </c>
      <c r="F536" s="48" t="str">
        <f t="shared" si="70"/>
        <v/>
      </c>
      <c r="G536" s="49">
        <f>IF(OR(F536="",F536&lt;0),0,  MIN(F536,'Pass-Through'!$J536 - $D536))</f>
        <v>0</v>
      </c>
      <c r="H536" s="50" t="str">
        <f t="shared" si="71"/>
        <v/>
      </c>
      <c r="I536" s="48" t="str">
        <f t="shared" si="72"/>
        <v/>
      </c>
      <c r="J536" s="49">
        <f>IF(OR(I536="",I536&lt;0),0,  MIN(I536,'Pass-Through'!$J536 - $D536-$G536))</f>
        <v>0</v>
      </c>
      <c r="K536" s="50" t="str">
        <f t="shared" si="73"/>
        <v/>
      </c>
      <c r="L536" s="48">
        <f t="shared" si="74"/>
        <v>2.9887203822909214E-13</v>
      </c>
      <c r="M536" s="49">
        <f>IF(OR(L536="",L536&lt;0),0,  MIN(L536,'Pass-Through'!$J536 - $D536-$G536-$J536))</f>
        <v>0</v>
      </c>
      <c r="N536" s="50">
        <f t="shared" si="75"/>
        <v>1.8679502389318258E-15</v>
      </c>
    </row>
    <row r="537" spans="2:14">
      <c r="B537" s="54" t="str">
        <f>IF('Pass-Through'!A537="","",'Pass-Through'!A537)</f>
        <v/>
      </c>
      <c r="C537" s="48" t="str">
        <f t="shared" si="68"/>
        <v/>
      </c>
      <c r="D537" s="49">
        <f>IF(OR(C537="",C537&lt;0), 0,  MIN(C537,'Pass-Through'!$J537))</f>
        <v>0</v>
      </c>
      <c r="E537" s="50" t="str">
        <f t="shared" si="69"/>
        <v/>
      </c>
      <c r="F537" s="48" t="str">
        <f t="shared" si="70"/>
        <v/>
      </c>
      <c r="G537" s="49">
        <f>IF(OR(F537="",F537&lt;0),0,  MIN(F537,'Pass-Through'!$J537 - $D537))</f>
        <v>0</v>
      </c>
      <c r="H537" s="50" t="str">
        <f t="shared" si="71"/>
        <v/>
      </c>
      <c r="I537" s="48" t="str">
        <f t="shared" si="72"/>
        <v/>
      </c>
      <c r="J537" s="49">
        <f>IF(OR(I537="",I537&lt;0),0,  MIN(I537,'Pass-Through'!$J537 - $D537-$G537))</f>
        <v>0</v>
      </c>
      <c r="K537" s="50" t="str">
        <f t="shared" si="73"/>
        <v/>
      </c>
      <c r="L537" s="48">
        <f t="shared" si="74"/>
        <v>2.9887203822909214E-13</v>
      </c>
      <c r="M537" s="49">
        <f>IF(OR(L537="",L537&lt;0),0,  MIN(L537,'Pass-Through'!$J537 - $D537-$G537-$J537))</f>
        <v>0</v>
      </c>
      <c r="N537" s="50">
        <f t="shared" si="75"/>
        <v>1.8679502389318258E-15</v>
      </c>
    </row>
    <row r="538" spans="2:14">
      <c r="B538" s="54" t="str">
        <f>IF('Pass-Through'!A538="","",'Pass-Through'!A538)</f>
        <v/>
      </c>
      <c r="C538" s="48" t="str">
        <f t="shared" si="68"/>
        <v/>
      </c>
      <c r="D538" s="49">
        <f>IF(OR(C538="",C538&lt;0), 0,  MIN(C538,'Pass-Through'!$J538))</f>
        <v>0</v>
      </c>
      <c r="E538" s="50" t="str">
        <f t="shared" si="69"/>
        <v/>
      </c>
      <c r="F538" s="48" t="str">
        <f t="shared" si="70"/>
        <v/>
      </c>
      <c r="G538" s="49">
        <f>IF(OR(F538="",F538&lt;0),0,  MIN(F538,'Pass-Through'!$J538 - $D538))</f>
        <v>0</v>
      </c>
      <c r="H538" s="50" t="str">
        <f t="shared" si="71"/>
        <v/>
      </c>
      <c r="I538" s="48" t="str">
        <f t="shared" si="72"/>
        <v/>
      </c>
      <c r="J538" s="49">
        <f>IF(OR(I538="",I538&lt;0),0,  MIN(I538,'Pass-Through'!$J538 - $D538-$G538))</f>
        <v>0</v>
      </c>
      <c r="K538" s="50" t="str">
        <f t="shared" si="73"/>
        <v/>
      </c>
      <c r="L538" s="48">
        <f t="shared" si="74"/>
        <v>2.9887203822909214E-13</v>
      </c>
      <c r="M538" s="49">
        <f>IF(OR(L538="",L538&lt;0),0,  MIN(L538,'Pass-Through'!$J538 - $D538-$G538-$J538))</f>
        <v>0</v>
      </c>
      <c r="N538" s="50">
        <f t="shared" si="75"/>
        <v>1.8679502389318258E-15</v>
      </c>
    </row>
    <row r="539" spans="2:14">
      <c r="B539" s="54" t="str">
        <f>IF('Pass-Through'!A539="","",'Pass-Through'!A539)</f>
        <v/>
      </c>
      <c r="C539" s="48" t="str">
        <f t="shared" si="68"/>
        <v/>
      </c>
      <c r="D539" s="49">
        <f>IF(OR(C539="",C539&lt;0), 0,  MIN(C539,'Pass-Through'!$J539))</f>
        <v>0</v>
      </c>
      <c r="E539" s="50" t="str">
        <f t="shared" si="69"/>
        <v/>
      </c>
      <c r="F539" s="48" t="str">
        <f t="shared" si="70"/>
        <v/>
      </c>
      <c r="G539" s="49">
        <f>IF(OR(F539="",F539&lt;0),0,  MIN(F539,'Pass-Through'!$J539 - $D539))</f>
        <v>0</v>
      </c>
      <c r="H539" s="50" t="str">
        <f t="shared" si="71"/>
        <v/>
      </c>
      <c r="I539" s="48" t="str">
        <f t="shared" si="72"/>
        <v/>
      </c>
      <c r="J539" s="49">
        <f>IF(OR(I539="",I539&lt;0),0,  MIN(I539,'Pass-Through'!$J539 - $D539-$G539))</f>
        <v>0</v>
      </c>
      <c r="K539" s="50" t="str">
        <f t="shared" si="73"/>
        <v/>
      </c>
      <c r="L539" s="48">
        <f t="shared" si="74"/>
        <v>2.9887203822909214E-13</v>
      </c>
      <c r="M539" s="49">
        <f>IF(OR(L539="",L539&lt;0),0,  MIN(L539,'Pass-Through'!$J539 - $D539-$G539-$J539))</f>
        <v>0</v>
      </c>
      <c r="N539" s="50">
        <f t="shared" si="75"/>
        <v>1.8679502389318258E-15</v>
      </c>
    </row>
    <row r="540" spans="2:14">
      <c r="B540" s="54" t="str">
        <f>IF('Pass-Through'!A540="","",'Pass-Through'!A540)</f>
        <v/>
      </c>
      <c r="C540" s="48" t="str">
        <f t="shared" si="68"/>
        <v/>
      </c>
      <c r="D540" s="49">
        <f>IF(OR(C540="",C540&lt;0), 0,  MIN(C540,'Pass-Through'!$J540))</f>
        <v>0</v>
      </c>
      <c r="E540" s="50" t="str">
        <f t="shared" si="69"/>
        <v/>
      </c>
      <c r="F540" s="48" t="str">
        <f t="shared" si="70"/>
        <v/>
      </c>
      <c r="G540" s="49">
        <f>IF(OR(F540="",F540&lt;0),0,  MIN(F540,'Pass-Through'!$J540 - $D540))</f>
        <v>0</v>
      </c>
      <c r="H540" s="50" t="str">
        <f t="shared" si="71"/>
        <v/>
      </c>
      <c r="I540" s="48" t="str">
        <f t="shared" si="72"/>
        <v/>
      </c>
      <c r="J540" s="49">
        <f>IF(OR(I540="",I540&lt;0),0,  MIN(I540,'Pass-Through'!$J540 - $D540-$G540))</f>
        <v>0</v>
      </c>
      <c r="K540" s="50" t="str">
        <f t="shared" si="73"/>
        <v/>
      </c>
      <c r="L540" s="48">
        <f t="shared" si="74"/>
        <v>2.9887203822909214E-13</v>
      </c>
      <c r="M540" s="49">
        <f>IF(OR(L540="",L540&lt;0),0,  MIN(L540,'Pass-Through'!$J540 - $D540-$G540-$J540))</f>
        <v>0</v>
      </c>
      <c r="N540" s="50">
        <f t="shared" si="75"/>
        <v>1.8679502389318258E-15</v>
      </c>
    </row>
    <row r="541" spans="2:14">
      <c r="B541" s="54" t="str">
        <f>IF('Pass-Through'!A541="","",'Pass-Through'!A541)</f>
        <v/>
      </c>
      <c r="C541" s="48" t="str">
        <f t="shared" si="68"/>
        <v/>
      </c>
      <c r="D541" s="49">
        <f>IF(OR(C541="",C541&lt;0), 0,  MIN(C541,'Pass-Through'!$J541))</f>
        <v>0</v>
      </c>
      <c r="E541" s="50" t="str">
        <f t="shared" si="69"/>
        <v/>
      </c>
      <c r="F541" s="48" t="str">
        <f t="shared" si="70"/>
        <v/>
      </c>
      <c r="G541" s="49">
        <f>IF(OR(F541="",F541&lt;0),0,  MIN(F541,'Pass-Through'!$J541 - $D541))</f>
        <v>0</v>
      </c>
      <c r="H541" s="50" t="str">
        <f t="shared" si="71"/>
        <v/>
      </c>
      <c r="I541" s="48" t="str">
        <f t="shared" si="72"/>
        <v/>
      </c>
      <c r="J541" s="49">
        <f>IF(OR(I541="",I541&lt;0),0,  MIN(I541,'Pass-Through'!$J541 - $D541-$G541))</f>
        <v>0</v>
      </c>
      <c r="K541" s="50" t="str">
        <f t="shared" si="73"/>
        <v/>
      </c>
      <c r="L541" s="48">
        <f t="shared" si="74"/>
        <v>2.9887203822909214E-13</v>
      </c>
      <c r="M541" s="49">
        <f>IF(OR(L541="",L541&lt;0),0,  MIN(L541,'Pass-Through'!$J541 - $D541-$G541-$J541))</f>
        <v>0</v>
      </c>
      <c r="N541" s="50">
        <f t="shared" si="75"/>
        <v>1.8679502389318258E-15</v>
      </c>
    </row>
    <row r="542" spans="2:14">
      <c r="B542" s="54" t="str">
        <f>IF('Pass-Through'!A542="","",'Pass-Through'!A542)</f>
        <v/>
      </c>
      <c r="C542" s="48" t="str">
        <f t="shared" si="68"/>
        <v/>
      </c>
      <c r="D542" s="49">
        <f>IF(OR(C542="",C542&lt;0), 0,  MIN(C542,'Pass-Through'!$J542))</f>
        <v>0</v>
      </c>
      <c r="E542" s="50" t="str">
        <f t="shared" si="69"/>
        <v/>
      </c>
      <c r="F542" s="48" t="str">
        <f t="shared" si="70"/>
        <v/>
      </c>
      <c r="G542" s="49">
        <f>IF(OR(F542="",F542&lt;0),0,  MIN(F542,'Pass-Through'!$J542 - $D542))</f>
        <v>0</v>
      </c>
      <c r="H542" s="50" t="str">
        <f t="shared" si="71"/>
        <v/>
      </c>
      <c r="I542" s="48" t="str">
        <f t="shared" si="72"/>
        <v/>
      </c>
      <c r="J542" s="49">
        <f>IF(OR(I542="",I542&lt;0),0,  MIN(I542,'Pass-Through'!$J542 - $D542-$G542))</f>
        <v>0</v>
      </c>
      <c r="K542" s="50" t="str">
        <f t="shared" si="73"/>
        <v/>
      </c>
      <c r="L542" s="48">
        <f t="shared" si="74"/>
        <v>2.9887203822909214E-13</v>
      </c>
      <c r="M542" s="49">
        <f>IF(OR(L542="",L542&lt;0),0,  MIN(L542,'Pass-Through'!$J542 - $D542-$G542-$J542))</f>
        <v>0</v>
      </c>
      <c r="N542" s="50">
        <f t="shared" si="75"/>
        <v>1.8679502389318258E-15</v>
      </c>
    </row>
    <row r="543" spans="2:14">
      <c r="B543" s="54" t="str">
        <f>IF('Pass-Through'!A543="","",'Pass-Through'!A543)</f>
        <v/>
      </c>
      <c r="C543" s="48" t="str">
        <f t="shared" si="68"/>
        <v/>
      </c>
      <c r="D543" s="49">
        <f>IF(OR(C543="",C543&lt;0), 0,  MIN(C543,'Pass-Through'!$J543))</f>
        <v>0</v>
      </c>
      <c r="E543" s="50" t="str">
        <f t="shared" si="69"/>
        <v/>
      </c>
      <c r="F543" s="48" t="str">
        <f t="shared" si="70"/>
        <v/>
      </c>
      <c r="G543" s="49">
        <f>IF(OR(F543="",F543&lt;0),0,  MIN(F543,'Pass-Through'!$J543 - $D543))</f>
        <v>0</v>
      </c>
      <c r="H543" s="50" t="str">
        <f t="shared" si="71"/>
        <v/>
      </c>
      <c r="I543" s="48" t="str">
        <f t="shared" si="72"/>
        <v/>
      </c>
      <c r="J543" s="49">
        <f>IF(OR(I543="",I543&lt;0),0,  MIN(I543,'Pass-Through'!$J543 - $D543-$G543))</f>
        <v>0</v>
      </c>
      <c r="K543" s="50" t="str">
        <f t="shared" si="73"/>
        <v/>
      </c>
      <c r="L543" s="48">
        <f t="shared" si="74"/>
        <v>2.9887203822909214E-13</v>
      </c>
      <c r="M543" s="49">
        <f>IF(OR(L543="",L543&lt;0),0,  MIN(L543,'Pass-Through'!$J543 - $D543-$G543-$J543))</f>
        <v>0</v>
      </c>
      <c r="N543" s="50">
        <f t="shared" si="75"/>
        <v>1.8679502389318258E-15</v>
      </c>
    </row>
    <row r="544" spans="2:14">
      <c r="B544" s="54" t="str">
        <f>IF('Pass-Through'!A544="","",'Pass-Through'!A544)</f>
        <v/>
      </c>
      <c r="C544" s="48" t="str">
        <f t="shared" si="68"/>
        <v/>
      </c>
      <c r="D544" s="49">
        <f>IF(OR(C544="",C544&lt;0), 0,  MIN(C544,'Pass-Through'!$J544))</f>
        <v>0</v>
      </c>
      <c r="E544" s="50" t="str">
        <f t="shared" si="69"/>
        <v/>
      </c>
      <c r="F544" s="48" t="str">
        <f t="shared" si="70"/>
        <v/>
      </c>
      <c r="G544" s="49">
        <f>IF(OR(F544="",F544&lt;0),0,  MIN(F544,'Pass-Through'!$J544 - $D544))</f>
        <v>0</v>
      </c>
      <c r="H544" s="50" t="str">
        <f t="shared" si="71"/>
        <v/>
      </c>
      <c r="I544" s="48" t="str">
        <f t="shared" si="72"/>
        <v/>
      </c>
      <c r="J544" s="49">
        <f>IF(OR(I544="",I544&lt;0),0,  MIN(I544,'Pass-Through'!$J544 - $D544-$G544))</f>
        <v>0</v>
      </c>
      <c r="K544" s="50" t="str">
        <f t="shared" si="73"/>
        <v/>
      </c>
      <c r="L544" s="48">
        <f t="shared" si="74"/>
        <v>2.9887203822909214E-13</v>
      </c>
      <c r="M544" s="49">
        <f>IF(OR(L544="",L544&lt;0),0,  MIN(L544,'Pass-Through'!$J544 - $D544-$G544-$J544))</f>
        <v>0</v>
      </c>
      <c r="N544" s="50">
        <f t="shared" si="75"/>
        <v>1.8679502389318258E-15</v>
      </c>
    </row>
    <row r="545" spans="2:14">
      <c r="B545" s="54" t="str">
        <f>IF('Pass-Through'!A545="","",'Pass-Through'!A545)</f>
        <v/>
      </c>
      <c r="C545" s="48" t="str">
        <f t="shared" si="68"/>
        <v/>
      </c>
      <c r="D545" s="49">
        <f>IF(OR(C545="",C545&lt;0), 0,  MIN(C545,'Pass-Through'!$J545))</f>
        <v>0</v>
      </c>
      <c r="E545" s="50" t="str">
        <f t="shared" si="69"/>
        <v/>
      </c>
      <c r="F545" s="48" t="str">
        <f t="shared" si="70"/>
        <v/>
      </c>
      <c r="G545" s="49">
        <f>IF(OR(F545="",F545&lt;0),0,  MIN(F545,'Pass-Through'!$J545 - $D545))</f>
        <v>0</v>
      </c>
      <c r="H545" s="50" t="str">
        <f t="shared" si="71"/>
        <v/>
      </c>
      <c r="I545" s="48" t="str">
        <f t="shared" si="72"/>
        <v/>
      </c>
      <c r="J545" s="49">
        <f>IF(OR(I545="",I545&lt;0),0,  MIN(I545,'Pass-Through'!$J545 - $D545-$G545))</f>
        <v>0</v>
      </c>
      <c r="K545" s="50" t="str">
        <f t="shared" si="73"/>
        <v/>
      </c>
      <c r="L545" s="48">
        <f t="shared" si="74"/>
        <v>2.9887203822909214E-13</v>
      </c>
      <c r="M545" s="49">
        <f>IF(OR(L545="",L545&lt;0),0,  MIN(L545,'Pass-Through'!$J545 - $D545-$G545-$J545))</f>
        <v>0</v>
      </c>
      <c r="N545" s="50">
        <f t="shared" si="75"/>
        <v>1.8679502389318258E-15</v>
      </c>
    </row>
    <row r="546" spans="2:14">
      <c r="B546" s="54" t="str">
        <f>IF('Pass-Through'!A546="","",'Pass-Through'!A546)</f>
        <v/>
      </c>
      <c r="C546" s="48" t="str">
        <f t="shared" si="68"/>
        <v/>
      </c>
      <c r="D546" s="49">
        <f>IF(OR(C546="",C546&lt;0), 0,  MIN(C546,'Pass-Through'!$J546))</f>
        <v>0</v>
      </c>
      <c r="E546" s="50" t="str">
        <f t="shared" si="69"/>
        <v/>
      </c>
      <c r="F546" s="48" t="str">
        <f t="shared" si="70"/>
        <v/>
      </c>
      <c r="G546" s="49">
        <f>IF(OR(F546="",F546&lt;0),0,  MIN(F546,'Pass-Through'!$J546 - $D546))</f>
        <v>0</v>
      </c>
      <c r="H546" s="50" t="str">
        <f t="shared" si="71"/>
        <v/>
      </c>
      <c r="I546" s="48" t="str">
        <f t="shared" si="72"/>
        <v/>
      </c>
      <c r="J546" s="49">
        <f>IF(OR(I546="",I546&lt;0),0,  MIN(I546,'Pass-Through'!$J546 - $D546-$G546))</f>
        <v>0</v>
      </c>
      <c r="K546" s="50" t="str">
        <f t="shared" si="73"/>
        <v/>
      </c>
      <c r="L546" s="48">
        <f t="shared" si="74"/>
        <v>2.9887203822909214E-13</v>
      </c>
      <c r="M546" s="49">
        <f>IF(OR(L546="",L546&lt;0),0,  MIN(L546,'Pass-Through'!$J546 - $D546-$G546-$J546))</f>
        <v>0</v>
      </c>
      <c r="N546" s="50">
        <f t="shared" si="75"/>
        <v>1.8679502389318258E-15</v>
      </c>
    </row>
    <row r="547" spans="2:14">
      <c r="B547" s="54" t="str">
        <f>IF('Pass-Through'!A547="","",'Pass-Through'!A547)</f>
        <v/>
      </c>
      <c r="C547" s="48" t="str">
        <f t="shared" si="68"/>
        <v/>
      </c>
      <c r="D547" s="49">
        <f>IF(OR(C547="",C547&lt;0), 0,  MIN(C547,'Pass-Through'!$J547))</f>
        <v>0</v>
      </c>
      <c r="E547" s="50" t="str">
        <f t="shared" si="69"/>
        <v/>
      </c>
      <c r="F547" s="48" t="str">
        <f t="shared" si="70"/>
        <v/>
      </c>
      <c r="G547" s="49">
        <f>IF(OR(F547="",F547&lt;0),0,  MIN(F547,'Pass-Through'!$J547 - $D547))</f>
        <v>0</v>
      </c>
      <c r="H547" s="50" t="str">
        <f t="shared" si="71"/>
        <v/>
      </c>
      <c r="I547" s="48" t="str">
        <f t="shared" si="72"/>
        <v/>
      </c>
      <c r="J547" s="49">
        <f>IF(OR(I547="",I547&lt;0),0,  MIN(I547,'Pass-Through'!$J547 - $D547-$G547))</f>
        <v>0</v>
      </c>
      <c r="K547" s="50" t="str">
        <f t="shared" si="73"/>
        <v/>
      </c>
      <c r="L547" s="48">
        <f t="shared" si="74"/>
        <v>2.9887203822909214E-13</v>
      </c>
      <c r="M547" s="49">
        <f>IF(OR(L547="",L547&lt;0),0,  MIN(L547,'Pass-Through'!$J547 - $D547-$G547-$J547))</f>
        <v>0</v>
      </c>
      <c r="N547" s="50">
        <f t="shared" si="75"/>
        <v>1.8679502389318258E-15</v>
      </c>
    </row>
    <row r="548" spans="2:14">
      <c r="B548" s="54" t="str">
        <f>IF('Pass-Through'!A548="","",'Pass-Through'!A548)</f>
        <v/>
      </c>
      <c r="C548" s="48" t="str">
        <f t="shared" si="68"/>
        <v/>
      </c>
      <c r="D548" s="49">
        <f>IF(OR(C548="",C548&lt;0), 0,  MIN(C548,'Pass-Through'!$J548))</f>
        <v>0</v>
      </c>
      <c r="E548" s="50" t="str">
        <f t="shared" si="69"/>
        <v/>
      </c>
      <c r="F548" s="48" t="str">
        <f t="shared" si="70"/>
        <v/>
      </c>
      <c r="G548" s="49">
        <f>IF(OR(F548="",F548&lt;0),0,  MIN(F548,'Pass-Through'!$J548 - $D548))</f>
        <v>0</v>
      </c>
      <c r="H548" s="50" t="str">
        <f t="shared" si="71"/>
        <v/>
      </c>
      <c r="I548" s="48" t="str">
        <f t="shared" si="72"/>
        <v/>
      </c>
      <c r="J548" s="49">
        <f>IF(OR(I548="",I548&lt;0),0,  MIN(I548,'Pass-Through'!$J548 - $D548-$G548))</f>
        <v>0</v>
      </c>
      <c r="K548" s="50" t="str">
        <f t="shared" si="73"/>
        <v/>
      </c>
      <c r="L548" s="48">
        <f t="shared" si="74"/>
        <v>2.9887203822909214E-13</v>
      </c>
      <c r="M548" s="49">
        <f>IF(OR(L548="",L548&lt;0),0,  MIN(L548,'Pass-Through'!$J548 - $D548-$G548-$J548))</f>
        <v>0</v>
      </c>
      <c r="N548" s="50">
        <f t="shared" si="75"/>
        <v>1.8679502389318258E-15</v>
      </c>
    </row>
    <row r="549" spans="2:14">
      <c r="B549" s="54" t="str">
        <f>IF('Pass-Through'!A549="","",'Pass-Through'!A549)</f>
        <v/>
      </c>
      <c r="C549" s="48" t="str">
        <f t="shared" si="68"/>
        <v/>
      </c>
      <c r="D549" s="49">
        <f>IF(OR(C549="",C549&lt;0), 0,  MIN(C549,'Pass-Through'!$J549))</f>
        <v>0</v>
      </c>
      <c r="E549" s="50" t="str">
        <f t="shared" si="69"/>
        <v/>
      </c>
      <c r="F549" s="48" t="str">
        <f t="shared" si="70"/>
        <v/>
      </c>
      <c r="G549" s="49">
        <f>IF(OR(F549="",F549&lt;0),0,  MIN(F549,'Pass-Through'!$J549 - $D549))</f>
        <v>0</v>
      </c>
      <c r="H549" s="50" t="str">
        <f t="shared" si="71"/>
        <v/>
      </c>
      <c r="I549" s="48" t="str">
        <f t="shared" si="72"/>
        <v/>
      </c>
      <c r="J549" s="49">
        <f>IF(OR(I549="",I549&lt;0),0,  MIN(I549,'Pass-Through'!$J549 - $D549-$G549))</f>
        <v>0</v>
      </c>
      <c r="K549" s="50" t="str">
        <f t="shared" si="73"/>
        <v/>
      </c>
      <c r="L549" s="48">
        <f t="shared" si="74"/>
        <v>2.9887203822909214E-13</v>
      </c>
      <c r="M549" s="49">
        <f>IF(OR(L549="",L549&lt;0),0,  MIN(L549,'Pass-Through'!$J549 - $D549-$G549-$J549))</f>
        <v>0</v>
      </c>
      <c r="N549" s="50">
        <f t="shared" si="75"/>
        <v>1.8679502389318258E-15</v>
      </c>
    </row>
    <row r="550" spans="2:14">
      <c r="B550" s="54" t="str">
        <f>IF('Pass-Through'!A550="","",'Pass-Through'!A550)</f>
        <v/>
      </c>
      <c r="C550" s="48" t="str">
        <f t="shared" si="68"/>
        <v/>
      </c>
      <c r="D550" s="49">
        <f>IF(OR(C550="",C550&lt;0), 0,  MIN(C550,'Pass-Through'!$J550))</f>
        <v>0</v>
      </c>
      <c r="E550" s="50" t="str">
        <f t="shared" si="69"/>
        <v/>
      </c>
      <c r="F550" s="48" t="str">
        <f t="shared" si="70"/>
        <v/>
      </c>
      <c r="G550" s="49">
        <f>IF(OR(F550="",F550&lt;0),0,  MIN(F550,'Pass-Through'!$J550 - $D550))</f>
        <v>0</v>
      </c>
      <c r="H550" s="50" t="str">
        <f t="shared" si="71"/>
        <v/>
      </c>
      <c r="I550" s="48" t="str">
        <f t="shared" si="72"/>
        <v/>
      </c>
      <c r="J550" s="49">
        <f>IF(OR(I550="",I550&lt;0),0,  MIN(I550,'Pass-Through'!$J550 - $D550-$G550))</f>
        <v>0</v>
      </c>
      <c r="K550" s="50" t="str">
        <f t="shared" si="73"/>
        <v/>
      </c>
      <c r="L550" s="48">
        <f t="shared" si="74"/>
        <v>2.9887203822909214E-13</v>
      </c>
      <c r="M550" s="49">
        <f>IF(OR(L550="",L550&lt;0),0,  MIN(L550,'Pass-Through'!$J550 - $D550-$G550-$J550))</f>
        <v>0</v>
      </c>
      <c r="N550" s="50">
        <f t="shared" si="75"/>
        <v>1.8679502389318258E-15</v>
      </c>
    </row>
    <row r="551" spans="2:14">
      <c r="B551" s="54" t="str">
        <f>IF('Pass-Through'!A551="","",'Pass-Through'!A551)</f>
        <v/>
      </c>
      <c r="C551" s="48" t="str">
        <f t="shared" si="68"/>
        <v/>
      </c>
      <c r="D551" s="49">
        <f>IF(OR(C551="",C551&lt;0), 0,  MIN(C551,'Pass-Through'!$J551))</f>
        <v>0</v>
      </c>
      <c r="E551" s="50" t="str">
        <f t="shared" si="69"/>
        <v/>
      </c>
      <c r="F551" s="48" t="str">
        <f t="shared" si="70"/>
        <v/>
      </c>
      <c r="G551" s="49">
        <f>IF(OR(F551="",F551&lt;0),0,  MIN(F551,'Pass-Through'!$J551 - $D551))</f>
        <v>0</v>
      </c>
      <c r="H551" s="50" t="str">
        <f t="shared" si="71"/>
        <v/>
      </c>
      <c r="I551" s="48" t="str">
        <f t="shared" si="72"/>
        <v/>
      </c>
      <c r="J551" s="49">
        <f>IF(OR(I551="",I551&lt;0),0,  MIN(I551,'Pass-Through'!$J551 - $D551-$G551))</f>
        <v>0</v>
      </c>
      <c r="K551" s="50" t="str">
        <f t="shared" si="73"/>
        <v/>
      </c>
      <c r="L551" s="48">
        <f t="shared" si="74"/>
        <v>2.9887203822909214E-13</v>
      </c>
      <c r="M551" s="49">
        <f>IF(OR(L551="",L551&lt;0),0,  MIN(L551,'Pass-Through'!$J551 - $D551-$G551-$J551))</f>
        <v>0</v>
      </c>
      <c r="N551" s="50">
        <f t="shared" si="75"/>
        <v>1.8679502389318258E-15</v>
      </c>
    </row>
    <row r="552" spans="2:14">
      <c r="B552" s="54" t="str">
        <f>IF('Pass-Through'!A552="","",'Pass-Through'!A552)</f>
        <v/>
      </c>
      <c r="C552" s="48" t="str">
        <f t="shared" si="68"/>
        <v/>
      </c>
      <c r="D552" s="49">
        <f>IF(OR(C552="",C552&lt;0), 0,  MIN(C552,'Pass-Through'!$J552))</f>
        <v>0</v>
      </c>
      <c r="E552" s="50" t="str">
        <f t="shared" si="69"/>
        <v/>
      </c>
      <c r="F552" s="48" t="str">
        <f t="shared" si="70"/>
        <v/>
      </c>
      <c r="G552" s="49">
        <f>IF(OR(F552="",F552&lt;0),0,  MIN(F552,'Pass-Through'!$J552 - $D552))</f>
        <v>0</v>
      </c>
      <c r="H552" s="50" t="str">
        <f t="shared" si="71"/>
        <v/>
      </c>
      <c r="I552" s="48" t="str">
        <f t="shared" si="72"/>
        <v/>
      </c>
      <c r="J552" s="49">
        <f>IF(OR(I552="",I552&lt;0),0,  MIN(I552,'Pass-Through'!$J552 - $D552-$G552))</f>
        <v>0</v>
      </c>
      <c r="K552" s="50" t="str">
        <f t="shared" si="73"/>
        <v/>
      </c>
      <c r="L552" s="48">
        <f t="shared" si="74"/>
        <v>2.9887203822909214E-13</v>
      </c>
      <c r="M552" s="49">
        <f>IF(OR(L552="",L552&lt;0),0,  MIN(L552,'Pass-Through'!$J552 - $D552-$G552-$J552))</f>
        <v>0</v>
      </c>
      <c r="N552" s="50">
        <f t="shared" si="75"/>
        <v>1.8679502389318258E-15</v>
      </c>
    </row>
    <row r="553" spans="2:14">
      <c r="B553" s="54" t="str">
        <f>IF('Pass-Through'!A553="","",'Pass-Through'!A553)</f>
        <v/>
      </c>
      <c r="C553" s="48" t="str">
        <f t="shared" si="68"/>
        <v/>
      </c>
      <c r="D553" s="49">
        <f>IF(OR(C553="",C553&lt;0), 0,  MIN(C553,'Pass-Through'!$J553))</f>
        <v>0</v>
      </c>
      <c r="E553" s="50" t="str">
        <f t="shared" si="69"/>
        <v/>
      </c>
      <c r="F553" s="48" t="str">
        <f t="shared" si="70"/>
        <v/>
      </c>
      <c r="G553" s="49">
        <f>IF(OR(F553="",F553&lt;0),0,  MIN(F553,'Pass-Through'!$J553 - $D553))</f>
        <v>0</v>
      </c>
      <c r="H553" s="50" t="str">
        <f t="shared" si="71"/>
        <v/>
      </c>
      <c r="I553" s="48" t="str">
        <f t="shared" si="72"/>
        <v/>
      </c>
      <c r="J553" s="49">
        <f>IF(OR(I553="",I553&lt;0),0,  MIN(I553,'Pass-Through'!$J553 - $D553-$G553))</f>
        <v>0</v>
      </c>
      <c r="K553" s="50" t="str">
        <f t="shared" si="73"/>
        <v/>
      </c>
      <c r="L553" s="48">
        <f t="shared" si="74"/>
        <v>2.9887203822909214E-13</v>
      </c>
      <c r="M553" s="49">
        <f>IF(OR(L553="",L553&lt;0),0,  MIN(L553,'Pass-Through'!$J553 - $D553-$G553-$J553))</f>
        <v>0</v>
      </c>
      <c r="N553" s="50">
        <f t="shared" si="75"/>
        <v>1.8679502389318258E-15</v>
      </c>
    </row>
    <row r="554" spans="2:14">
      <c r="B554" s="54" t="str">
        <f>IF('Pass-Through'!A554="","",'Pass-Through'!A554)</f>
        <v/>
      </c>
      <c r="C554" s="48" t="str">
        <f t="shared" si="68"/>
        <v/>
      </c>
      <c r="D554" s="49">
        <f>IF(OR(C554="",C554&lt;0), 0,  MIN(C554,'Pass-Through'!$J554))</f>
        <v>0</v>
      </c>
      <c r="E554" s="50" t="str">
        <f t="shared" si="69"/>
        <v/>
      </c>
      <c r="F554" s="48" t="str">
        <f t="shared" si="70"/>
        <v/>
      </c>
      <c r="G554" s="49">
        <f>IF(OR(F554="",F554&lt;0),0,  MIN(F554,'Pass-Through'!$J554 - $D554))</f>
        <v>0</v>
      </c>
      <c r="H554" s="50" t="str">
        <f t="shared" si="71"/>
        <v/>
      </c>
      <c r="I554" s="48" t="str">
        <f t="shared" si="72"/>
        <v/>
      </c>
      <c r="J554" s="49">
        <f>IF(OR(I554="",I554&lt;0),0,  MIN(I554,'Pass-Through'!$J554 - $D554-$G554))</f>
        <v>0</v>
      </c>
      <c r="K554" s="50" t="str">
        <f t="shared" si="73"/>
        <v/>
      </c>
      <c r="L554" s="48">
        <f t="shared" si="74"/>
        <v>2.9887203822909214E-13</v>
      </c>
      <c r="M554" s="49">
        <f>IF(OR(L554="",L554&lt;0),0,  MIN(L554,'Pass-Through'!$J554 - $D554-$G554-$J554))</f>
        <v>0</v>
      </c>
      <c r="N554" s="50">
        <f t="shared" si="75"/>
        <v>1.8679502389318258E-15</v>
      </c>
    </row>
    <row r="555" spans="2:14">
      <c r="B555" s="54" t="str">
        <f>IF('Pass-Through'!A555="","",'Pass-Through'!A555)</f>
        <v/>
      </c>
      <c r="C555" s="48" t="str">
        <f t="shared" si="68"/>
        <v/>
      </c>
      <c r="D555" s="49">
        <f>IF(OR(C555="",C555&lt;0), 0,  MIN(C555,'Pass-Through'!$J555))</f>
        <v>0</v>
      </c>
      <c r="E555" s="50" t="str">
        <f t="shared" si="69"/>
        <v/>
      </c>
      <c r="F555" s="48" t="str">
        <f t="shared" si="70"/>
        <v/>
      </c>
      <c r="G555" s="49">
        <f>IF(OR(F555="",F555&lt;0),0,  MIN(F555,'Pass-Through'!$J555 - $D555))</f>
        <v>0</v>
      </c>
      <c r="H555" s="50" t="str">
        <f t="shared" si="71"/>
        <v/>
      </c>
      <c r="I555" s="48" t="str">
        <f t="shared" si="72"/>
        <v/>
      </c>
      <c r="J555" s="49">
        <f>IF(OR(I555="",I555&lt;0),0,  MIN(I555,'Pass-Through'!$J555 - $D555-$G555))</f>
        <v>0</v>
      </c>
      <c r="K555" s="50" t="str">
        <f t="shared" si="73"/>
        <v/>
      </c>
      <c r="L555" s="48">
        <f t="shared" si="74"/>
        <v>2.9887203822909214E-13</v>
      </c>
      <c r="M555" s="49">
        <f>IF(OR(L555="",L555&lt;0),0,  MIN(L555,'Pass-Through'!$J555 - $D555-$G555-$J555))</f>
        <v>0</v>
      </c>
      <c r="N555" s="50">
        <f t="shared" si="75"/>
        <v>1.8679502389318258E-15</v>
      </c>
    </row>
    <row r="556" spans="2:14">
      <c r="B556" s="54" t="str">
        <f>IF('Pass-Through'!A556="","",'Pass-Through'!A556)</f>
        <v/>
      </c>
      <c r="C556" s="48" t="str">
        <f t="shared" si="68"/>
        <v/>
      </c>
      <c r="D556" s="49">
        <f>IF(OR(C556="",C556&lt;0), 0,  MIN(C556,'Pass-Through'!$J556))</f>
        <v>0</v>
      </c>
      <c r="E556" s="50" t="str">
        <f t="shared" si="69"/>
        <v/>
      </c>
      <c r="F556" s="48" t="str">
        <f t="shared" si="70"/>
        <v/>
      </c>
      <c r="G556" s="49">
        <f>IF(OR(F556="",F556&lt;0),0,  MIN(F556,'Pass-Through'!$J556 - $D556))</f>
        <v>0</v>
      </c>
      <c r="H556" s="50" t="str">
        <f t="shared" si="71"/>
        <v/>
      </c>
      <c r="I556" s="48" t="str">
        <f t="shared" si="72"/>
        <v/>
      </c>
      <c r="J556" s="49">
        <f>IF(OR(I556="",I556&lt;0),0,  MIN(I556,'Pass-Through'!$J556 - $D556-$G556))</f>
        <v>0</v>
      </c>
      <c r="K556" s="50" t="str">
        <f t="shared" si="73"/>
        <v/>
      </c>
      <c r="L556" s="48">
        <f t="shared" si="74"/>
        <v>2.9887203822909214E-13</v>
      </c>
      <c r="M556" s="49">
        <f>IF(OR(L556="",L556&lt;0),0,  MIN(L556,'Pass-Through'!$J556 - $D556-$G556-$J556))</f>
        <v>0</v>
      </c>
      <c r="N556" s="50">
        <f t="shared" si="75"/>
        <v>1.8679502389318258E-15</v>
      </c>
    </row>
    <row r="557" spans="2:14">
      <c r="B557" s="54" t="str">
        <f>IF('Pass-Through'!A557="","",'Pass-Through'!A557)</f>
        <v/>
      </c>
      <c r="C557" s="48" t="str">
        <f t="shared" si="68"/>
        <v/>
      </c>
      <c r="D557" s="49">
        <f>IF(OR(C557="",C557&lt;0), 0,  MIN(C557,'Pass-Through'!$J557))</f>
        <v>0</v>
      </c>
      <c r="E557" s="50" t="str">
        <f t="shared" si="69"/>
        <v/>
      </c>
      <c r="F557" s="48" t="str">
        <f t="shared" si="70"/>
        <v/>
      </c>
      <c r="G557" s="49">
        <f>IF(OR(F557="",F557&lt;0),0,  MIN(F557,'Pass-Through'!$J557 - $D557))</f>
        <v>0</v>
      </c>
      <c r="H557" s="50" t="str">
        <f t="shared" si="71"/>
        <v/>
      </c>
      <c r="I557" s="48" t="str">
        <f t="shared" si="72"/>
        <v/>
      </c>
      <c r="J557" s="49">
        <f>IF(OR(I557="",I557&lt;0),0,  MIN(I557,'Pass-Through'!$J557 - $D557-$G557))</f>
        <v>0</v>
      </c>
      <c r="K557" s="50" t="str">
        <f t="shared" si="73"/>
        <v/>
      </c>
      <c r="L557" s="48">
        <f t="shared" si="74"/>
        <v>2.9887203822909214E-13</v>
      </c>
      <c r="M557" s="49">
        <f>IF(OR(L557="",L557&lt;0),0,  MIN(L557,'Pass-Through'!$J557 - $D557-$G557-$J557))</f>
        <v>0</v>
      </c>
      <c r="N557" s="50">
        <f t="shared" si="75"/>
        <v>1.8679502389318258E-15</v>
      </c>
    </row>
    <row r="558" spans="2:14">
      <c r="B558" s="54" t="str">
        <f>IF('Pass-Through'!A558="","",'Pass-Through'!A558)</f>
        <v/>
      </c>
      <c r="C558" s="48" t="str">
        <f t="shared" si="68"/>
        <v/>
      </c>
      <c r="D558" s="49">
        <f>IF(OR(C558="",C558&lt;0), 0,  MIN(C558,'Pass-Through'!$J558))</f>
        <v>0</v>
      </c>
      <c r="E558" s="50" t="str">
        <f t="shared" si="69"/>
        <v/>
      </c>
      <c r="F558" s="48" t="str">
        <f t="shared" si="70"/>
        <v/>
      </c>
      <c r="G558" s="49">
        <f>IF(OR(F558="",F558&lt;0),0,  MIN(F558,'Pass-Through'!$J558 - $D558))</f>
        <v>0</v>
      </c>
      <c r="H558" s="50" t="str">
        <f t="shared" si="71"/>
        <v/>
      </c>
      <c r="I558" s="48" t="str">
        <f t="shared" si="72"/>
        <v/>
      </c>
      <c r="J558" s="49">
        <f>IF(OR(I558="",I558&lt;0),0,  MIN(I558,'Pass-Through'!$J558 - $D558-$G558))</f>
        <v>0</v>
      </c>
      <c r="K558" s="50" t="str">
        <f t="shared" si="73"/>
        <v/>
      </c>
      <c r="L558" s="48">
        <f t="shared" si="74"/>
        <v>2.9887203822909214E-13</v>
      </c>
      <c r="M558" s="49">
        <f>IF(OR(L558="",L558&lt;0),0,  MIN(L558,'Pass-Through'!$J558 - $D558-$G558-$J558))</f>
        <v>0</v>
      </c>
      <c r="N558" s="50">
        <f t="shared" si="75"/>
        <v>1.8679502389318258E-15</v>
      </c>
    </row>
    <row r="559" spans="2:14">
      <c r="B559" s="54" t="str">
        <f>IF('Pass-Through'!A559="","",'Pass-Through'!A559)</f>
        <v/>
      </c>
      <c r="C559" s="48" t="str">
        <f t="shared" si="68"/>
        <v/>
      </c>
      <c r="D559" s="49">
        <f>IF(OR(C559="",C559&lt;0), 0,  MIN(C559,'Pass-Through'!$J559))</f>
        <v>0</v>
      </c>
      <c r="E559" s="50" t="str">
        <f t="shared" si="69"/>
        <v/>
      </c>
      <c r="F559" s="48" t="str">
        <f t="shared" si="70"/>
        <v/>
      </c>
      <c r="G559" s="49">
        <f>IF(OR(F559="",F559&lt;0),0,  MIN(F559,'Pass-Through'!$J559 - $D559))</f>
        <v>0</v>
      </c>
      <c r="H559" s="50" t="str">
        <f t="shared" si="71"/>
        <v/>
      </c>
      <c r="I559" s="48" t="str">
        <f t="shared" si="72"/>
        <v/>
      </c>
      <c r="J559" s="49">
        <f>IF(OR(I559="",I559&lt;0),0,  MIN(I559,'Pass-Through'!$J559 - $D559-$G559))</f>
        <v>0</v>
      </c>
      <c r="K559" s="50" t="str">
        <f t="shared" si="73"/>
        <v/>
      </c>
      <c r="L559" s="48">
        <f t="shared" si="74"/>
        <v>2.9887203822909214E-13</v>
      </c>
      <c r="M559" s="49">
        <f>IF(OR(L559="",L559&lt;0),0,  MIN(L559,'Pass-Through'!$J559 - $D559-$G559-$J559))</f>
        <v>0</v>
      </c>
      <c r="N559" s="50">
        <f t="shared" si="75"/>
        <v>1.8679502389318258E-15</v>
      </c>
    </row>
    <row r="560" spans="2:14">
      <c r="B560" s="54" t="str">
        <f>IF('Pass-Through'!A560="","",'Pass-Through'!A560)</f>
        <v/>
      </c>
      <c r="C560" s="48" t="str">
        <f t="shared" si="68"/>
        <v/>
      </c>
      <c r="D560" s="49">
        <f>IF(OR(C560="",C560&lt;0), 0,  MIN(C560,'Pass-Through'!$J560))</f>
        <v>0</v>
      </c>
      <c r="E560" s="50" t="str">
        <f t="shared" si="69"/>
        <v/>
      </c>
      <c r="F560" s="48" t="str">
        <f t="shared" si="70"/>
        <v/>
      </c>
      <c r="G560" s="49">
        <f>IF(OR(F560="",F560&lt;0),0,  MIN(F560,'Pass-Through'!$J560 - $D560))</f>
        <v>0</v>
      </c>
      <c r="H560" s="50" t="str">
        <f t="shared" si="71"/>
        <v/>
      </c>
      <c r="I560" s="48" t="str">
        <f t="shared" si="72"/>
        <v/>
      </c>
      <c r="J560" s="49">
        <f>IF(OR(I560="",I560&lt;0),0,  MIN(I560,'Pass-Through'!$J560 - $D560-$G560))</f>
        <v>0</v>
      </c>
      <c r="K560" s="50" t="str">
        <f t="shared" si="73"/>
        <v/>
      </c>
      <c r="L560" s="48">
        <f t="shared" si="74"/>
        <v>2.9887203822909214E-13</v>
      </c>
      <c r="M560" s="49">
        <f>IF(OR(L560="",L560&lt;0),0,  MIN(L560,'Pass-Through'!$J560 - $D560-$G560-$J560))</f>
        <v>0</v>
      </c>
      <c r="N560" s="50">
        <f t="shared" si="75"/>
        <v>1.8679502389318258E-15</v>
      </c>
    </row>
    <row r="561" spans="2:14">
      <c r="B561" s="54" t="str">
        <f>IF('Pass-Through'!A561="","",'Pass-Through'!A561)</f>
        <v/>
      </c>
      <c r="C561" s="48" t="str">
        <f t="shared" si="68"/>
        <v/>
      </c>
      <c r="D561" s="49">
        <f>IF(OR(C561="",C561&lt;0), 0,  MIN(C561,'Pass-Through'!$J561))</f>
        <v>0</v>
      </c>
      <c r="E561" s="50" t="str">
        <f t="shared" si="69"/>
        <v/>
      </c>
      <c r="F561" s="48" t="str">
        <f t="shared" si="70"/>
        <v/>
      </c>
      <c r="G561" s="49">
        <f>IF(OR(F561="",F561&lt;0),0,  MIN(F561,'Pass-Through'!$J561 - $D561))</f>
        <v>0</v>
      </c>
      <c r="H561" s="50" t="str">
        <f t="shared" si="71"/>
        <v/>
      </c>
      <c r="I561" s="48" t="str">
        <f t="shared" si="72"/>
        <v/>
      </c>
      <c r="J561" s="49">
        <f>IF(OR(I561="",I561&lt;0),0,  MIN(I561,'Pass-Through'!$J561 - $D561-$G561))</f>
        <v>0</v>
      </c>
      <c r="K561" s="50" t="str">
        <f t="shared" si="73"/>
        <v/>
      </c>
      <c r="L561" s="48">
        <f t="shared" si="74"/>
        <v>2.9887203822909214E-13</v>
      </c>
      <c r="M561" s="49">
        <f>IF(OR(L561="",L561&lt;0),0,  MIN(L561,'Pass-Through'!$J561 - $D561-$G561-$J561))</f>
        <v>0</v>
      </c>
      <c r="N561" s="50">
        <f t="shared" si="75"/>
        <v>1.8679502389318258E-15</v>
      </c>
    </row>
    <row r="562" spans="2:14">
      <c r="B562" s="54" t="str">
        <f>IF('Pass-Through'!A562="","",'Pass-Through'!A562)</f>
        <v/>
      </c>
      <c r="C562" s="48" t="str">
        <f t="shared" si="68"/>
        <v/>
      </c>
      <c r="D562" s="49">
        <f>IF(OR(C562="",C562&lt;0), 0,  MIN(C562,'Pass-Through'!$J562))</f>
        <v>0</v>
      </c>
      <c r="E562" s="50" t="str">
        <f t="shared" si="69"/>
        <v/>
      </c>
      <c r="F562" s="48" t="str">
        <f t="shared" si="70"/>
        <v/>
      </c>
      <c r="G562" s="49">
        <f>IF(OR(F562="",F562&lt;0),0,  MIN(F562,'Pass-Through'!$J562 - $D562))</f>
        <v>0</v>
      </c>
      <c r="H562" s="50" t="str">
        <f t="shared" si="71"/>
        <v/>
      </c>
      <c r="I562" s="48" t="str">
        <f t="shared" si="72"/>
        <v/>
      </c>
      <c r="J562" s="49">
        <f>IF(OR(I562="",I562&lt;0),0,  MIN(I562,'Pass-Through'!$J562 - $D562-$G562))</f>
        <v>0</v>
      </c>
      <c r="K562" s="50" t="str">
        <f t="shared" si="73"/>
        <v/>
      </c>
      <c r="L562" s="48">
        <f t="shared" si="74"/>
        <v>2.9887203822909214E-13</v>
      </c>
      <c r="M562" s="49">
        <f>IF(OR(L562="",L562&lt;0),0,  MIN(L562,'Pass-Through'!$J562 - $D562-$G562-$J562))</f>
        <v>0</v>
      </c>
      <c r="N562" s="50">
        <f t="shared" si="75"/>
        <v>1.8679502389318258E-15</v>
      </c>
    </row>
    <row r="563" spans="2:14">
      <c r="B563" s="54" t="str">
        <f>IF('Pass-Through'!A563="","",'Pass-Through'!A563)</f>
        <v/>
      </c>
      <c r="C563" s="48" t="str">
        <f t="shared" si="68"/>
        <v/>
      </c>
      <c r="D563" s="49">
        <f>IF(OR(C563="",C563&lt;0), 0,  MIN(C563,'Pass-Through'!$J563))</f>
        <v>0</v>
      </c>
      <c r="E563" s="50" t="str">
        <f t="shared" si="69"/>
        <v/>
      </c>
      <c r="F563" s="48" t="str">
        <f t="shared" si="70"/>
        <v/>
      </c>
      <c r="G563" s="49">
        <f>IF(OR(F563="",F563&lt;0),0,  MIN(F563,'Pass-Through'!$J563 - $D563))</f>
        <v>0</v>
      </c>
      <c r="H563" s="50" t="str">
        <f t="shared" si="71"/>
        <v/>
      </c>
      <c r="I563" s="48" t="str">
        <f t="shared" si="72"/>
        <v/>
      </c>
      <c r="J563" s="49">
        <f>IF(OR(I563="",I563&lt;0),0,  MIN(I563,'Pass-Through'!$J563 - $D563-$G563))</f>
        <v>0</v>
      </c>
      <c r="K563" s="50" t="str">
        <f t="shared" si="73"/>
        <v/>
      </c>
      <c r="L563" s="48">
        <f t="shared" si="74"/>
        <v>2.9887203822909214E-13</v>
      </c>
      <c r="M563" s="49">
        <f>IF(OR(L563="",L563&lt;0),0,  MIN(L563,'Pass-Through'!$J563 - $D563-$G563-$J563))</f>
        <v>0</v>
      </c>
      <c r="N563" s="50">
        <f t="shared" si="75"/>
        <v>1.8679502389318258E-15</v>
      </c>
    </row>
    <row r="564" spans="2:14">
      <c r="B564" s="54" t="str">
        <f>IF('Pass-Through'!A564="","",'Pass-Through'!A564)</f>
        <v/>
      </c>
      <c r="C564" s="48" t="str">
        <f t="shared" si="68"/>
        <v/>
      </c>
      <c r="D564" s="49">
        <f>IF(OR(C564="",C564&lt;0), 0,  MIN(C564,'Pass-Through'!$J564))</f>
        <v>0</v>
      </c>
      <c r="E564" s="50" t="str">
        <f t="shared" si="69"/>
        <v/>
      </c>
      <c r="F564" s="48" t="str">
        <f t="shared" si="70"/>
        <v/>
      </c>
      <c r="G564" s="49">
        <f>IF(OR(F564="",F564&lt;0),0,  MIN(F564,'Pass-Through'!$J564 - $D564))</f>
        <v>0</v>
      </c>
      <c r="H564" s="50" t="str">
        <f t="shared" si="71"/>
        <v/>
      </c>
      <c r="I564" s="48" t="str">
        <f t="shared" si="72"/>
        <v/>
      </c>
      <c r="J564" s="49">
        <f>IF(OR(I564="",I564&lt;0),0,  MIN(I564,'Pass-Through'!$J564 - $D564-$G564))</f>
        <v>0</v>
      </c>
      <c r="K564" s="50" t="str">
        <f t="shared" si="73"/>
        <v/>
      </c>
      <c r="L564" s="48">
        <f t="shared" si="74"/>
        <v>2.9887203822909214E-13</v>
      </c>
      <c r="M564" s="49">
        <f>IF(OR(L564="",L564&lt;0),0,  MIN(L564,'Pass-Through'!$J564 - $D564-$G564-$J564))</f>
        <v>0</v>
      </c>
      <c r="N564" s="50">
        <f t="shared" si="75"/>
        <v>1.8679502389318258E-15</v>
      </c>
    </row>
    <row r="565" spans="2:14">
      <c r="B565" s="54" t="str">
        <f>IF('Pass-Through'!A565="","",'Pass-Through'!A565)</f>
        <v/>
      </c>
      <c r="C565" s="48" t="str">
        <f t="shared" si="68"/>
        <v/>
      </c>
      <c r="D565" s="49">
        <f>IF(OR(C565="",C565&lt;0), 0,  MIN(C565,'Pass-Through'!$J565))</f>
        <v>0</v>
      </c>
      <c r="E565" s="50" t="str">
        <f t="shared" si="69"/>
        <v/>
      </c>
      <c r="F565" s="48" t="str">
        <f t="shared" si="70"/>
        <v/>
      </c>
      <c r="G565" s="49">
        <f>IF(OR(F565="",F565&lt;0),0,  MIN(F565,'Pass-Through'!$J565 - $D565))</f>
        <v>0</v>
      </c>
      <c r="H565" s="50" t="str">
        <f t="shared" si="71"/>
        <v/>
      </c>
      <c r="I565" s="48" t="str">
        <f t="shared" si="72"/>
        <v/>
      </c>
      <c r="J565" s="49">
        <f>IF(OR(I565="",I565&lt;0),0,  MIN(I565,'Pass-Through'!$J565 - $D565-$G565))</f>
        <v>0</v>
      </c>
      <c r="K565" s="50" t="str">
        <f t="shared" si="73"/>
        <v/>
      </c>
      <c r="L565" s="48">
        <f t="shared" si="74"/>
        <v>2.9887203822909214E-13</v>
      </c>
      <c r="M565" s="49">
        <f>IF(OR(L565="",L565&lt;0),0,  MIN(L565,'Pass-Through'!$J565 - $D565-$G565-$J565))</f>
        <v>0</v>
      </c>
      <c r="N565" s="50">
        <f t="shared" si="75"/>
        <v>1.8679502389318258E-15</v>
      </c>
    </row>
    <row r="566" spans="2:14">
      <c r="B566" s="54" t="str">
        <f>IF('Pass-Through'!A566="","",'Pass-Through'!A566)</f>
        <v/>
      </c>
      <c r="C566" s="48" t="str">
        <f t="shared" si="68"/>
        <v/>
      </c>
      <c r="D566" s="49">
        <f>IF(OR(C566="",C566&lt;0), 0,  MIN(C566,'Pass-Through'!$J566))</f>
        <v>0</v>
      </c>
      <c r="E566" s="50" t="str">
        <f t="shared" si="69"/>
        <v/>
      </c>
      <c r="F566" s="48" t="str">
        <f t="shared" si="70"/>
        <v/>
      </c>
      <c r="G566" s="49">
        <f>IF(OR(F566="",F566&lt;0),0,  MIN(F566,'Pass-Through'!$J566 - $D566))</f>
        <v>0</v>
      </c>
      <c r="H566" s="50" t="str">
        <f t="shared" si="71"/>
        <v/>
      </c>
      <c r="I566" s="48" t="str">
        <f t="shared" si="72"/>
        <v/>
      </c>
      <c r="J566" s="49">
        <f>IF(OR(I566="",I566&lt;0),0,  MIN(I566,'Pass-Through'!$J566 - $D566-$G566))</f>
        <v>0</v>
      </c>
      <c r="K566" s="50" t="str">
        <f t="shared" si="73"/>
        <v/>
      </c>
      <c r="L566" s="48">
        <f t="shared" si="74"/>
        <v>2.9887203822909214E-13</v>
      </c>
      <c r="M566" s="49">
        <f>IF(OR(L566="",L566&lt;0),0,  MIN(L566,'Pass-Through'!$J566 - $D566-$G566-$J566))</f>
        <v>0</v>
      </c>
      <c r="N566" s="50">
        <f t="shared" si="75"/>
        <v>1.8679502389318258E-15</v>
      </c>
    </row>
    <row r="567" spans="2:14">
      <c r="B567" s="54" t="str">
        <f>IF('Pass-Through'!A567="","",'Pass-Through'!A567)</f>
        <v/>
      </c>
      <c r="C567" s="48" t="str">
        <f t="shared" si="68"/>
        <v/>
      </c>
      <c r="D567" s="49">
        <f>IF(OR(C567="",C567&lt;0), 0,  MIN(C567,'Pass-Through'!$J567))</f>
        <v>0</v>
      </c>
      <c r="E567" s="50" t="str">
        <f t="shared" si="69"/>
        <v/>
      </c>
      <c r="F567" s="48" t="str">
        <f t="shared" si="70"/>
        <v/>
      </c>
      <c r="G567" s="49">
        <f>IF(OR(F567="",F567&lt;0),0,  MIN(F567,'Pass-Through'!$J567 - $D567))</f>
        <v>0</v>
      </c>
      <c r="H567" s="50" t="str">
        <f t="shared" si="71"/>
        <v/>
      </c>
      <c r="I567" s="48" t="str">
        <f t="shared" si="72"/>
        <v/>
      </c>
      <c r="J567" s="49">
        <f>IF(OR(I567="",I567&lt;0),0,  MIN(I567,'Pass-Through'!$J567 - $D567-$G567))</f>
        <v>0</v>
      </c>
      <c r="K567" s="50" t="str">
        <f t="shared" si="73"/>
        <v/>
      </c>
      <c r="L567" s="48">
        <f t="shared" si="74"/>
        <v>2.9887203822909214E-13</v>
      </c>
      <c r="M567" s="49">
        <f>IF(OR(L567="",L567&lt;0),0,  MIN(L567,'Pass-Through'!$J567 - $D567-$G567-$J567))</f>
        <v>0</v>
      </c>
      <c r="N567" s="50">
        <f t="shared" si="75"/>
        <v>1.8679502389318258E-15</v>
      </c>
    </row>
    <row r="568" spans="2:14">
      <c r="B568" s="54" t="str">
        <f>IF('Pass-Through'!A568="","",'Pass-Through'!A568)</f>
        <v/>
      </c>
      <c r="C568" s="48" t="str">
        <f t="shared" si="68"/>
        <v/>
      </c>
      <c r="D568" s="49">
        <f>IF(OR(C568="",C568&lt;0), 0,  MIN(C568,'Pass-Through'!$J568))</f>
        <v>0</v>
      </c>
      <c r="E568" s="50" t="str">
        <f t="shared" si="69"/>
        <v/>
      </c>
      <c r="F568" s="48" t="str">
        <f t="shared" si="70"/>
        <v/>
      </c>
      <c r="G568" s="49">
        <f>IF(OR(F568="",F568&lt;0),0,  MIN(F568,'Pass-Through'!$J568 - $D568))</f>
        <v>0</v>
      </c>
      <c r="H568" s="50" t="str">
        <f t="shared" si="71"/>
        <v/>
      </c>
      <c r="I568" s="48" t="str">
        <f t="shared" si="72"/>
        <v/>
      </c>
      <c r="J568" s="49">
        <f>IF(OR(I568="",I568&lt;0),0,  MIN(I568,'Pass-Through'!$J568 - $D568-$G568))</f>
        <v>0</v>
      </c>
      <c r="K568" s="50" t="str">
        <f t="shared" si="73"/>
        <v/>
      </c>
      <c r="L568" s="48">
        <f t="shared" si="74"/>
        <v>2.9887203822909214E-13</v>
      </c>
      <c r="M568" s="49">
        <f>IF(OR(L568="",L568&lt;0),0,  MIN(L568,'Pass-Through'!$J568 - $D568-$G568-$J568))</f>
        <v>0</v>
      </c>
      <c r="N568" s="50">
        <f t="shared" si="75"/>
        <v>1.8679502389318258E-15</v>
      </c>
    </row>
    <row r="569" spans="2:14">
      <c r="B569" s="54" t="str">
        <f>IF('Pass-Through'!A569="","",'Pass-Through'!A569)</f>
        <v/>
      </c>
      <c r="C569" s="48" t="str">
        <f t="shared" si="68"/>
        <v/>
      </c>
      <c r="D569" s="49">
        <f>IF(OR(C569="",C569&lt;0), 0,  MIN(C569,'Pass-Through'!$J569))</f>
        <v>0</v>
      </c>
      <c r="E569" s="50" t="str">
        <f t="shared" si="69"/>
        <v/>
      </c>
      <c r="F569" s="48" t="str">
        <f t="shared" si="70"/>
        <v/>
      </c>
      <c r="G569" s="49">
        <f>IF(OR(F569="",F569&lt;0),0,  MIN(F569,'Pass-Through'!$J569 - $D569))</f>
        <v>0</v>
      </c>
      <c r="H569" s="50" t="str">
        <f t="shared" si="71"/>
        <v/>
      </c>
      <c r="I569" s="48" t="str">
        <f t="shared" si="72"/>
        <v/>
      </c>
      <c r="J569" s="49">
        <f>IF(OR(I569="",I569&lt;0),0,  MIN(I569,'Pass-Through'!$J569 - $D569-$G569))</f>
        <v>0</v>
      </c>
      <c r="K569" s="50" t="str">
        <f t="shared" si="73"/>
        <v/>
      </c>
      <c r="L569" s="48">
        <f t="shared" si="74"/>
        <v>2.9887203822909214E-13</v>
      </c>
      <c r="M569" s="49">
        <f>IF(OR(L569="",L569&lt;0),0,  MIN(L569,'Pass-Through'!$J569 - $D569-$G569-$J569))</f>
        <v>0</v>
      </c>
      <c r="N569" s="50">
        <f t="shared" si="75"/>
        <v>1.8679502389318258E-15</v>
      </c>
    </row>
    <row r="570" spans="2:14">
      <c r="B570" s="54" t="str">
        <f>IF('Pass-Through'!A570="","",'Pass-Through'!A570)</f>
        <v/>
      </c>
      <c r="C570" s="48" t="str">
        <f t="shared" si="68"/>
        <v/>
      </c>
      <c r="D570" s="49">
        <f>IF(OR(C570="",C570&lt;0), 0,  MIN(C570,'Pass-Through'!$J570))</f>
        <v>0</v>
      </c>
      <c r="E570" s="50" t="str">
        <f t="shared" si="69"/>
        <v/>
      </c>
      <c r="F570" s="48" t="str">
        <f t="shared" si="70"/>
        <v/>
      </c>
      <c r="G570" s="49">
        <f>IF(OR(F570="",F570&lt;0),0,  MIN(F570,'Pass-Through'!$J570 - $D570))</f>
        <v>0</v>
      </c>
      <c r="H570" s="50" t="str">
        <f t="shared" si="71"/>
        <v/>
      </c>
      <c r="I570" s="48" t="str">
        <f t="shared" si="72"/>
        <v/>
      </c>
      <c r="J570" s="49">
        <f>IF(OR(I570="",I570&lt;0),0,  MIN(I570,'Pass-Through'!$J570 - $D570-$G570))</f>
        <v>0</v>
      </c>
      <c r="K570" s="50" t="str">
        <f t="shared" si="73"/>
        <v/>
      </c>
      <c r="L570" s="48">
        <f t="shared" si="74"/>
        <v>2.9887203822909214E-13</v>
      </c>
      <c r="M570" s="49">
        <f>IF(OR(L570="",L570&lt;0),0,  MIN(L570,'Pass-Through'!$J570 - $D570-$G570-$J570))</f>
        <v>0</v>
      </c>
      <c r="N570" s="50">
        <f t="shared" si="75"/>
        <v>1.8679502389318258E-15</v>
      </c>
    </row>
    <row r="571" spans="2:14">
      <c r="B571" s="54" t="str">
        <f>IF('Pass-Through'!A571="","",'Pass-Through'!A571)</f>
        <v/>
      </c>
      <c r="C571" s="48" t="str">
        <f t="shared" si="68"/>
        <v/>
      </c>
      <c r="D571" s="49">
        <f>IF(OR(C571="",C571&lt;0), 0,  MIN(C571,'Pass-Through'!$J571))</f>
        <v>0</v>
      </c>
      <c r="E571" s="50" t="str">
        <f t="shared" si="69"/>
        <v/>
      </c>
      <c r="F571" s="48" t="str">
        <f t="shared" si="70"/>
        <v/>
      </c>
      <c r="G571" s="49">
        <f>IF(OR(F571="",F571&lt;0),0,  MIN(F571,'Pass-Through'!$J571 - $D571))</f>
        <v>0</v>
      </c>
      <c r="H571" s="50" t="str">
        <f t="shared" si="71"/>
        <v/>
      </c>
      <c r="I571" s="48" t="str">
        <f t="shared" si="72"/>
        <v/>
      </c>
      <c r="J571" s="49">
        <f>IF(OR(I571="",I571&lt;0),0,  MIN(I571,'Pass-Through'!$J571 - $D571-$G571))</f>
        <v>0</v>
      </c>
      <c r="K571" s="50" t="str">
        <f t="shared" si="73"/>
        <v/>
      </c>
      <c r="L571" s="48">
        <f t="shared" si="74"/>
        <v>2.9887203822909214E-13</v>
      </c>
      <c r="M571" s="49">
        <f>IF(OR(L571="",L571&lt;0),0,  MIN(L571,'Pass-Through'!$J571 - $D571-$G571-$J571))</f>
        <v>0</v>
      </c>
      <c r="N571" s="50">
        <f t="shared" si="75"/>
        <v>1.8679502389318258E-15</v>
      </c>
    </row>
    <row r="572" spans="2:14">
      <c r="B572" s="54" t="str">
        <f>IF('Pass-Through'!A572="","",'Pass-Through'!A572)</f>
        <v/>
      </c>
      <c r="C572" s="48" t="str">
        <f t="shared" si="68"/>
        <v/>
      </c>
      <c r="D572" s="49">
        <f>IF(OR(C572="",C572&lt;0), 0,  MIN(C572,'Pass-Through'!$J572))</f>
        <v>0</v>
      </c>
      <c r="E572" s="50" t="str">
        <f t="shared" si="69"/>
        <v/>
      </c>
      <c r="F572" s="48" t="str">
        <f t="shared" si="70"/>
        <v/>
      </c>
      <c r="G572" s="49">
        <f>IF(OR(F572="",F572&lt;0),0,  MIN(F572,'Pass-Through'!$J572 - $D572))</f>
        <v>0</v>
      </c>
      <c r="H572" s="50" t="str">
        <f t="shared" si="71"/>
        <v/>
      </c>
      <c r="I572" s="48" t="str">
        <f t="shared" si="72"/>
        <v/>
      </c>
      <c r="J572" s="49">
        <f>IF(OR(I572="",I572&lt;0),0,  MIN(I572,'Pass-Through'!$J572 - $D572-$G572))</f>
        <v>0</v>
      </c>
      <c r="K572" s="50" t="str">
        <f t="shared" si="73"/>
        <v/>
      </c>
      <c r="L572" s="48">
        <f t="shared" si="74"/>
        <v>2.9887203822909214E-13</v>
      </c>
      <c r="M572" s="49">
        <f>IF(OR(L572="",L572&lt;0),0,  MIN(L572,'Pass-Through'!$J572 - $D572-$G572-$J572))</f>
        <v>0</v>
      </c>
      <c r="N572" s="50">
        <f t="shared" si="75"/>
        <v>1.8679502389318258E-15</v>
      </c>
    </row>
    <row r="573" spans="2:14">
      <c r="B573" s="54" t="str">
        <f>IF('Pass-Through'!A573="","",'Pass-Through'!A573)</f>
        <v/>
      </c>
      <c r="C573" s="48" t="str">
        <f t="shared" si="68"/>
        <v/>
      </c>
      <c r="D573" s="49">
        <f>IF(OR(C573="",C573&lt;0), 0,  MIN(C573,'Pass-Through'!$J573))</f>
        <v>0</v>
      </c>
      <c r="E573" s="50" t="str">
        <f t="shared" si="69"/>
        <v/>
      </c>
      <c r="F573" s="48" t="str">
        <f t="shared" si="70"/>
        <v/>
      </c>
      <c r="G573" s="49">
        <f>IF(OR(F573="",F573&lt;0),0,  MIN(F573,'Pass-Through'!$J573 - $D573))</f>
        <v>0</v>
      </c>
      <c r="H573" s="50" t="str">
        <f t="shared" si="71"/>
        <v/>
      </c>
      <c r="I573" s="48" t="str">
        <f t="shared" si="72"/>
        <v/>
      </c>
      <c r="J573" s="49">
        <f>IF(OR(I573="",I573&lt;0),0,  MIN(I573,'Pass-Through'!$J573 - $D573-$G573))</f>
        <v>0</v>
      </c>
      <c r="K573" s="50" t="str">
        <f t="shared" si="73"/>
        <v/>
      </c>
      <c r="L573" s="48">
        <f t="shared" si="74"/>
        <v>2.9887203822909214E-13</v>
      </c>
      <c r="M573" s="49">
        <f>IF(OR(L573="",L573&lt;0),0,  MIN(L573,'Pass-Through'!$J573 - $D573-$G573-$J573))</f>
        <v>0</v>
      </c>
      <c r="N573" s="50">
        <f t="shared" si="75"/>
        <v>1.8679502389318258E-15</v>
      </c>
    </row>
    <row r="574" spans="2:14">
      <c r="B574" s="54" t="str">
        <f>IF('Pass-Through'!A574="","",'Pass-Through'!A574)</f>
        <v/>
      </c>
      <c r="C574" s="48" t="str">
        <f t="shared" si="68"/>
        <v/>
      </c>
      <c r="D574" s="49">
        <f>IF(OR(C574="",C574&lt;0), 0,  MIN(C574,'Pass-Through'!$J574))</f>
        <v>0</v>
      </c>
      <c r="E574" s="50" t="str">
        <f t="shared" si="69"/>
        <v/>
      </c>
      <c r="F574" s="48" t="str">
        <f t="shared" si="70"/>
        <v/>
      </c>
      <c r="G574" s="49">
        <f>IF(OR(F574="",F574&lt;0),0,  MIN(F574,'Pass-Through'!$J574 - $D574))</f>
        <v>0</v>
      </c>
      <c r="H574" s="50" t="str">
        <f t="shared" si="71"/>
        <v/>
      </c>
      <c r="I574" s="48" t="str">
        <f t="shared" si="72"/>
        <v/>
      </c>
      <c r="J574" s="49">
        <f>IF(OR(I574="",I574&lt;0),0,  MIN(I574,'Pass-Through'!$J574 - $D574-$G574))</f>
        <v>0</v>
      </c>
      <c r="K574" s="50" t="str">
        <f t="shared" si="73"/>
        <v/>
      </c>
      <c r="L574" s="48">
        <f t="shared" si="74"/>
        <v>2.9887203822909214E-13</v>
      </c>
      <c r="M574" s="49">
        <f>IF(OR(L574="",L574&lt;0),0,  MIN(L574,'Pass-Through'!$J574 - $D574-$G574-$J574))</f>
        <v>0</v>
      </c>
      <c r="N574" s="50">
        <f t="shared" si="75"/>
        <v>1.8679502389318258E-15</v>
      </c>
    </row>
    <row r="575" spans="2:14">
      <c r="B575" s="54" t="str">
        <f>IF('Pass-Through'!A575="","",'Pass-Through'!A575)</f>
        <v/>
      </c>
      <c r="C575" s="48" t="str">
        <f t="shared" si="68"/>
        <v/>
      </c>
      <c r="D575" s="49">
        <f>IF(OR(C575="",C575&lt;0), 0,  MIN(C575,'Pass-Through'!$J575))</f>
        <v>0</v>
      </c>
      <c r="E575" s="50" t="str">
        <f t="shared" si="69"/>
        <v/>
      </c>
      <c r="F575" s="48" t="str">
        <f t="shared" si="70"/>
        <v/>
      </c>
      <c r="G575" s="49">
        <f>IF(OR(F575="",F575&lt;0),0,  MIN(F575,'Pass-Through'!$J575 - $D575))</f>
        <v>0</v>
      </c>
      <c r="H575" s="50" t="str">
        <f t="shared" si="71"/>
        <v/>
      </c>
      <c r="I575" s="48" t="str">
        <f t="shared" si="72"/>
        <v/>
      </c>
      <c r="J575" s="49">
        <f>IF(OR(I575="",I575&lt;0),0,  MIN(I575,'Pass-Through'!$J575 - $D575-$G575))</f>
        <v>0</v>
      </c>
      <c r="K575" s="50" t="str">
        <f t="shared" si="73"/>
        <v/>
      </c>
      <c r="L575" s="48">
        <f t="shared" si="74"/>
        <v>2.9887203822909214E-13</v>
      </c>
      <c r="M575" s="49">
        <f>IF(OR(L575="",L575&lt;0),0,  MIN(L575,'Pass-Through'!$J575 - $D575-$G575-$J575))</f>
        <v>0</v>
      </c>
      <c r="N575" s="50">
        <f t="shared" si="75"/>
        <v>1.8679502389318258E-15</v>
      </c>
    </row>
    <row r="576" spans="2:14">
      <c r="B576" s="54" t="str">
        <f>IF('Pass-Through'!A576="","",'Pass-Through'!A576)</f>
        <v/>
      </c>
      <c r="C576" s="48" t="str">
        <f t="shared" si="68"/>
        <v/>
      </c>
      <c r="D576" s="49">
        <f>IF(OR(C576="",C576&lt;0), 0,  MIN(C576,'Pass-Through'!$J576))</f>
        <v>0</v>
      </c>
      <c r="E576" s="50" t="str">
        <f t="shared" si="69"/>
        <v/>
      </c>
      <c r="F576" s="48" t="str">
        <f t="shared" si="70"/>
        <v/>
      </c>
      <c r="G576" s="49">
        <f>IF(OR(F576="",F576&lt;0),0,  MIN(F576,'Pass-Through'!$J576 - $D576))</f>
        <v>0</v>
      </c>
      <c r="H576" s="50" t="str">
        <f t="shared" si="71"/>
        <v/>
      </c>
      <c r="I576" s="48" t="str">
        <f t="shared" si="72"/>
        <v/>
      </c>
      <c r="J576" s="49">
        <f>IF(OR(I576="",I576&lt;0),0,  MIN(I576,'Pass-Through'!$J576 - $D576-$G576))</f>
        <v>0</v>
      </c>
      <c r="K576" s="50" t="str">
        <f t="shared" si="73"/>
        <v/>
      </c>
      <c r="L576" s="48">
        <f t="shared" si="74"/>
        <v>2.9887203822909214E-13</v>
      </c>
      <c r="M576" s="49">
        <f>IF(OR(L576="",L576&lt;0),0,  MIN(L576,'Pass-Through'!$J576 - $D576-$G576-$J576))</f>
        <v>0</v>
      </c>
      <c r="N576" s="50">
        <f t="shared" si="75"/>
        <v>1.8679502389318258E-15</v>
      </c>
    </row>
    <row r="577" spans="2:14">
      <c r="B577" s="54" t="str">
        <f>IF('Pass-Through'!A577="","",'Pass-Through'!A577)</f>
        <v/>
      </c>
      <c r="C577" s="48" t="str">
        <f t="shared" si="68"/>
        <v/>
      </c>
      <c r="D577" s="49">
        <f>IF(OR(C577="",C577&lt;0), 0,  MIN(C577,'Pass-Through'!$J577))</f>
        <v>0</v>
      </c>
      <c r="E577" s="50" t="str">
        <f t="shared" si="69"/>
        <v/>
      </c>
      <c r="F577" s="48" t="str">
        <f t="shared" si="70"/>
        <v/>
      </c>
      <c r="G577" s="49">
        <f>IF(OR(F577="",F577&lt;0),0,  MIN(F577,'Pass-Through'!$J577 - $D577))</f>
        <v>0</v>
      </c>
      <c r="H577" s="50" t="str">
        <f t="shared" si="71"/>
        <v/>
      </c>
      <c r="I577" s="48" t="str">
        <f t="shared" si="72"/>
        <v/>
      </c>
      <c r="J577" s="49">
        <f>IF(OR(I577="",I577&lt;0),0,  MIN(I577,'Pass-Through'!$J577 - $D577-$G577))</f>
        <v>0</v>
      </c>
      <c r="K577" s="50" t="str">
        <f t="shared" si="73"/>
        <v/>
      </c>
      <c r="L577" s="48">
        <f t="shared" si="74"/>
        <v>2.9887203822909214E-13</v>
      </c>
      <c r="M577" s="49">
        <f>IF(OR(L577="",L577&lt;0),0,  MIN(L577,'Pass-Through'!$J577 - $D577-$G577-$J577))</f>
        <v>0</v>
      </c>
      <c r="N577" s="50">
        <f t="shared" si="75"/>
        <v>1.8679502389318258E-15</v>
      </c>
    </row>
    <row r="578" spans="2:14">
      <c r="B578" s="54" t="str">
        <f>IF('Pass-Through'!A578="","",'Pass-Through'!A578)</f>
        <v/>
      </c>
      <c r="C578" s="48" t="str">
        <f t="shared" si="68"/>
        <v/>
      </c>
      <c r="D578" s="49">
        <f>IF(OR(C578="",C578&lt;0), 0,  MIN(C578,'Pass-Through'!$J578))</f>
        <v>0</v>
      </c>
      <c r="E578" s="50" t="str">
        <f t="shared" si="69"/>
        <v/>
      </c>
      <c r="F578" s="48" t="str">
        <f t="shared" si="70"/>
        <v/>
      </c>
      <c r="G578" s="49">
        <f>IF(OR(F578="",F578&lt;0),0,  MIN(F578,'Pass-Through'!$J578 - $D578))</f>
        <v>0</v>
      </c>
      <c r="H578" s="50" t="str">
        <f t="shared" si="71"/>
        <v/>
      </c>
      <c r="I578" s="48" t="str">
        <f t="shared" si="72"/>
        <v/>
      </c>
      <c r="J578" s="49">
        <f>IF(OR(I578="",I578&lt;0),0,  MIN(I578,'Pass-Through'!$J578 - $D578-$G578))</f>
        <v>0</v>
      </c>
      <c r="K578" s="50" t="str">
        <f t="shared" si="73"/>
        <v/>
      </c>
      <c r="L578" s="48">
        <f t="shared" si="74"/>
        <v>2.9887203822909214E-13</v>
      </c>
      <c r="M578" s="49">
        <f>IF(OR(L578="",L578&lt;0),0,  MIN(L578,'Pass-Through'!$J578 - $D578-$G578-$J578))</f>
        <v>0</v>
      </c>
      <c r="N578" s="50">
        <f t="shared" si="75"/>
        <v>1.8679502389318258E-15</v>
      </c>
    </row>
    <row r="579" spans="2:14">
      <c r="B579" s="54" t="str">
        <f>IF('Pass-Through'!A579="","",'Pass-Through'!A579)</f>
        <v/>
      </c>
      <c r="C579" s="48" t="str">
        <f t="shared" si="68"/>
        <v/>
      </c>
      <c r="D579" s="49">
        <f>IF(OR(C579="",C579&lt;0), 0,  MIN(C579,'Pass-Through'!$J579))</f>
        <v>0</v>
      </c>
      <c r="E579" s="50" t="str">
        <f t="shared" si="69"/>
        <v/>
      </c>
      <c r="F579" s="48" t="str">
        <f t="shared" si="70"/>
        <v/>
      </c>
      <c r="G579" s="49">
        <f>IF(OR(F579="",F579&lt;0),0,  MIN(F579,'Pass-Through'!$J579 - $D579))</f>
        <v>0</v>
      </c>
      <c r="H579" s="50" t="str">
        <f t="shared" si="71"/>
        <v/>
      </c>
      <c r="I579" s="48" t="str">
        <f t="shared" si="72"/>
        <v/>
      </c>
      <c r="J579" s="49">
        <f>IF(OR(I579="",I579&lt;0),0,  MIN(I579,'Pass-Through'!$J579 - $D579-$G579))</f>
        <v>0</v>
      </c>
      <c r="K579" s="50" t="str">
        <f t="shared" si="73"/>
        <v/>
      </c>
      <c r="L579" s="48">
        <f t="shared" si="74"/>
        <v>2.9887203822909214E-13</v>
      </c>
      <c r="M579" s="49">
        <f>IF(OR(L579="",L579&lt;0),0,  MIN(L579,'Pass-Through'!$J579 - $D579-$G579-$J579))</f>
        <v>0</v>
      </c>
      <c r="N579" s="50">
        <f t="shared" si="75"/>
        <v>1.8679502389318258E-15</v>
      </c>
    </row>
    <row r="580" spans="2:14">
      <c r="B580" s="54" t="str">
        <f>IF('Pass-Through'!A580="","",'Pass-Through'!A580)</f>
        <v/>
      </c>
      <c r="C580" s="48" t="str">
        <f t="shared" si="68"/>
        <v/>
      </c>
      <c r="D580" s="49">
        <f>IF(OR(C580="",C580&lt;0), 0,  MIN(C580,'Pass-Through'!$J580))</f>
        <v>0</v>
      </c>
      <c r="E580" s="50" t="str">
        <f t="shared" si="69"/>
        <v/>
      </c>
      <c r="F580" s="48" t="str">
        <f t="shared" si="70"/>
        <v/>
      </c>
      <c r="G580" s="49">
        <f>IF(OR(F580="",F580&lt;0),0,  MIN(F580,'Pass-Through'!$J580 - $D580))</f>
        <v>0</v>
      </c>
      <c r="H580" s="50" t="str">
        <f t="shared" si="71"/>
        <v/>
      </c>
      <c r="I580" s="48" t="str">
        <f t="shared" si="72"/>
        <v/>
      </c>
      <c r="J580" s="49">
        <f>IF(OR(I580="",I580&lt;0),0,  MIN(I580,'Pass-Through'!$J580 - $D580-$G580))</f>
        <v>0</v>
      </c>
      <c r="K580" s="50" t="str">
        <f t="shared" si="73"/>
        <v/>
      </c>
      <c r="L580" s="48">
        <f t="shared" si="74"/>
        <v>2.9887203822909214E-13</v>
      </c>
      <c r="M580" s="49">
        <f>IF(OR(L580="",L580&lt;0),0,  MIN(L580,'Pass-Through'!$J580 - $D580-$G580-$J580))</f>
        <v>0</v>
      </c>
      <c r="N580" s="50">
        <f t="shared" si="75"/>
        <v>1.8679502389318258E-15</v>
      </c>
    </row>
    <row r="581" spans="2:14">
      <c r="B581" s="54" t="str">
        <f>IF('Pass-Through'!A581="","",'Pass-Through'!A581)</f>
        <v/>
      </c>
      <c r="C581" s="48" t="str">
        <f t="shared" si="68"/>
        <v/>
      </c>
      <c r="D581" s="49">
        <f>IF(OR(C581="",C581&lt;0), 0,  MIN(C581,'Pass-Through'!$J581))</f>
        <v>0</v>
      </c>
      <c r="E581" s="50" t="str">
        <f t="shared" si="69"/>
        <v/>
      </c>
      <c r="F581" s="48" t="str">
        <f t="shared" si="70"/>
        <v/>
      </c>
      <c r="G581" s="49">
        <f>IF(OR(F581="",F581&lt;0),0,  MIN(F581,'Pass-Through'!$J581 - $D581))</f>
        <v>0</v>
      </c>
      <c r="H581" s="50" t="str">
        <f t="shared" si="71"/>
        <v/>
      </c>
      <c r="I581" s="48" t="str">
        <f t="shared" si="72"/>
        <v/>
      </c>
      <c r="J581" s="49">
        <f>IF(OR(I581="",I581&lt;0),0,  MIN(I581,'Pass-Through'!$J581 - $D581-$G581))</f>
        <v>0</v>
      </c>
      <c r="K581" s="50" t="str">
        <f t="shared" si="73"/>
        <v/>
      </c>
      <c r="L581" s="48">
        <f t="shared" si="74"/>
        <v>2.9887203822909214E-13</v>
      </c>
      <c r="M581" s="49">
        <f>IF(OR(L581="",L581&lt;0),0,  MIN(L581,'Pass-Through'!$J581 - $D581-$G581-$J581))</f>
        <v>0</v>
      </c>
      <c r="N581" s="50">
        <f t="shared" si="75"/>
        <v>1.8679502389318258E-15</v>
      </c>
    </row>
    <row r="582" spans="2:14">
      <c r="B582" s="54" t="str">
        <f>IF('Pass-Through'!A582="","",'Pass-Through'!A582)</f>
        <v/>
      </c>
      <c r="C582" s="48" t="str">
        <f t="shared" si="68"/>
        <v/>
      </c>
      <c r="D582" s="49">
        <f>IF(OR(C582="",C582&lt;0), 0,  MIN(C582,'Pass-Through'!$J582))</f>
        <v>0</v>
      </c>
      <c r="E582" s="50" t="str">
        <f t="shared" si="69"/>
        <v/>
      </c>
      <c r="F582" s="48" t="str">
        <f t="shared" si="70"/>
        <v/>
      </c>
      <c r="G582" s="49">
        <f>IF(OR(F582="",F582&lt;0),0,  MIN(F582,'Pass-Through'!$J582 - $D582))</f>
        <v>0</v>
      </c>
      <c r="H582" s="50" t="str">
        <f t="shared" si="71"/>
        <v/>
      </c>
      <c r="I582" s="48" t="str">
        <f t="shared" si="72"/>
        <v/>
      </c>
      <c r="J582" s="49">
        <f>IF(OR(I582="",I582&lt;0),0,  MIN(I582,'Pass-Through'!$J582 - $D582-$G582))</f>
        <v>0</v>
      </c>
      <c r="K582" s="50" t="str">
        <f t="shared" si="73"/>
        <v/>
      </c>
      <c r="L582" s="48">
        <f t="shared" si="74"/>
        <v>2.9887203822909214E-13</v>
      </c>
      <c r="M582" s="49">
        <f>IF(OR(L582="",L582&lt;0),0,  MIN(L582,'Pass-Through'!$J582 - $D582-$G582-$J582))</f>
        <v>0</v>
      </c>
      <c r="N582" s="50">
        <f t="shared" si="75"/>
        <v>1.8679502389318258E-15</v>
      </c>
    </row>
    <row r="583" spans="2:14">
      <c r="B583" s="54" t="str">
        <f>IF('Pass-Through'!A583="","",'Pass-Through'!A583)</f>
        <v/>
      </c>
      <c r="C583" s="48" t="str">
        <f t="shared" si="68"/>
        <v/>
      </c>
      <c r="D583" s="49">
        <f>IF(OR(C583="",C583&lt;0), 0,  MIN(C583,'Pass-Through'!$J583))</f>
        <v>0</v>
      </c>
      <c r="E583" s="50" t="str">
        <f t="shared" si="69"/>
        <v/>
      </c>
      <c r="F583" s="48" t="str">
        <f t="shared" si="70"/>
        <v/>
      </c>
      <c r="G583" s="49">
        <f>IF(OR(F583="",F583&lt;0),0,  MIN(F583,'Pass-Through'!$J583 - $D583))</f>
        <v>0</v>
      </c>
      <c r="H583" s="50" t="str">
        <f t="shared" si="71"/>
        <v/>
      </c>
      <c r="I583" s="48" t="str">
        <f t="shared" si="72"/>
        <v/>
      </c>
      <c r="J583" s="49">
        <f>IF(OR(I583="",I583&lt;0),0,  MIN(I583,'Pass-Through'!$J583 - $D583-$G583))</f>
        <v>0</v>
      </c>
      <c r="K583" s="50" t="str">
        <f t="shared" si="73"/>
        <v/>
      </c>
      <c r="L583" s="48">
        <f t="shared" si="74"/>
        <v>2.9887203822909214E-13</v>
      </c>
      <c r="M583" s="49">
        <f>IF(OR(L583="",L583&lt;0),0,  MIN(L583,'Pass-Through'!$J583 - $D583-$G583-$J583))</f>
        <v>0</v>
      </c>
      <c r="N583" s="50">
        <f t="shared" si="75"/>
        <v>1.8679502389318258E-15</v>
      </c>
    </row>
    <row r="584" spans="2:14">
      <c r="B584" s="54" t="str">
        <f>IF('Pass-Through'!A584="","",'Pass-Through'!A584)</f>
        <v/>
      </c>
      <c r="C584" s="48" t="str">
        <f t="shared" si="68"/>
        <v/>
      </c>
      <c r="D584" s="49">
        <f>IF(OR(C584="",C584&lt;0), 0,  MIN(C584,'Pass-Through'!$J584))</f>
        <v>0</v>
      </c>
      <c r="E584" s="50" t="str">
        <f t="shared" si="69"/>
        <v/>
      </c>
      <c r="F584" s="48" t="str">
        <f t="shared" si="70"/>
        <v/>
      </c>
      <c r="G584" s="49">
        <f>IF(OR(F584="",F584&lt;0),0,  MIN(F584,'Pass-Through'!$J584 - $D584))</f>
        <v>0</v>
      </c>
      <c r="H584" s="50" t="str">
        <f t="shared" si="71"/>
        <v/>
      </c>
      <c r="I584" s="48" t="str">
        <f t="shared" si="72"/>
        <v/>
      </c>
      <c r="J584" s="49">
        <f>IF(OR(I584="",I584&lt;0),0,  MIN(I584,'Pass-Through'!$J584 - $D584-$G584))</f>
        <v>0</v>
      </c>
      <c r="K584" s="50" t="str">
        <f t="shared" si="73"/>
        <v/>
      </c>
      <c r="L584" s="48">
        <f t="shared" si="74"/>
        <v>2.9887203822909214E-13</v>
      </c>
      <c r="M584" s="49">
        <f>IF(OR(L584="",L584&lt;0),0,  MIN(L584,'Pass-Through'!$J584 - $D584-$G584-$J584))</f>
        <v>0</v>
      </c>
      <c r="N584" s="50">
        <f t="shared" si="75"/>
        <v>1.8679502389318258E-15</v>
      </c>
    </row>
    <row r="585" spans="2:14">
      <c r="B585" s="54" t="str">
        <f>IF('Pass-Through'!A585="","",'Pass-Through'!A585)</f>
        <v/>
      </c>
      <c r="C585" s="48" t="str">
        <f t="shared" si="68"/>
        <v/>
      </c>
      <c r="D585" s="49">
        <f>IF(OR(C585="",C585&lt;0), 0,  MIN(C585,'Pass-Through'!$J585))</f>
        <v>0</v>
      </c>
      <c r="E585" s="50" t="str">
        <f t="shared" si="69"/>
        <v/>
      </c>
      <c r="F585" s="48" t="str">
        <f t="shared" si="70"/>
        <v/>
      </c>
      <c r="G585" s="49">
        <f>IF(OR(F585="",F585&lt;0),0,  MIN(F585,'Pass-Through'!$J585 - $D585))</f>
        <v>0</v>
      </c>
      <c r="H585" s="50" t="str">
        <f t="shared" si="71"/>
        <v/>
      </c>
      <c r="I585" s="48" t="str">
        <f t="shared" si="72"/>
        <v/>
      </c>
      <c r="J585" s="49">
        <f>IF(OR(I585="",I585&lt;0),0,  MIN(I585,'Pass-Through'!$J585 - $D585-$G585))</f>
        <v>0</v>
      </c>
      <c r="K585" s="50" t="str">
        <f t="shared" si="73"/>
        <v/>
      </c>
      <c r="L585" s="48">
        <f t="shared" si="74"/>
        <v>2.9887203822909214E-13</v>
      </c>
      <c r="M585" s="49">
        <f>IF(OR(L585="",L585&lt;0),0,  MIN(L585,'Pass-Through'!$J585 - $D585-$G585-$J585))</f>
        <v>0</v>
      </c>
      <c r="N585" s="50">
        <f t="shared" si="75"/>
        <v>1.8679502389318258E-15</v>
      </c>
    </row>
    <row r="586" spans="2:14">
      <c r="B586" s="54" t="str">
        <f>IF('Pass-Through'!A586="","",'Pass-Through'!A586)</f>
        <v/>
      </c>
      <c r="C586" s="48" t="str">
        <f t="shared" si="68"/>
        <v/>
      </c>
      <c r="D586" s="49">
        <f>IF(OR(C586="",C586&lt;0), 0,  MIN(C586,'Pass-Through'!$J586))</f>
        <v>0</v>
      </c>
      <c r="E586" s="50" t="str">
        <f t="shared" si="69"/>
        <v/>
      </c>
      <c r="F586" s="48" t="str">
        <f t="shared" si="70"/>
        <v/>
      </c>
      <c r="G586" s="49">
        <f>IF(OR(F586="",F586&lt;0),0,  MIN(F586,'Pass-Through'!$J586 - $D586))</f>
        <v>0</v>
      </c>
      <c r="H586" s="50" t="str">
        <f t="shared" si="71"/>
        <v/>
      </c>
      <c r="I586" s="48" t="str">
        <f t="shared" si="72"/>
        <v/>
      </c>
      <c r="J586" s="49">
        <f>IF(OR(I586="",I586&lt;0),0,  MIN(I586,'Pass-Through'!$J586 - $D586-$G586))</f>
        <v>0</v>
      </c>
      <c r="K586" s="50" t="str">
        <f t="shared" si="73"/>
        <v/>
      </c>
      <c r="L586" s="48">
        <f t="shared" si="74"/>
        <v>2.9887203822909214E-13</v>
      </c>
      <c r="M586" s="49">
        <f>IF(OR(L586="",L586&lt;0),0,  MIN(L586,'Pass-Through'!$J586 - $D586-$G586-$J586))</f>
        <v>0</v>
      </c>
      <c r="N586" s="50">
        <f t="shared" si="75"/>
        <v>1.8679502389318258E-15</v>
      </c>
    </row>
    <row r="587" spans="2:14">
      <c r="B587" s="54" t="str">
        <f>IF('Pass-Through'!A587="","",'Pass-Through'!A587)</f>
        <v/>
      </c>
      <c r="C587" s="48" t="str">
        <f t="shared" si="68"/>
        <v/>
      </c>
      <c r="D587" s="49">
        <f>IF(OR(C587="",C587&lt;0), 0,  MIN(C587,'Pass-Through'!$J587))</f>
        <v>0</v>
      </c>
      <c r="E587" s="50" t="str">
        <f t="shared" si="69"/>
        <v/>
      </c>
      <c r="F587" s="48" t="str">
        <f t="shared" si="70"/>
        <v/>
      </c>
      <c r="G587" s="49">
        <f>IF(OR(F587="",F587&lt;0),0,  MIN(F587,'Pass-Through'!$J587 - $D587))</f>
        <v>0</v>
      </c>
      <c r="H587" s="50" t="str">
        <f t="shared" si="71"/>
        <v/>
      </c>
      <c r="I587" s="48" t="str">
        <f t="shared" si="72"/>
        <v/>
      </c>
      <c r="J587" s="49">
        <f>IF(OR(I587="",I587&lt;0),0,  MIN(I587,'Pass-Through'!$J587 - $D587-$G587))</f>
        <v>0</v>
      </c>
      <c r="K587" s="50" t="str">
        <f t="shared" si="73"/>
        <v/>
      </c>
      <c r="L587" s="48">
        <f t="shared" si="74"/>
        <v>2.9887203822909214E-13</v>
      </c>
      <c r="M587" s="49">
        <f>IF(OR(L587="",L587&lt;0),0,  MIN(L587,'Pass-Through'!$J587 - $D587-$G587-$J587))</f>
        <v>0</v>
      </c>
      <c r="N587" s="50">
        <f t="shared" si="75"/>
        <v>1.8679502389318258E-15</v>
      </c>
    </row>
    <row r="588" spans="2:14">
      <c r="B588" s="54" t="str">
        <f>IF('Pass-Through'!A588="","",'Pass-Through'!A588)</f>
        <v/>
      </c>
      <c r="C588" s="48" t="str">
        <f t="shared" si="68"/>
        <v/>
      </c>
      <c r="D588" s="49">
        <f>IF(OR(C588="",C588&lt;0), 0,  MIN(C588,'Pass-Through'!$J588))</f>
        <v>0</v>
      </c>
      <c r="E588" s="50" t="str">
        <f t="shared" si="69"/>
        <v/>
      </c>
      <c r="F588" s="48" t="str">
        <f t="shared" si="70"/>
        <v/>
      </c>
      <c r="G588" s="49">
        <f>IF(OR(F588="",F588&lt;0),0,  MIN(F588,'Pass-Through'!$J588 - $D588))</f>
        <v>0</v>
      </c>
      <c r="H588" s="50" t="str">
        <f t="shared" si="71"/>
        <v/>
      </c>
      <c r="I588" s="48" t="str">
        <f t="shared" si="72"/>
        <v/>
      </c>
      <c r="J588" s="49">
        <f>IF(OR(I588="",I588&lt;0),0,  MIN(I588,'Pass-Through'!$J588 - $D588-$G588))</f>
        <v>0</v>
      </c>
      <c r="K588" s="50" t="str">
        <f t="shared" si="73"/>
        <v/>
      </c>
      <c r="L588" s="48">
        <f t="shared" si="74"/>
        <v>2.9887203822909214E-13</v>
      </c>
      <c r="M588" s="49">
        <f>IF(OR(L588="",L588&lt;0),0,  MIN(L588,'Pass-Through'!$J588 - $D588-$G588-$J588))</f>
        <v>0</v>
      </c>
      <c r="N588" s="50">
        <f t="shared" si="75"/>
        <v>1.8679502389318258E-15</v>
      </c>
    </row>
    <row r="589" spans="2:14">
      <c r="B589" s="54" t="str">
        <f>IF('Pass-Through'!A589="","",'Pass-Through'!A589)</f>
        <v/>
      </c>
      <c r="C589" s="48" t="str">
        <f t="shared" si="68"/>
        <v/>
      </c>
      <c r="D589" s="49">
        <f>IF(OR(C589="",C589&lt;0), 0,  MIN(C589,'Pass-Through'!$J589))</f>
        <v>0</v>
      </c>
      <c r="E589" s="50" t="str">
        <f t="shared" si="69"/>
        <v/>
      </c>
      <c r="F589" s="48" t="str">
        <f t="shared" si="70"/>
        <v/>
      </c>
      <c r="G589" s="49">
        <f>IF(OR(F589="",F589&lt;0),0,  MIN(F589,'Pass-Through'!$J589 - $D589))</f>
        <v>0</v>
      </c>
      <c r="H589" s="50" t="str">
        <f t="shared" si="71"/>
        <v/>
      </c>
      <c r="I589" s="48" t="str">
        <f t="shared" si="72"/>
        <v/>
      </c>
      <c r="J589" s="49">
        <f>IF(OR(I589="",I589&lt;0),0,  MIN(I589,'Pass-Through'!$J589 - $D589-$G589))</f>
        <v>0</v>
      </c>
      <c r="K589" s="50" t="str">
        <f t="shared" si="73"/>
        <v/>
      </c>
      <c r="L589" s="48">
        <f t="shared" si="74"/>
        <v>2.9887203822909214E-13</v>
      </c>
      <c r="M589" s="49">
        <f>IF(OR(L589="",L589&lt;0),0,  MIN(L589,'Pass-Through'!$J589 - $D589-$G589-$J589))</f>
        <v>0</v>
      </c>
      <c r="N589" s="50">
        <f t="shared" si="75"/>
        <v>1.8679502389318258E-15</v>
      </c>
    </row>
    <row r="590" spans="2:14">
      <c r="B590" s="54" t="str">
        <f>IF('Pass-Through'!A590="","",'Pass-Through'!A590)</f>
        <v/>
      </c>
      <c r="C590" s="48" t="str">
        <f t="shared" si="68"/>
        <v/>
      </c>
      <c r="D590" s="49">
        <f>IF(OR(C590="",C590&lt;0), 0,  MIN(C590,'Pass-Through'!$J590))</f>
        <v>0</v>
      </c>
      <c r="E590" s="50" t="str">
        <f t="shared" si="69"/>
        <v/>
      </c>
      <c r="F590" s="48" t="str">
        <f t="shared" si="70"/>
        <v/>
      </c>
      <c r="G590" s="49">
        <f>IF(OR(F590="",F590&lt;0),0,  MIN(F590,'Pass-Through'!$J590 - $D590))</f>
        <v>0</v>
      </c>
      <c r="H590" s="50" t="str">
        <f t="shared" si="71"/>
        <v/>
      </c>
      <c r="I590" s="48" t="str">
        <f t="shared" si="72"/>
        <v/>
      </c>
      <c r="J590" s="49">
        <f>IF(OR(I590="",I590&lt;0),0,  MIN(I590,'Pass-Through'!$J590 - $D590-$G590))</f>
        <v>0</v>
      </c>
      <c r="K590" s="50" t="str">
        <f t="shared" si="73"/>
        <v/>
      </c>
      <c r="L590" s="48">
        <f t="shared" si="74"/>
        <v>2.9887203822909214E-13</v>
      </c>
      <c r="M590" s="49">
        <f>IF(OR(L590="",L590&lt;0),0,  MIN(L590,'Pass-Through'!$J590 - $D590-$G590-$J590))</f>
        <v>0</v>
      </c>
      <c r="N590" s="50">
        <f t="shared" si="75"/>
        <v>1.8679502389318258E-15</v>
      </c>
    </row>
    <row r="591" spans="2:14">
      <c r="B591" s="54" t="str">
        <f>IF('Pass-Through'!A591="","",'Pass-Through'!A591)</f>
        <v/>
      </c>
      <c r="C591" s="48" t="str">
        <f t="shared" ref="C591:C612" si="76">IF(OR(C590="",C590&lt;=0),"",C590-D590)</f>
        <v/>
      </c>
      <c r="D591" s="49">
        <f>IF(OR(C591="",C591&lt;0), 0,  MIN(C591,'Pass-Through'!$J591))</f>
        <v>0</v>
      </c>
      <c r="E591" s="50" t="str">
        <f t="shared" ref="E591:E612" si="77">IF(OR(C591="",C591&lt;0), "", MAX(0, C591*$D$3/12))</f>
        <v/>
      </c>
      <c r="F591" s="48" t="str">
        <f t="shared" ref="F591:F612" si="78">IF(OR(F590="",F590&lt;=0),"",F590-G590)</f>
        <v/>
      </c>
      <c r="G591" s="49">
        <f>IF(OR(F591="",F591&lt;0),0,  MIN(F591,'Pass-Through'!$J591 - $D591))</f>
        <v>0</v>
      </c>
      <c r="H591" s="50" t="str">
        <f t="shared" ref="H591:H612" si="79">IF(OR(F591="",F591&lt;0), "", MAX(0, F591*$D$4/12))</f>
        <v/>
      </c>
      <c r="I591" s="48" t="str">
        <f t="shared" ref="I591:I612" si="80">IF(OR(I590="",I590&lt;=0),"",I590-J590)</f>
        <v/>
      </c>
      <c r="J591" s="49">
        <f>IF(OR(I591="",I591&lt;0),0,  MIN(I591,'Pass-Through'!$J591 - $D591-$G591))</f>
        <v>0</v>
      </c>
      <c r="K591" s="50" t="str">
        <f t="shared" ref="K591:K612" si="81">IF(OR(I591="",I591&lt;0), "", MAX(0, I591*$D$5/12))</f>
        <v/>
      </c>
      <c r="L591" s="48">
        <f t="shared" ref="L591:L612" si="82">IF(OR(L590="",L590&lt;=0),"",L590-M590)</f>
        <v>2.9887203822909214E-13</v>
      </c>
      <c r="M591" s="49">
        <f>IF(OR(L591="",L591&lt;0),0,  MIN(L591,'Pass-Through'!$J591 - $D591-$G591-$J591))</f>
        <v>0</v>
      </c>
      <c r="N591" s="50">
        <f t="shared" ref="N591:N612" si="83">IF(OR(L591="",L591&lt;0), "", MAX(0, L591*$D$6/12))</f>
        <v>1.8679502389318258E-15</v>
      </c>
    </row>
    <row r="592" spans="2:14">
      <c r="B592" s="54" t="str">
        <f>IF('Pass-Through'!A592="","",'Pass-Through'!A592)</f>
        <v/>
      </c>
      <c r="C592" s="48" t="str">
        <f t="shared" si="76"/>
        <v/>
      </c>
      <c r="D592" s="49">
        <f>IF(OR(C592="",C592&lt;0), 0,  MIN(C592,'Pass-Through'!$J592))</f>
        <v>0</v>
      </c>
      <c r="E592" s="50" t="str">
        <f t="shared" si="77"/>
        <v/>
      </c>
      <c r="F592" s="48" t="str">
        <f t="shared" si="78"/>
        <v/>
      </c>
      <c r="G592" s="49">
        <f>IF(OR(F592="",F592&lt;0),0,  MIN(F592,'Pass-Through'!$J592 - $D592))</f>
        <v>0</v>
      </c>
      <c r="H592" s="50" t="str">
        <f t="shared" si="79"/>
        <v/>
      </c>
      <c r="I592" s="48" t="str">
        <f t="shared" si="80"/>
        <v/>
      </c>
      <c r="J592" s="49">
        <f>IF(OR(I592="",I592&lt;0),0,  MIN(I592,'Pass-Through'!$J592 - $D592-$G592))</f>
        <v>0</v>
      </c>
      <c r="K592" s="50" t="str">
        <f t="shared" si="81"/>
        <v/>
      </c>
      <c r="L592" s="48">
        <f t="shared" si="82"/>
        <v>2.9887203822909214E-13</v>
      </c>
      <c r="M592" s="49">
        <f>IF(OR(L592="",L592&lt;0),0,  MIN(L592,'Pass-Through'!$J592 - $D592-$G592-$J592))</f>
        <v>0</v>
      </c>
      <c r="N592" s="50">
        <f t="shared" si="83"/>
        <v>1.8679502389318258E-15</v>
      </c>
    </row>
    <row r="593" spans="2:14">
      <c r="B593" s="54" t="str">
        <f>IF('Pass-Through'!A593="","",'Pass-Through'!A593)</f>
        <v/>
      </c>
      <c r="C593" s="48" t="str">
        <f t="shared" si="76"/>
        <v/>
      </c>
      <c r="D593" s="49">
        <f>IF(OR(C593="",C593&lt;0), 0,  MIN(C593,'Pass-Through'!$J593))</f>
        <v>0</v>
      </c>
      <c r="E593" s="50" t="str">
        <f t="shared" si="77"/>
        <v/>
      </c>
      <c r="F593" s="48" t="str">
        <f t="shared" si="78"/>
        <v/>
      </c>
      <c r="G593" s="49">
        <f>IF(OR(F593="",F593&lt;0),0,  MIN(F593,'Pass-Through'!$J593 - $D593))</f>
        <v>0</v>
      </c>
      <c r="H593" s="50" t="str">
        <f t="shared" si="79"/>
        <v/>
      </c>
      <c r="I593" s="48" t="str">
        <f t="shared" si="80"/>
        <v/>
      </c>
      <c r="J593" s="49">
        <f>IF(OR(I593="",I593&lt;0),0,  MIN(I593,'Pass-Through'!$J593 - $D593-$G593))</f>
        <v>0</v>
      </c>
      <c r="K593" s="50" t="str">
        <f t="shared" si="81"/>
        <v/>
      </c>
      <c r="L593" s="48">
        <f t="shared" si="82"/>
        <v>2.9887203822909214E-13</v>
      </c>
      <c r="M593" s="49">
        <f>IF(OR(L593="",L593&lt;0),0,  MIN(L593,'Pass-Through'!$J593 - $D593-$G593-$J593))</f>
        <v>0</v>
      </c>
      <c r="N593" s="50">
        <f t="shared" si="83"/>
        <v>1.8679502389318258E-15</v>
      </c>
    </row>
    <row r="594" spans="2:14">
      <c r="B594" s="54" t="str">
        <f>IF('Pass-Through'!A594="","",'Pass-Through'!A594)</f>
        <v/>
      </c>
      <c r="C594" s="48" t="str">
        <f t="shared" si="76"/>
        <v/>
      </c>
      <c r="D594" s="49">
        <f>IF(OR(C594="",C594&lt;0), 0,  MIN(C594,'Pass-Through'!$J594))</f>
        <v>0</v>
      </c>
      <c r="E594" s="50" t="str">
        <f t="shared" si="77"/>
        <v/>
      </c>
      <c r="F594" s="48" t="str">
        <f t="shared" si="78"/>
        <v/>
      </c>
      <c r="G594" s="49">
        <f>IF(OR(F594="",F594&lt;0),0,  MIN(F594,'Pass-Through'!$J594 - $D594))</f>
        <v>0</v>
      </c>
      <c r="H594" s="50" t="str">
        <f t="shared" si="79"/>
        <v/>
      </c>
      <c r="I594" s="48" t="str">
        <f t="shared" si="80"/>
        <v/>
      </c>
      <c r="J594" s="49">
        <f>IF(OR(I594="",I594&lt;0),0,  MIN(I594,'Pass-Through'!$J594 - $D594-$G594))</f>
        <v>0</v>
      </c>
      <c r="K594" s="50" t="str">
        <f t="shared" si="81"/>
        <v/>
      </c>
      <c r="L594" s="48">
        <f t="shared" si="82"/>
        <v>2.9887203822909214E-13</v>
      </c>
      <c r="M594" s="49">
        <f>IF(OR(L594="",L594&lt;0),0,  MIN(L594,'Pass-Through'!$J594 - $D594-$G594-$J594))</f>
        <v>0</v>
      </c>
      <c r="N594" s="50">
        <f t="shared" si="83"/>
        <v>1.8679502389318258E-15</v>
      </c>
    </row>
    <row r="595" spans="2:14">
      <c r="B595" s="54" t="str">
        <f>IF('Pass-Through'!A595="","",'Pass-Through'!A595)</f>
        <v/>
      </c>
      <c r="C595" s="48" t="str">
        <f t="shared" si="76"/>
        <v/>
      </c>
      <c r="D595" s="49">
        <f>IF(OR(C595="",C595&lt;0), 0,  MIN(C595,'Pass-Through'!$J595))</f>
        <v>0</v>
      </c>
      <c r="E595" s="50" t="str">
        <f t="shared" si="77"/>
        <v/>
      </c>
      <c r="F595" s="48" t="str">
        <f t="shared" si="78"/>
        <v/>
      </c>
      <c r="G595" s="49">
        <f>IF(OR(F595="",F595&lt;0),0,  MIN(F595,'Pass-Through'!$J595 - $D595))</f>
        <v>0</v>
      </c>
      <c r="H595" s="50" t="str">
        <f t="shared" si="79"/>
        <v/>
      </c>
      <c r="I595" s="48" t="str">
        <f t="shared" si="80"/>
        <v/>
      </c>
      <c r="J595" s="49">
        <f>IF(OR(I595="",I595&lt;0),0,  MIN(I595,'Pass-Through'!$J595 - $D595-$G595))</f>
        <v>0</v>
      </c>
      <c r="K595" s="50" t="str">
        <f t="shared" si="81"/>
        <v/>
      </c>
      <c r="L595" s="48">
        <f t="shared" si="82"/>
        <v>2.9887203822909214E-13</v>
      </c>
      <c r="M595" s="49">
        <f>IF(OR(L595="",L595&lt;0),0,  MIN(L595,'Pass-Through'!$J595 - $D595-$G595-$J595))</f>
        <v>0</v>
      </c>
      <c r="N595" s="50">
        <f t="shared" si="83"/>
        <v>1.8679502389318258E-15</v>
      </c>
    </row>
    <row r="596" spans="2:14">
      <c r="B596" s="54" t="str">
        <f>IF('Pass-Through'!A596="","",'Pass-Through'!A596)</f>
        <v/>
      </c>
      <c r="C596" s="48" t="str">
        <f t="shared" si="76"/>
        <v/>
      </c>
      <c r="D596" s="49">
        <f>IF(OR(C596="",C596&lt;0), 0,  MIN(C596,'Pass-Through'!$J596))</f>
        <v>0</v>
      </c>
      <c r="E596" s="50" t="str">
        <f t="shared" si="77"/>
        <v/>
      </c>
      <c r="F596" s="48" t="str">
        <f t="shared" si="78"/>
        <v/>
      </c>
      <c r="G596" s="49">
        <f>IF(OR(F596="",F596&lt;0),0,  MIN(F596,'Pass-Through'!$J596 - $D596))</f>
        <v>0</v>
      </c>
      <c r="H596" s="50" t="str">
        <f t="shared" si="79"/>
        <v/>
      </c>
      <c r="I596" s="48" t="str">
        <f t="shared" si="80"/>
        <v/>
      </c>
      <c r="J596" s="49">
        <f>IF(OR(I596="",I596&lt;0),0,  MIN(I596,'Pass-Through'!$J596 - $D596-$G596))</f>
        <v>0</v>
      </c>
      <c r="K596" s="50" t="str">
        <f t="shared" si="81"/>
        <v/>
      </c>
      <c r="L596" s="48">
        <f t="shared" si="82"/>
        <v>2.9887203822909214E-13</v>
      </c>
      <c r="M596" s="49">
        <f>IF(OR(L596="",L596&lt;0),0,  MIN(L596,'Pass-Through'!$J596 - $D596-$G596-$J596))</f>
        <v>0</v>
      </c>
      <c r="N596" s="50">
        <f t="shared" si="83"/>
        <v>1.8679502389318258E-15</v>
      </c>
    </row>
    <row r="597" spans="2:14">
      <c r="B597" s="54" t="str">
        <f>IF('Pass-Through'!A597="","",'Pass-Through'!A597)</f>
        <v/>
      </c>
      <c r="C597" s="48" t="str">
        <f t="shared" si="76"/>
        <v/>
      </c>
      <c r="D597" s="49">
        <f>IF(OR(C597="",C597&lt;0), 0,  MIN(C597,'Pass-Through'!$J597))</f>
        <v>0</v>
      </c>
      <c r="E597" s="50" t="str">
        <f t="shared" si="77"/>
        <v/>
      </c>
      <c r="F597" s="48" t="str">
        <f t="shared" si="78"/>
        <v/>
      </c>
      <c r="G597" s="49">
        <f>IF(OR(F597="",F597&lt;0),0,  MIN(F597,'Pass-Through'!$J597 - $D597))</f>
        <v>0</v>
      </c>
      <c r="H597" s="50" t="str">
        <f t="shared" si="79"/>
        <v/>
      </c>
      <c r="I597" s="48" t="str">
        <f t="shared" si="80"/>
        <v/>
      </c>
      <c r="J597" s="49">
        <f>IF(OR(I597="",I597&lt;0),0,  MIN(I597,'Pass-Through'!$J597 - $D597-$G597))</f>
        <v>0</v>
      </c>
      <c r="K597" s="50" t="str">
        <f t="shared" si="81"/>
        <v/>
      </c>
      <c r="L597" s="48">
        <f t="shared" si="82"/>
        <v>2.9887203822909214E-13</v>
      </c>
      <c r="M597" s="49">
        <f>IF(OR(L597="",L597&lt;0),0,  MIN(L597,'Pass-Through'!$J597 - $D597-$G597-$J597))</f>
        <v>0</v>
      </c>
      <c r="N597" s="50">
        <f t="shared" si="83"/>
        <v>1.8679502389318258E-15</v>
      </c>
    </row>
    <row r="598" spans="2:14">
      <c r="B598" s="54" t="str">
        <f>IF('Pass-Through'!A598="","",'Pass-Through'!A598)</f>
        <v/>
      </c>
      <c r="C598" s="48" t="str">
        <f t="shared" si="76"/>
        <v/>
      </c>
      <c r="D598" s="49">
        <f>IF(OR(C598="",C598&lt;0), 0,  MIN(C598,'Pass-Through'!$J598))</f>
        <v>0</v>
      </c>
      <c r="E598" s="50" t="str">
        <f t="shared" si="77"/>
        <v/>
      </c>
      <c r="F598" s="48" t="str">
        <f t="shared" si="78"/>
        <v/>
      </c>
      <c r="G598" s="49">
        <f>IF(OR(F598="",F598&lt;0),0,  MIN(F598,'Pass-Through'!$J598 - $D598))</f>
        <v>0</v>
      </c>
      <c r="H598" s="50" t="str">
        <f t="shared" si="79"/>
        <v/>
      </c>
      <c r="I598" s="48" t="str">
        <f t="shared" si="80"/>
        <v/>
      </c>
      <c r="J598" s="49">
        <f>IF(OR(I598="",I598&lt;0),0,  MIN(I598,'Pass-Through'!$J598 - $D598-$G598))</f>
        <v>0</v>
      </c>
      <c r="K598" s="50" t="str">
        <f t="shared" si="81"/>
        <v/>
      </c>
      <c r="L598" s="48">
        <f t="shared" si="82"/>
        <v>2.9887203822909214E-13</v>
      </c>
      <c r="M598" s="49">
        <f>IF(OR(L598="",L598&lt;0),0,  MIN(L598,'Pass-Through'!$J598 - $D598-$G598-$J598))</f>
        <v>0</v>
      </c>
      <c r="N598" s="50">
        <f t="shared" si="83"/>
        <v>1.8679502389318258E-15</v>
      </c>
    </row>
    <row r="599" spans="2:14">
      <c r="B599" s="54" t="str">
        <f>IF('Pass-Through'!A599="","",'Pass-Through'!A599)</f>
        <v/>
      </c>
      <c r="C599" s="48" t="str">
        <f t="shared" si="76"/>
        <v/>
      </c>
      <c r="D599" s="49">
        <f>IF(OR(C599="",C599&lt;0), 0,  MIN(C599,'Pass-Through'!$J599))</f>
        <v>0</v>
      </c>
      <c r="E599" s="50" t="str">
        <f t="shared" si="77"/>
        <v/>
      </c>
      <c r="F599" s="48" t="str">
        <f t="shared" si="78"/>
        <v/>
      </c>
      <c r="G599" s="49">
        <f>IF(OR(F599="",F599&lt;0),0,  MIN(F599,'Pass-Through'!$J599 - $D599))</f>
        <v>0</v>
      </c>
      <c r="H599" s="50" t="str">
        <f t="shared" si="79"/>
        <v/>
      </c>
      <c r="I599" s="48" t="str">
        <f t="shared" si="80"/>
        <v/>
      </c>
      <c r="J599" s="49">
        <f>IF(OR(I599="",I599&lt;0),0,  MIN(I599,'Pass-Through'!$J599 - $D599-$G599))</f>
        <v>0</v>
      </c>
      <c r="K599" s="50" t="str">
        <f t="shared" si="81"/>
        <v/>
      </c>
      <c r="L599" s="48">
        <f t="shared" si="82"/>
        <v>2.9887203822909214E-13</v>
      </c>
      <c r="M599" s="49">
        <f>IF(OR(L599="",L599&lt;0),0,  MIN(L599,'Pass-Through'!$J599 - $D599-$G599-$J599))</f>
        <v>0</v>
      </c>
      <c r="N599" s="50">
        <f t="shared" si="83"/>
        <v>1.8679502389318258E-15</v>
      </c>
    </row>
    <row r="600" spans="2:14">
      <c r="B600" s="54" t="str">
        <f>IF('Pass-Through'!A600="","",'Pass-Through'!A600)</f>
        <v/>
      </c>
      <c r="C600" s="48" t="str">
        <f t="shared" si="76"/>
        <v/>
      </c>
      <c r="D600" s="49">
        <f>IF(OR(C600="",C600&lt;0), 0,  MIN(C600,'Pass-Through'!$J600))</f>
        <v>0</v>
      </c>
      <c r="E600" s="50" t="str">
        <f t="shared" si="77"/>
        <v/>
      </c>
      <c r="F600" s="48" t="str">
        <f t="shared" si="78"/>
        <v/>
      </c>
      <c r="G600" s="49">
        <f>IF(OR(F600="",F600&lt;0),0,  MIN(F600,'Pass-Through'!$J600 - $D600))</f>
        <v>0</v>
      </c>
      <c r="H600" s="50" t="str">
        <f t="shared" si="79"/>
        <v/>
      </c>
      <c r="I600" s="48" t="str">
        <f t="shared" si="80"/>
        <v/>
      </c>
      <c r="J600" s="49">
        <f>IF(OR(I600="",I600&lt;0),0,  MIN(I600,'Pass-Through'!$J600 - $D600-$G600))</f>
        <v>0</v>
      </c>
      <c r="K600" s="50" t="str">
        <f t="shared" si="81"/>
        <v/>
      </c>
      <c r="L600" s="48">
        <f t="shared" si="82"/>
        <v>2.9887203822909214E-13</v>
      </c>
      <c r="M600" s="49">
        <f>IF(OR(L600="",L600&lt;0),0,  MIN(L600,'Pass-Through'!$J600 - $D600-$G600-$J600))</f>
        <v>0</v>
      </c>
      <c r="N600" s="50">
        <f t="shared" si="83"/>
        <v>1.8679502389318258E-15</v>
      </c>
    </row>
    <row r="601" spans="2:14">
      <c r="B601" s="54" t="str">
        <f>IF('Pass-Through'!A601="","",'Pass-Through'!A601)</f>
        <v/>
      </c>
      <c r="C601" s="48" t="str">
        <f t="shared" si="76"/>
        <v/>
      </c>
      <c r="D601" s="49">
        <f>IF(OR(C601="",C601&lt;0), 0,  MIN(C601,'Pass-Through'!$J601))</f>
        <v>0</v>
      </c>
      <c r="E601" s="50" t="str">
        <f t="shared" si="77"/>
        <v/>
      </c>
      <c r="F601" s="48" t="str">
        <f t="shared" si="78"/>
        <v/>
      </c>
      <c r="G601" s="49">
        <f>IF(OR(F601="",F601&lt;0),0,  MIN(F601,'Pass-Through'!$J601 - $D601))</f>
        <v>0</v>
      </c>
      <c r="H601" s="50" t="str">
        <f t="shared" si="79"/>
        <v/>
      </c>
      <c r="I601" s="48" t="str">
        <f t="shared" si="80"/>
        <v/>
      </c>
      <c r="J601" s="49">
        <f>IF(OR(I601="",I601&lt;0),0,  MIN(I601,'Pass-Through'!$J601 - $D601-$G601))</f>
        <v>0</v>
      </c>
      <c r="K601" s="50" t="str">
        <f t="shared" si="81"/>
        <v/>
      </c>
      <c r="L601" s="48">
        <f t="shared" si="82"/>
        <v>2.9887203822909214E-13</v>
      </c>
      <c r="M601" s="49">
        <f>IF(OR(L601="",L601&lt;0),0,  MIN(L601,'Pass-Through'!$J601 - $D601-$G601-$J601))</f>
        <v>0</v>
      </c>
      <c r="N601" s="50">
        <f t="shared" si="83"/>
        <v>1.8679502389318258E-15</v>
      </c>
    </row>
    <row r="602" spans="2:14">
      <c r="B602" s="54" t="str">
        <f>IF('Pass-Through'!A602="","",'Pass-Through'!A602)</f>
        <v/>
      </c>
      <c r="C602" s="48" t="str">
        <f t="shared" si="76"/>
        <v/>
      </c>
      <c r="D602" s="49">
        <f>IF(OR(C602="",C602&lt;0), 0,  MIN(C602,'Pass-Through'!$J602))</f>
        <v>0</v>
      </c>
      <c r="E602" s="50" t="str">
        <f t="shared" si="77"/>
        <v/>
      </c>
      <c r="F602" s="48" t="str">
        <f t="shared" si="78"/>
        <v/>
      </c>
      <c r="G602" s="49">
        <f>IF(OR(F602="",F602&lt;0),0,  MIN(F602,'Pass-Through'!$J602 - $D602))</f>
        <v>0</v>
      </c>
      <c r="H602" s="50" t="str">
        <f t="shared" si="79"/>
        <v/>
      </c>
      <c r="I602" s="48" t="str">
        <f t="shared" si="80"/>
        <v/>
      </c>
      <c r="J602" s="49">
        <f>IF(OR(I602="",I602&lt;0),0,  MIN(I602,'Pass-Through'!$J602 - $D602-$G602))</f>
        <v>0</v>
      </c>
      <c r="K602" s="50" t="str">
        <f t="shared" si="81"/>
        <v/>
      </c>
      <c r="L602" s="48">
        <f t="shared" si="82"/>
        <v>2.9887203822909214E-13</v>
      </c>
      <c r="M602" s="49">
        <f>IF(OR(L602="",L602&lt;0),0,  MIN(L602,'Pass-Through'!$J602 - $D602-$G602-$J602))</f>
        <v>0</v>
      </c>
      <c r="N602" s="50">
        <f t="shared" si="83"/>
        <v>1.8679502389318258E-15</v>
      </c>
    </row>
    <row r="603" spans="2:14">
      <c r="B603" s="54" t="str">
        <f>IF('Pass-Through'!A603="","",'Pass-Through'!A603)</f>
        <v/>
      </c>
      <c r="C603" s="48" t="str">
        <f t="shared" si="76"/>
        <v/>
      </c>
      <c r="D603" s="49">
        <f>IF(OR(C603="",C603&lt;0), 0,  MIN(C603,'Pass-Through'!$J603))</f>
        <v>0</v>
      </c>
      <c r="E603" s="50" t="str">
        <f t="shared" si="77"/>
        <v/>
      </c>
      <c r="F603" s="48" t="str">
        <f t="shared" si="78"/>
        <v/>
      </c>
      <c r="G603" s="49">
        <f>IF(OR(F603="",F603&lt;0),0,  MIN(F603,'Pass-Through'!$J603 - $D603))</f>
        <v>0</v>
      </c>
      <c r="H603" s="50" t="str">
        <f t="shared" si="79"/>
        <v/>
      </c>
      <c r="I603" s="48" t="str">
        <f t="shared" si="80"/>
        <v/>
      </c>
      <c r="J603" s="49">
        <f>IF(OR(I603="",I603&lt;0),0,  MIN(I603,'Pass-Through'!$J603 - $D603-$G603))</f>
        <v>0</v>
      </c>
      <c r="K603" s="50" t="str">
        <f t="shared" si="81"/>
        <v/>
      </c>
      <c r="L603" s="48">
        <f t="shared" si="82"/>
        <v>2.9887203822909214E-13</v>
      </c>
      <c r="M603" s="49">
        <f>IF(OR(L603="",L603&lt;0),0,  MIN(L603,'Pass-Through'!$J603 - $D603-$G603-$J603))</f>
        <v>0</v>
      </c>
      <c r="N603" s="50">
        <f t="shared" si="83"/>
        <v>1.8679502389318258E-15</v>
      </c>
    </row>
    <row r="604" spans="2:14">
      <c r="B604" s="54" t="str">
        <f>IF('Pass-Through'!A604="","",'Pass-Through'!A604)</f>
        <v/>
      </c>
      <c r="C604" s="48" t="str">
        <f t="shared" si="76"/>
        <v/>
      </c>
      <c r="D604" s="49">
        <f>IF(OR(C604="",C604&lt;0), 0,  MIN(C604,'Pass-Through'!$J604))</f>
        <v>0</v>
      </c>
      <c r="E604" s="50" t="str">
        <f t="shared" si="77"/>
        <v/>
      </c>
      <c r="F604" s="48" t="str">
        <f t="shared" si="78"/>
        <v/>
      </c>
      <c r="G604" s="49">
        <f>IF(OR(F604="",F604&lt;0),0,  MIN(F604,'Pass-Through'!$J604 - $D604))</f>
        <v>0</v>
      </c>
      <c r="H604" s="50" t="str">
        <f t="shared" si="79"/>
        <v/>
      </c>
      <c r="I604" s="48" t="str">
        <f t="shared" si="80"/>
        <v/>
      </c>
      <c r="J604" s="49">
        <f>IF(OR(I604="",I604&lt;0),0,  MIN(I604,'Pass-Through'!$J604 - $D604-$G604))</f>
        <v>0</v>
      </c>
      <c r="K604" s="50" t="str">
        <f t="shared" si="81"/>
        <v/>
      </c>
      <c r="L604" s="48">
        <f t="shared" si="82"/>
        <v>2.9887203822909214E-13</v>
      </c>
      <c r="M604" s="49">
        <f>IF(OR(L604="",L604&lt;0),0,  MIN(L604,'Pass-Through'!$J604 - $D604-$G604-$J604))</f>
        <v>0</v>
      </c>
      <c r="N604" s="50">
        <f t="shared" si="83"/>
        <v>1.8679502389318258E-15</v>
      </c>
    </row>
    <row r="605" spans="2:14">
      <c r="B605" s="54" t="str">
        <f>IF('Pass-Through'!A605="","",'Pass-Through'!A605)</f>
        <v/>
      </c>
      <c r="C605" s="48" t="str">
        <f t="shared" si="76"/>
        <v/>
      </c>
      <c r="D605" s="49">
        <f>IF(OR(C605="",C605&lt;0), 0,  MIN(C605,'Pass-Through'!$J605))</f>
        <v>0</v>
      </c>
      <c r="E605" s="50" t="str">
        <f t="shared" si="77"/>
        <v/>
      </c>
      <c r="F605" s="48" t="str">
        <f t="shared" si="78"/>
        <v/>
      </c>
      <c r="G605" s="49">
        <f>IF(OR(F605="",F605&lt;0),0,  MIN(F605,'Pass-Through'!$J605 - $D605))</f>
        <v>0</v>
      </c>
      <c r="H605" s="50" t="str">
        <f t="shared" si="79"/>
        <v/>
      </c>
      <c r="I605" s="48" t="str">
        <f t="shared" si="80"/>
        <v/>
      </c>
      <c r="J605" s="49">
        <f>IF(OR(I605="",I605&lt;0),0,  MIN(I605,'Pass-Through'!$J605 - $D605-$G605))</f>
        <v>0</v>
      </c>
      <c r="K605" s="50" t="str">
        <f t="shared" si="81"/>
        <v/>
      </c>
      <c r="L605" s="48">
        <f t="shared" si="82"/>
        <v>2.9887203822909214E-13</v>
      </c>
      <c r="M605" s="49">
        <f>IF(OR(L605="",L605&lt;0),0,  MIN(L605,'Pass-Through'!$J605 - $D605-$G605-$J605))</f>
        <v>0</v>
      </c>
      <c r="N605" s="50">
        <f t="shared" si="83"/>
        <v>1.8679502389318258E-15</v>
      </c>
    </row>
    <row r="606" spans="2:14">
      <c r="B606" s="54" t="str">
        <f>IF('Pass-Through'!A606="","",'Pass-Through'!A606)</f>
        <v/>
      </c>
      <c r="C606" s="48" t="str">
        <f t="shared" si="76"/>
        <v/>
      </c>
      <c r="D606" s="49">
        <f>IF(OR(C606="",C606&lt;0), 0,  MIN(C606,'Pass-Through'!$J606))</f>
        <v>0</v>
      </c>
      <c r="E606" s="50" t="str">
        <f t="shared" si="77"/>
        <v/>
      </c>
      <c r="F606" s="48" t="str">
        <f t="shared" si="78"/>
        <v/>
      </c>
      <c r="G606" s="49">
        <f>IF(OR(F606="",F606&lt;0),0,  MIN(F606,'Pass-Through'!$J606 - $D606))</f>
        <v>0</v>
      </c>
      <c r="H606" s="50" t="str">
        <f t="shared" si="79"/>
        <v/>
      </c>
      <c r="I606" s="48" t="str">
        <f t="shared" si="80"/>
        <v/>
      </c>
      <c r="J606" s="49">
        <f>IF(OR(I606="",I606&lt;0),0,  MIN(I606,'Pass-Through'!$J606 - $D606-$G606))</f>
        <v>0</v>
      </c>
      <c r="K606" s="50" t="str">
        <f t="shared" si="81"/>
        <v/>
      </c>
      <c r="L606" s="48">
        <f t="shared" si="82"/>
        <v>2.9887203822909214E-13</v>
      </c>
      <c r="M606" s="49">
        <f>IF(OR(L606="",L606&lt;0),0,  MIN(L606,'Pass-Through'!$J606 - $D606-$G606-$J606))</f>
        <v>0</v>
      </c>
      <c r="N606" s="50">
        <f t="shared" si="83"/>
        <v>1.8679502389318258E-15</v>
      </c>
    </row>
    <row r="607" spans="2:14">
      <c r="B607" s="54" t="str">
        <f>IF('Pass-Through'!A607="","",'Pass-Through'!A607)</f>
        <v/>
      </c>
      <c r="C607" s="48" t="str">
        <f t="shared" si="76"/>
        <v/>
      </c>
      <c r="D607" s="49">
        <f>IF(OR(C607="",C607&lt;0), 0,  MIN(C607,'Pass-Through'!$J607))</f>
        <v>0</v>
      </c>
      <c r="E607" s="50" t="str">
        <f t="shared" si="77"/>
        <v/>
      </c>
      <c r="F607" s="48" t="str">
        <f t="shared" si="78"/>
        <v/>
      </c>
      <c r="G607" s="49">
        <f>IF(OR(F607="",F607&lt;0),0,  MIN(F607,'Pass-Through'!$J607 - $D607))</f>
        <v>0</v>
      </c>
      <c r="H607" s="50" t="str">
        <f t="shared" si="79"/>
        <v/>
      </c>
      <c r="I607" s="48" t="str">
        <f t="shared" si="80"/>
        <v/>
      </c>
      <c r="J607" s="49">
        <f>IF(OR(I607="",I607&lt;0),0,  MIN(I607,'Pass-Through'!$J607 - $D607-$G607))</f>
        <v>0</v>
      </c>
      <c r="K607" s="50" t="str">
        <f t="shared" si="81"/>
        <v/>
      </c>
      <c r="L607" s="48">
        <f t="shared" si="82"/>
        <v>2.9887203822909214E-13</v>
      </c>
      <c r="M607" s="49">
        <f>IF(OR(L607="",L607&lt;0),0,  MIN(L607,'Pass-Through'!$J607 - $D607-$G607-$J607))</f>
        <v>0</v>
      </c>
      <c r="N607" s="50">
        <f t="shared" si="83"/>
        <v>1.8679502389318258E-15</v>
      </c>
    </row>
    <row r="608" spans="2:14">
      <c r="B608" s="54" t="str">
        <f>IF('Pass-Through'!A608="","",'Pass-Through'!A608)</f>
        <v/>
      </c>
      <c r="C608" s="48" t="str">
        <f t="shared" si="76"/>
        <v/>
      </c>
      <c r="D608" s="49">
        <f>IF(OR(C608="",C608&lt;0), 0,  MIN(C608,'Pass-Through'!$J608))</f>
        <v>0</v>
      </c>
      <c r="E608" s="50" t="str">
        <f t="shared" si="77"/>
        <v/>
      </c>
      <c r="F608" s="48" t="str">
        <f t="shared" si="78"/>
        <v/>
      </c>
      <c r="G608" s="49">
        <f>IF(OR(F608="",F608&lt;0),0,  MIN(F608,'Pass-Through'!$J608 - $D608))</f>
        <v>0</v>
      </c>
      <c r="H608" s="50" t="str">
        <f t="shared" si="79"/>
        <v/>
      </c>
      <c r="I608" s="48" t="str">
        <f t="shared" si="80"/>
        <v/>
      </c>
      <c r="J608" s="49">
        <f>IF(OR(I608="",I608&lt;0),0,  MIN(I608,'Pass-Through'!$J608 - $D608-$G608))</f>
        <v>0</v>
      </c>
      <c r="K608" s="50" t="str">
        <f t="shared" si="81"/>
        <v/>
      </c>
      <c r="L608" s="48">
        <f t="shared" si="82"/>
        <v>2.9887203822909214E-13</v>
      </c>
      <c r="M608" s="49">
        <f>IF(OR(L608="",L608&lt;0),0,  MIN(L608,'Pass-Through'!$J608 - $D608-$G608-$J608))</f>
        <v>0</v>
      </c>
      <c r="N608" s="50">
        <f t="shared" si="83"/>
        <v>1.8679502389318258E-15</v>
      </c>
    </row>
    <row r="609" spans="2:14">
      <c r="B609" s="54" t="str">
        <f>IF('Pass-Through'!A609="","",'Pass-Through'!A609)</f>
        <v/>
      </c>
      <c r="C609" s="48" t="str">
        <f t="shared" si="76"/>
        <v/>
      </c>
      <c r="D609" s="49">
        <f>IF(OR(C609="",C609&lt;0), 0,  MIN(C609,'Pass-Through'!$J609))</f>
        <v>0</v>
      </c>
      <c r="E609" s="50" t="str">
        <f t="shared" si="77"/>
        <v/>
      </c>
      <c r="F609" s="48" t="str">
        <f t="shared" si="78"/>
        <v/>
      </c>
      <c r="G609" s="49">
        <f>IF(OR(F609="",F609&lt;0),0,  MIN(F609,'Pass-Through'!$J609 - $D609))</f>
        <v>0</v>
      </c>
      <c r="H609" s="50" t="str">
        <f t="shared" si="79"/>
        <v/>
      </c>
      <c r="I609" s="48" t="str">
        <f t="shared" si="80"/>
        <v/>
      </c>
      <c r="J609" s="49">
        <f>IF(OR(I609="",I609&lt;0),0,  MIN(I609,'Pass-Through'!$J609 - $D609-$G609))</f>
        <v>0</v>
      </c>
      <c r="K609" s="50" t="str">
        <f t="shared" si="81"/>
        <v/>
      </c>
      <c r="L609" s="48">
        <f t="shared" si="82"/>
        <v>2.9887203822909214E-13</v>
      </c>
      <c r="M609" s="49">
        <f>IF(OR(L609="",L609&lt;0),0,  MIN(L609,'Pass-Through'!$J609 - $D609-$G609-$J609))</f>
        <v>0</v>
      </c>
      <c r="N609" s="50">
        <f t="shared" si="83"/>
        <v>1.8679502389318258E-15</v>
      </c>
    </row>
    <row r="610" spans="2:14">
      <c r="B610" s="54" t="str">
        <f>IF('Pass-Through'!A610="","",'Pass-Through'!A610)</f>
        <v/>
      </c>
      <c r="C610" s="48" t="str">
        <f t="shared" si="76"/>
        <v/>
      </c>
      <c r="D610" s="49">
        <f>IF(OR(C610="",C610&lt;0), 0,  MIN(C610,'Pass-Through'!$J610))</f>
        <v>0</v>
      </c>
      <c r="E610" s="50" t="str">
        <f t="shared" si="77"/>
        <v/>
      </c>
      <c r="F610" s="48" t="str">
        <f t="shared" si="78"/>
        <v/>
      </c>
      <c r="G610" s="49">
        <f>IF(OR(F610="",F610&lt;0),0,  MIN(F610,'Pass-Through'!$J610 - $D610))</f>
        <v>0</v>
      </c>
      <c r="H610" s="50" t="str">
        <f t="shared" si="79"/>
        <v/>
      </c>
      <c r="I610" s="48" t="str">
        <f t="shared" si="80"/>
        <v/>
      </c>
      <c r="J610" s="49">
        <f>IF(OR(I610="",I610&lt;0),0,  MIN(I610,'Pass-Through'!$J610 - $D610-$G610))</f>
        <v>0</v>
      </c>
      <c r="K610" s="50" t="str">
        <f t="shared" si="81"/>
        <v/>
      </c>
      <c r="L610" s="48">
        <f t="shared" si="82"/>
        <v>2.9887203822909214E-13</v>
      </c>
      <c r="M610" s="49">
        <f>IF(OR(L610="",L610&lt;0),0,  MIN(L610,'Pass-Through'!$J610 - $D610-$G610-$J610))</f>
        <v>0</v>
      </c>
      <c r="N610" s="50">
        <f t="shared" si="83"/>
        <v>1.8679502389318258E-15</v>
      </c>
    </row>
    <row r="611" spans="2:14">
      <c r="B611" s="54" t="str">
        <f>IF('Pass-Through'!A611="","",'Pass-Through'!A611)</f>
        <v/>
      </c>
      <c r="C611" s="48" t="str">
        <f t="shared" si="76"/>
        <v/>
      </c>
      <c r="D611" s="49">
        <f>IF(OR(C611="",C611&lt;0), 0,  MIN(C611,'Pass-Through'!$J611))</f>
        <v>0</v>
      </c>
      <c r="E611" s="50" t="str">
        <f t="shared" si="77"/>
        <v/>
      </c>
      <c r="F611" s="48" t="str">
        <f t="shared" si="78"/>
        <v/>
      </c>
      <c r="G611" s="49">
        <f>IF(OR(F611="",F611&lt;0),0,  MIN(F611,'Pass-Through'!$J611 - $D611))</f>
        <v>0</v>
      </c>
      <c r="H611" s="50" t="str">
        <f t="shared" si="79"/>
        <v/>
      </c>
      <c r="I611" s="48" t="str">
        <f t="shared" si="80"/>
        <v/>
      </c>
      <c r="J611" s="49">
        <f>IF(OR(I611="",I611&lt;0),0,  MIN(I611,'Pass-Through'!$J611 - $D611-$G611))</f>
        <v>0</v>
      </c>
      <c r="K611" s="50" t="str">
        <f t="shared" si="81"/>
        <v/>
      </c>
      <c r="L611" s="48">
        <f t="shared" si="82"/>
        <v>2.9887203822909214E-13</v>
      </c>
      <c r="M611" s="49">
        <f>IF(OR(L611="",L611&lt;0),0,  MIN(L611,'Pass-Through'!$J611 - $D611-$G611-$J611))</f>
        <v>0</v>
      </c>
      <c r="N611" s="50">
        <f t="shared" si="83"/>
        <v>1.8679502389318258E-15</v>
      </c>
    </row>
    <row r="612" spans="2:14" ht="13.5" thickBot="1">
      <c r="B612" s="43" t="str">
        <f>IF('Pass-Through'!A612="","",'Pass-Through'!A612)</f>
        <v/>
      </c>
      <c r="C612" s="51" t="str">
        <f t="shared" si="76"/>
        <v/>
      </c>
      <c r="D612" s="52">
        <f>IF(OR(C612="",C612&lt;0), 0,  MIN(C612,'Pass-Through'!$J612))</f>
        <v>0</v>
      </c>
      <c r="E612" s="53" t="str">
        <f t="shared" si="77"/>
        <v/>
      </c>
      <c r="F612" s="51" t="str">
        <f t="shared" si="78"/>
        <v/>
      </c>
      <c r="G612" s="52">
        <f>IF(OR(F612="",F612&lt;0),0,  MIN(F612,'Pass-Through'!$J612 - $D612))</f>
        <v>0</v>
      </c>
      <c r="H612" s="53" t="str">
        <f t="shared" si="79"/>
        <v/>
      </c>
      <c r="I612" s="51" t="str">
        <f t="shared" si="80"/>
        <v/>
      </c>
      <c r="J612" s="52">
        <f>IF(OR(I612="",I612&lt;0),0,  MIN(I612,'Pass-Through'!$J612 - $D612-$G612))</f>
        <v>0</v>
      </c>
      <c r="K612" s="53" t="str">
        <f t="shared" si="81"/>
        <v/>
      </c>
      <c r="L612" s="51">
        <f t="shared" si="82"/>
        <v>2.9887203822909214E-13</v>
      </c>
      <c r="M612" s="52">
        <f>IF(OR(L612="",L612&lt;0),0,  MIN(L612,'Pass-Through'!$J612 - $D612-$G612-$J612))</f>
        <v>0</v>
      </c>
      <c r="N612" s="53">
        <f t="shared" si="83"/>
        <v>1.8679502389318258E-15</v>
      </c>
    </row>
  </sheetData>
  <protectedRanges>
    <protectedRange sqref="C3:D6" name="Range1"/>
  </protectedRanges>
  <mergeCells count="12">
    <mergeCell ref="C11:E11"/>
    <mergeCell ref="F11:H11"/>
    <mergeCell ref="I11:K11"/>
    <mergeCell ref="L11:N11"/>
    <mergeCell ref="L10:N10"/>
    <mergeCell ref="G3:I3"/>
    <mergeCell ref="G1:I1"/>
    <mergeCell ref="B1:D1"/>
    <mergeCell ref="A10:B10"/>
    <mergeCell ref="C10:E10"/>
    <mergeCell ref="F10:H10"/>
    <mergeCell ref="I10:K10"/>
  </mergeCells>
  <phoneticPr fontId="2" type="noConversion"/>
  <conditionalFormatting sqref="C13:N61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SingleMortgageCashFlows</vt:lpstr>
      <vt:lpstr>Pass-Through</vt:lpstr>
      <vt:lpstr>Sequential-Pay CMO</vt:lpstr>
    </vt:vector>
  </TitlesOfParts>
  <Company>Eton Park Capital Management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mhaugh</cp:lastModifiedBy>
  <dcterms:created xsi:type="dcterms:W3CDTF">2007-03-29T20:23:39Z</dcterms:created>
  <dcterms:modified xsi:type="dcterms:W3CDTF">2013-02-26T14:41:04Z</dcterms:modified>
</cp:coreProperties>
</file>