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esktop\Alexandre_3\Ecole\Polytechnique_Montreal\H2021\INF8775\TP\TP2_v2\"/>
    </mc:Choice>
  </mc:AlternateContent>
  <xr:revisionPtr revIDLastSave="0" documentId="8_{942924CA-1040-4979-85FF-4F53009E46FB}" xr6:coauthVersionLast="46" xr6:coauthVersionMax="46" xr10:uidLastSave="{00000000-0000-0000-0000-000000000000}"/>
  <bookViews>
    <workbookView xWindow="-108" yWindow="-108" windowWidth="23256" windowHeight="12576" activeTab="1" xr2:uid="{5697A873-0A58-4AC8-A86F-D3D4A40361B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2" l="1"/>
  <c r="E18" i="2"/>
  <c r="I16" i="2"/>
  <c r="J16" i="2"/>
  <c r="H17" i="2"/>
  <c r="P5" i="2"/>
  <c r="D18" i="2"/>
  <c r="J18" i="2"/>
  <c r="G18" i="2"/>
  <c r="R3" i="2"/>
  <c r="R4" i="2"/>
  <c r="S3" i="2"/>
  <c r="S4" i="2"/>
  <c r="S6" i="2"/>
  <c r="S5" i="2"/>
  <c r="R5" i="2"/>
  <c r="R6" i="2"/>
  <c r="Q4" i="2"/>
  <c r="Q5" i="2"/>
  <c r="D17" i="2" s="1"/>
  <c r="Q6" i="2"/>
  <c r="Q3" i="2"/>
  <c r="P3" i="2"/>
  <c r="P6" i="2"/>
  <c r="P4" i="2"/>
  <c r="E1" i="2"/>
  <c r="C16" i="2"/>
  <c r="C17" i="2"/>
  <c r="C18" i="2"/>
  <c r="C15" i="2"/>
  <c r="B30" i="2"/>
  <c r="B34" i="2" s="1"/>
  <c r="D28" i="2"/>
  <c r="B31" i="2"/>
  <c r="B29" i="2"/>
  <c r="B28" i="2"/>
  <c r="E2" i="2"/>
  <c r="B27" i="2"/>
  <c r="E4" i="2"/>
  <c r="E3" i="2"/>
  <c r="K4" i="2" s="1"/>
  <c r="K23" i="1"/>
  <c r="J23" i="1"/>
  <c r="G20" i="1"/>
  <c r="H20" i="1" s="1"/>
  <c r="G23" i="1"/>
  <c r="H23" i="1" s="1"/>
  <c r="G24" i="1"/>
  <c r="H24" i="1" s="1"/>
  <c r="G25" i="1"/>
  <c r="H25" i="1" s="1"/>
  <c r="D24" i="1"/>
  <c r="E24" i="1"/>
  <c r="D25" i="1"/>
  <c r="E25" i="1"/>
  <c r="D23" i="1"/>
  <c r="E23" i="1"/>
  <c r="D20" i="1"/>
  <c r="E20" i="1"/>
  <c r="G18" i="1"/>
  <c r="E19" i="1"/>
  <c r="D19" i="1"/>
  <c r="D18" i="1"/>
  <c r="E18" i="1"/>
  <c r="D13" i="1"/>
  <c r="G13" i="1"/>
  <c r="J1" i="1"/>
  <c r="K1" i="1"/>
  <c r="G2" i="1"/>
  <c r="H2" i="1" s="1"/>
  <c r="G3" i="1"/>
  <c r="H3" i="1" s="1"/>
  <c r="G4" i="1"/>
  <c r="H4" i="1"/>
  <c r="G5" i="1"/>
  <c r="H5" i="1"/>
  <c r="G15" i="1"/>
  <c r="H15" i="1" s="1"/>
  <c r="G1" i="1"/>
  <c r="H1" i="1" s="1"/>
  <c r="D2" i="1"/>
  <c r="D15" i="1"/>
  <c r="D6" i="1"/>
  <c r="E6" i="1"/>
  <c r="E13" i="1"/>
  <c r="D14" i="1"/>
  <c r="E14" i="1"/>
  <c r="E15" i="1"/>
  <c r="D1" i="1"/>
  <c r="E5" i="1"/>
  <c r="D5" i="1"/>
  <c r="E2" i="1"/>
  <c r="E3" i="1"/>
  <c r="E4" i="1"/>
  <c r="E1" i="1"/>
  <c r="D3" i="1"/>
  <c r="D4" i="1"/>
  <c r="J20" i="2" l="1"/>
  <c r="J22" i="2"/>
  <c r="J21" i="2"/>
  <c r="J17" i="2"/>
  <c r="E16" i="2"/>
  <c r="F16" i="2"/>
  <c r="G19" i="1"/>
  <c r="H19" i="1" s="1"/>
  <c r="J18" i="1"/>
  <c r="H18" i="1"/>
  <c r="K18" i="1" s="1"/>
  <c r="G14" i="1"/>
  <c r="H14" i="1" s="1"/>
  <c r="G6" i="1"/>
  <c r="H6" i="1" s="1"/>
  <c r="H13" i="1"/>
  <c r="K13" i="1" s="1"/>
  <c r="J13" i="1"/>
</calcChain>
</file>

<file path=xl/sharedStrings.xml><?xml version="1.0" encoding="utf-8"?>
<sst xmlns="http://schemas.openxmlformats.org/spreadsheetml/2006/main" count="39" uniqueCount="17">
  <si>
    <t>Bonne réponse</t>
  </si>
  <si>
    <t>*</t>
  </si>
  <si>
    <t>()</t>
  </si>
  <si>
    <t>(1,)</t>
  </si>
  <si>
    <t>(2,)</t>
  </si>
  <si>
    <t>(3,)</t>
  </si>
  <si>
    <t>-</t>
  </si>
  <si>
    <t>(1,2)</t>
  </si>
  <si>
    <t>(1,3)</t>
  </si>
  <si>
    <t>(2,3)</t>
  </si>
  <si>
    <t>Possibles</t>
  </si>
  <si>
    <t>1,0</t>
  </si>
  <si>
    <t>2,0</t>
  </si>
  <si>
    <t>3,0</t>
  </si>
  <si>
    <t>b0x21</t>
  </si>
  <si>
    <t>b0x31</t>
  </si>
  <si>
    <t>/01x0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</si>
</sst>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/>
    <xf numFmtId="0" fontId="0" fillId="2" borderId="0" xfId="0" applyFill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0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8" borderId="3" xfId="0" applyFill="1" applyBorder="1"/>
    <xf numFmtId="0" fontId="0" fillId="8" borderId="0" xfId="0" applyFill="1" applyBorder="1"/>
    <xf numFmtId="0" fontId="0" fillId="8" borderId="4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7" xfId="0" applyFill="1" applyBorder="1"/>
    <xf numFmtId="0" fontId="0" fillId="4" borderId="0" xfId="0" applyFill="1"/>
    <xf numFmtId="0" fontId="0" fillId="0" borderId="0" xfId="0" applyFill="1" applyBorder="1" applyAlignment="1">
      <alignment horizontal="center"/>
    </xf>
    <xf numFmtId="0" fontId="0" fillId="4" borderId="4" xfId="0" applyFill="1" applyBorder="1"/>
    <xf numFmtId="0" fontId="0" fillId="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Sheet2!$B$1:$B$4</c:f>
              <c:numCache>
                <c:formatCode>General</c:formatCode>
                <c:ptCount val="4"/>
                <c:pt idx="0">
                  <c:v>1536</c:v>
                </c:pt>
                <c:pt idx="1">
                  <c:v>1592</c:v>
                </c:pt>
                <c:pt idx="2">
                  <c:v>1546</c:v>
                </c:pt>
                <c:pt idx="3">
                  <c:v>1581</c:v>
                </c:pt>
              </c:numCache>
            </c:numRef>
          </c:xVal>
          <c:yVal>
            <c:numRef>
              <c:f>Sheet2!$C$1:$C$4</c:f>
              <c:numCache>
                <c:formatCode>General</c:formatCode>
                <c:ptCount val="4"/>
                <c:pt idx="0">
                  <c:v>505</c:v>
                </c:pt>
                <c:pt idx="1">
                  <c:v>63</c:v>
                </c:pt>
                <c:pt idx="2">
                  <c:v>1045</c:v>
                </c:pt>
                <c:pt idx="3">
                  <c:v>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F-4AAF-9B1A-3D654BE61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916224"/>
        <c:axId val="472134256"/>
      </c:scatterChart>
      <c:valAx>
        <c:axId val="47991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2134256"/>
        <c:crosses val="autoZero"/>
        <c:crossBetween val="midCat"/>
      </c:valAx>
      <c:valAx>
        <c:axId val="47213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991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10</xdr:row>
      <xdr:rowOff>156210</xdr:rowOff>
    </xdr:from>
    <xdr:to>
      <xdr:col>22</xdr:col>
      <xdr:colOff>266700</xdr:colOff>
      <xdr:row>25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9DE047-22BD-4F86-8029-AD415C5FD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1BD9B-9382-4059-9C3D-4593182C2315}">
  <dimension ref="A1:K26"/>
  <sheetViews>
    <sheetView workbookViewId="0">
      <selection activeCell="D1" sqref="D1"/>
    </sheetView>
  </sheetViews>
  <sheetFormatPr defaultRowHeight="14.4"/>
  <sheetData>
    <row r="1" spans="1:11">
      <c r="A1" s="1">
        <v>830</v>
      </c>
      <c r="B1">
        <v>463</v>
      </c>
      <c r="D1">
        <f>(A1-A2)^2</f>
        <v>2500</v>
      </c>
      <c r="E1">
        <f>(B1-B2)^2</f>
        <v>80656</v>
      </c>
      <c r="G1">
        <f>SQRT(D1 + E1)</f>
        <v>288.367820673528</v>
      </c>
      <c r="H1">
        <f>ROUND(G1,0)</f>
        <v>288</v>
      </c>
      <c r="J1">
        <f>SUM(G1:G4)</f>
        <v>3152.2275032254088</v>
      </c>
      <c r="K1">
        <f>SUM(H1:H5)</f>
        <v>4474</v>
      </c>
    </row>
    <row r="2" spans="1:11">
      <c r="A2" s="1">
        <v>780</v>
      </c>
      <c r="B2">
        <v>179</v>
      </c>
      <c r="D2">
        <f>(A2-A3)^2</f>
        <v>592900</v>
      </c>
      <c r="E2">
        <f>(B2-B3)^2</f>
        <v>1681</v>
      </c>
      <c r="G2">
        <f t="shared" ref="G2:G15" si="0">SQRT(D2 + E2)</f>
        <v>771.09078583523478</v>
      </c>
      <c r="H2">
        <f t="shared" ref="H2:H25" si="1">ROUND(G2,0)</f>
        <v>771</v>
      </c>
    </row>
    <row r="3" spans="1:11">
      <c r="A3" s="1">
        <v>1550</v>
      </c>
      <c r="B3">
        <v>220</v>
      </c>
      <c r="D3">
        <f>(A3-A4)^2</f>
        <v>1723969</v>
      </c>
      <c r="E3">
        <f>(B3-B4)^2</f>
        <v>788544</v>
      </c>
      <c r="G3">
        <f t="shared" si="0"/>
        <v>1585.0908491313676</v>
      </c>
      <c r="H3">
        <f t="shared" si="1"/>
        <v>1585</v>
      </c>
    </row>
    <row r="4" spans="1:11">
      <c r="A4" s="1">
        <v>237</v>
      </c>
      <c r="B4">
        <v>1108</v>
      </c>
      <c r="D4">
        <f t="shared" ref="D4" si="2">(A4-A5)^2</f>
        <v>3721</v>
      </c>
      <c r="E4">
        <f t="shared" ref="E4" si="3">(B4-B5)^2</f>
        <v>254016</v>
      </c>
      <c r="G4">
        <f t="shared" si="0"/>
        <v>507.67804758527819</v>
      </c>
      <c r="H4">
        <f t="shared" si="1"/>
        <v>508</v>
      </c>
    </row>
    <row r="5" spans="1:11">
      <c r="A5" s="1">
        <v>176</v>
      </c>
      <c r="B5">
        <v>1612</v>
      </c>
      <c r="D5">
        <f>(A5-A6)^2</f>
        <v>427716</v>
      </c>
      <c r="E5">
        <f>(B5-B6)^2</f>
        <v>1320201</v>
      </c>
      <c r="G5">
        <f t="shared" si="0"/>
        <v>1322.0881211174994</v>
      </c>
      <c r="H5">
        <f t="shared" si="1"/>
        <v>1322</v>
      </c>
    </row>
    <row r="6" spans="1:11">
      <c r="A6" s="1">
        <v>830</v>
      </c>
      <c r="B6">
        <v>463</v>
      </c>
      <c r="D6">
        <f t="shared" ref="D6:D19" si="4">(A6-A7)^2</f>
        <v>688900</v>
      </c>
      <c r="E6">
        <f t="shared" ref="E6:E19" si="5">(B6-B7)^2</f>
        <v>214369</v>
      </c>
      <c r="G6">
        <f t="shared" si="0"/>
        <v>950.40465066202194</v>
      </c>
      <c r="H6">
        <f t="shared" si="1"/>
        <v>950</v>
      </c>
    </row>
    <row r="10" spans="1:11">
      <c r="A10" s="1"/>
    </row>
    <row r="11" spans="1:11">
      <c r="A11" s="1"/>
    </row>
    <row r="13" spans="1:11">
      <c r="A13">
        <v>495</v>
      </c>
      <c r="B13">
        <v>685</v>
      </c>
      <c r="D13">
        <f>(A13-A14)^2</f>
        <v>1681</v>
      </c>
      <c r="E13">
        <f t="shared" si="5"/>
        <v>4225</v>
      </c>
      <c r="G13">
        <f>SQRT(D13 + E13)</f>
        <v>76.850504227363402</v>
      </c>
      <c r="H13">
        <f>ROUND(G13,0)</f>
        <v>77</v>
      </c>
      <c r="J13">
        <f>SUM(G13:G15)</f>
        <v>1965.6876372222264</v>
      </c>
      <c r="K13">
        <f>SUM(H13:H15)</f>
        <v>1966</v>
      </c>
    </row>
    <row r="14" spans="1:11">
      <c r="A14">
        <v>454</v>
      </c>
      <c r="B14">
        <v>750</v>
      </c>
      <c r="D14">
        <f t="shared" si="4"/>
        <v>274576</v>
      </c>
      <c r="E14">
        <f t="shared" si="5"/>
        <v>555025</v>
      </c>
      <c r="G14">
        <f t="shared" si="0"/>
        <v>910.82435189228443</v>
      </c>
      <c r="H14">
        <f t="shared" si="1"/>
        <v>911</v>
      </c>
    </row>
    <row r="15" spans="1:11">
      <c r="A15">
        <v>978</v>
      </c>
      <c r="B15">
        <v>5</v>
      </c>
      <c r="D15">
        <f>(A15-A16)^2</f>
        <v>956484</v>
      </c>
      <c r="E15">
        <f t="shared" si="5"/>
        <v>25</v>
      </c>
      <c r="G15">
        <f t="shared" si="0"/>
        <v>978.0127811025784</v>
      </c>
      <c r="H15">
        <f t="shared" si="1"/>
        <v>978</v>
      </c>
    </row>
    <row r="16" spans="1:11">
      <c r="B16" s="1"/>
    </row>
    <row r="18" spans="1:11">
      <c r="A18">
        <v>495</v>
      </c>
      <c r="B18">
        <v>685</v>
      </c>
      <c r="D18">
        <f>(A18-A19)^2</f>
        <v>1681</v>
      </c>
      <c r="E18">
        <f>(B18-B19)^2</f>
        <v>4225</v>
      </c>
      <c r="G18">
        <f>SQRT(D18 + E18)</f>
        <v>76.850504227363402</v>
      </c>
      <c r="H18">
        <f>ROUND(G18,0)</f>
        <v>77</v>
      </c>
      <c r="J18">
        <f>SUM(G18:G20)</f>
        <v>1787.6377134972263</v>
      </c>
      <c r="K18">
        <f>SUM(H18:H20)</f>
        <v>1788</v>
      </c>
    </row>
    <row r="19" spans="1:11">
      <c r="A19">
        <v>454</v>
      </c>
      <c r="B19">
        <v>750</v>
      </c>
      <c r="D19">
        <f>(A18-A20)^2</f>
        <v>233289</v>
      </c>
      <c r="E19">
        <f>(B18-B20)^2</f>
        <v>462400</v>
      </c>
      <c r="G19">
        <f t="shared" ref="G19:G20" si="6">SQRT(D19 + E19)</f>
        <v>834.07973239972682</v>
      </c>
      <c r="H19">
        <f t="shared" si="1"/>
        <v>834</v>
      </c>
    </row>
    <row r="20" spans="1:11">
      <c r="A20">
        <v>978</v>
      </c>
      <c r="B20">
        <v>5</v>
      </c>
      <c r="D20">
        <f t="shared" ref="D20:D26" si="7">(A19-A21)^2</f>
        <v>206116</v>
      </c>
      <c r="E20">
        <f t="shared" ref="E20:E26" si="8">(B19-B21)^2</f>
        <v>562500</v>
      </c>
      <c r="G20">
        <f t="shared" ref="G20:G25" si="9">SQRT(D20 + E20)</f>
        <v>876.70747687013602</v>
      </c>
      <c r="H20">
        <f t="shared" si="1"/>
        <v>877</v>
      </c>
    </row>
    <row r="23" spans="1:11">
      <c r="A23" s="1">
        <v>495</v>
      </c>
      <c r="B23">
        <v>685</v>
      </c>
      <c r="D23">
        <f>(A23-A24)^2</f>
        <v>1681</v>
      </c>
      <c r="E23">
        <f>(B23-B24)^2</f>
        <v>4225</v>
      </c>
      <c r="G23">
        <f t="shared" si="9"/>
        <v>76.850504227363402</v>
      </c>
      <c r="H23">
        <f t="shared" si="1"/>
        <v>77</v>
      </c>
      <c r="J23">
        <f>SUM(G23:G25)</f>
        <v>1821.7545885193747</v>
      </c>
      <c r="K23">
        <f>SUM(H23:H25)</f>
        <v>1822</v>
      </c>
    </row>
    <row r="24" spans="1:11">
      <c r="A24">
        <v>454</v>
      </c>
      <c r="B24">
        <v>750</v>
      </c>
      <c r="D24">
        <f t="shared" ref="D24:D25" si="10">(A24-A25)^2</f>
        <v>274576</v>
      </c>
      <c r="E24">
        <f t="shared" ref="E24:E25" si="11">(B24-B25)^2</f>
        <v>555025</v>
      </c>
      <c r="G24">
        <f t="shared" si="9"/>
        <v>910.82435189228443</v>
      </c>
      <c r="H24">
        <f t="shared" si="1"/>
        <v>911</v>
      </c>
    </row>
    <row r="25" spans="1:11">
      <c r="A25">
        <v>978</v>
      </c>
      <c r="B25">
        <v>5</v>
      </c>
      <c r="D25">
        <f t="shared" si="10"/>
        <v>233289</v>
      </c>
      <c r="E25">
        <f t="shared" si="11"/>
        <v>462400</v>
      </c>
      <c r="G25">
        <f t="shared" si="9"/>
        <v>834.07973239972682</v>
      </c>
      <c r="H25">
        <f t="shared" si="1"/>
        <v>834</v>
      </c>
    </row>
    <row r="26" spans="1:11">
      <c r="A26" s="1">
        <v>495</v>
      </c>
      <c r="B26">
        <v>685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11FB9-9FD3-4FC9-99E3-A233E2B918FC}">
  <dimension ref="A1:S34"/>
  <sheetViews>
    <sheetView tabSelected="1" workbookViewId="0">
      <selection activeCell="B1" sqref="B1:C4"/>
    </sheetView>
  </sheetViews>
  <sheetFormatPr defaultRowHeight="14.4"/>
  <sheetData>
    <row r="1" spans="1:19" ht="15" thickBot="1">
      <c r="A1">
        <v>0</v>
      </c>
      <c r="B1" s="1">
        <v>1536</v>
      </c>
      <c r="C1">
        <v>505</v>
      </c>
      <c r="E1">
        <f>ROUND(SQRT(($B$1-B1)^2+($C$1-C1)^2),0)</f>
        <v>0</v>
      </c>
    </row>
    <row r="2" spans="1:19" ht="15" thickBot="1">
      <c r="A2">
        <v>1</v>
      </c>
      <c r="B2" s="1">
        <v>1592</v>
      </c>
      <c r="C2">
        <v>63</v>
      </c>
      <c r="E2">
        <f>ROUND(SQRT(($B$1-B2)^2+($C$1-C2)^2),0)</f>
        <v>446</v>
      </c>
      <c r="I2">
        <v>2333</v>
      </c>
      <c r="O2" s="16"/>
      <c r="P2" s="30">
        <v>0</v>
      </c>
      <c r="Q2" s="30">
        <v>1</v>
      </c>
      <c r="R2" s="30">
        <v>2</v>
      </c>
      <c r="S2" s="31">
        <v>3</v>
      </c>
    </row>
    <row r="3" spans="1:19" ht="15" thickTop="1">
      <c r="A3">
        <v>2</v>
      </c>
      <c r="B3" s="1">
        <v>1546</v>
      </c>
      <c r="C3">
        <v>1045</v>
      </c>
      <c r="E3">
        <f>ROUND(SQRT(($B$1-B3)^2+($C$1-C3)^2),0)</f>
        <v>540</v>
      </c>
      <c r="I3">
        <v>1608</v>
      </c>
      <c r="O3" s="28">
        <v>0</v>
      </c>
      <c r="P3" s="26">
        <f>ROUND(SQRT(($B$1-B1)^2+($C$1-C1)^2),0)</f>
        <v>0</v>
      </c>
      <c r="Q3" s="26">
        <f>ROUND(SQRT(($B$2-B1)^2+($C$2-C1)^2),0)</f>
        <v>446</v>
      </c>
      <c r="R3" s="26">
        <f t="shared" ref="R3:R4" si="0">ROUND(SQRT(($B$3-B1)^2+($C$3-C1)^2),0)</f>
        <v>540</v>
      </c>
      <c r="S3" s="27">
        <f>ROUND(SQRT(($B$4-B1)^2+($C$4-C1)^2),0)</f>
        <v>464</v>
      </c>
    </row>
    <row r="4" spans="1:19">
      <c r="A4">
        <v>3</v>
      </c>
      <c r="B4" s="1">
        <v>1581</v>
      </c>
      <c r="C4">
        <v>967</v>
      </c>
      <c r="E4">
        <f>ROUND(SQRT(($B$1-B4)^2+($C$1-C4)^2),0)</f>
        <v>464</v>
      </c>
      <c r="I4">
        <v>1453</v>
      </c>
      <c r="K4">
        <f>I4+E3</f>
        <v>1993</v>
      </c>
      <c r="O4" s="28">
        <v>1</v>
      </c>
      <c r="P4" s="9">
        <f>ROUND(SQRT(($B$1-B2)^2+($C$1-C2)^2),0)</f>
        <v>446</v>
      </c>
      <c r="Q4" s="26">
        <f>ROUND(SQRT(($B$2-B2)^2+($C$2-C2)^2),0)</f>
        <v>0</v>
      </c>
      <c r="R4" s="26">
        <f t="shared" si="0"/>
        <v>983</v>
      </c>
      <c r="S4" s="27">
        <f>ROUND(SQRT(($B$4-B2)^2+($C$4-C2)^2),0)</f>
        <v>904</v>
      </c>
    </row>
    <row r="5" spans="1:19">
      <c r="O5" s="28">
        <v>2</v>
      </c>
      <c r="P5" s="9">
        <f>ROUND(SQRT(($B$1-B3)^2+($C$1-C3)^2),0)</f>
        <v>540</v>
      </c>
      <c r="Q5" s="9">
        <f t="shared" ref="Q4:Q6" si="1">ROUND(SQRT(($B$2-B3)^2+($C$2-C3)^2),0)</f>
        <v>983</v>
      </c>
      <c r="R5" s="26">
        <f>ROUND(SQRT(($B$3-B3)^2+($C$3-C3)^2),0)</f>
        <v>0</v>
      </c>
      <c r="S5" s="27">
        <f>ROUND(SQRT(($B$4-B3)^2+($C$4-C3)^2),0)</f>
        <v>85</v>
      </c>
    </row>
    <row r="6" spans="1:19">
      <c r="O6" s="28">
        <v>3</v>
      </c>
      <c r="P6" s="9">
        <f>ROUND(SQRT(($B$1-B4)^2+($C$1-C4)^2),0)</f>
        <v>464</v>
      </c>
      <c r="Q6" s="9">
        <f t="shared" si="1"/>
        <v>904</v>
      </c>
      <c r="R6" s="9">
        <f t="shared" ref="R5:R6" si="2">ROUND(SQRT(($B$3-B4)^2+($C$3-C4)^2),0)</f>
        <v>85</v>
      </c>
      <c r="S6" s="27">
        <f>ROUND(SQRT(($B$4-B4)^2+($C$4-C4)^2),0)</f>
        <v>0</v>
      </c>
    </row>
    <row r="7" spans="1:19" ht="15" thickBot="1">
      <c r="B7" s="1"/>
      <c r="O7" s="29">
        <v>4</v>
      </c>
      <c r="P7" s="13"/>
      <c r="Q7" s="13"/>
      <c r="R7" s="13"/>
      <c r="S7" s="14"/>
    </row>
    <row r="8" spans="1:19">
      <c r="B8" s="1">
        <v>1581</v>
      </c>
      <c r="C8">
        <v>967</v>
      </c>
    </row>
    <row r="9" spans="1:19">
      <c r="B9" s="1">
        <v>1546</v>
      </c>
      <c r="C9">
        <v>1045</v>
      </c>
    </row>
    <row r="12" spans="1:19">
      <c r="A12" s="2" t="s">
        <v>0</v>
      </c>
    </row>
    <row r="13" spans="1:19" ht="15" thickBot="1"/>
    <row r="14" spans="1:19" ht="15" thickBot="1">
      <c r="B14" s="15"/>
      <c r="C14" s="16" t="s">
        <v>2</v>
      </c>
      <c r="D14" s="17" t="s">
        <v>3</v>
      </c>
      <c r="E14" s="18" t="s">
        <v>4</v>
      </c>
      <c r="F14" s="19" t="s">
        <v>5</v>
      </c>
      <c r="G14" s="37" t="s">
        <v>7</v>
      </c>
      <c r="H14" s="38" t="s">
        <v>8</v>
      </c>
      <c r="I14" s="39" t="s">
        <v>9</v>
      </c>
      <c r="J14" s="36" t="s">
        <v>10</v>
      </c>
    </row>
    <row r="15" spans="1:19" ht="15" thickTop="1">
      <c r="B15" s="20">
        <v>0</v>
      </c>
      <c r="C15" s="23">
        <f>ROUND(SQRT(($B$1-B1)^2+($C$1-C1)^2),0)</f>
        <v>0</v>
      </c>
      <c r="D15" s="20"/>
      <c r="E15" s="21"/>
      <c r="F15" s="22"/>
      <c r="G15" s="40"/>
      <c r="H15" s="41"/>
      <c r="I15" s="42"/>
    </row>
    <row r="16" spans="1:19">
      <c r="B16" s="32">
        <v>1</v>
      </c>
      <c r="C16" s="7">
        <f>ROUND(SQRT(($B$1-B2)^2+($C$1-C2)^2),0)</f>
        <v>446</v>
      </c>
      <c r="D16" s="34" t="s">
        <v>6</v>
      </c>
      <c r="E16" s="9">
        <f>Q5+C17</f>
        <v>1523</v>
      </c>
      <c r="F16" s="10">
        <f>Q6+C18</f>
        <v>1368</v>
      </c>
      <c r="G16" s="43" t="s">
        <v>6</v>
      </c>
      <c r="H16" s="24" t="s">
        <v>6</v>
      </c>
      <c r="I16" s="5">
        <f>MIN(Q5+F17, Q6+E18)</f>
        <v>1529</v>
      </c>
      <c r="J16">
        <f>P4+I16</f>
        <v>1975</v>
      </c>
    </row>
    <row r="17" spans="1:10">
      <c r="B17" s="32">
        <v>2</v>
      </c>
      <c r="C17" s="7">
        <f>ROUND(SQRT(($B$1-B3)^2+($C$1-C3)^2),0)</f>
        <v>540</v>
      </c>
      <c r="D17" s="8">
        <f>Q5+C16</f>
        <v>1429</v>
      </c>
      <c r="E17" s="26" t="s">
        <v>6</v>
      </c>
      <c r="F17" s="10">
        <f>R6+C18</f>
        <v>549</v>
      </c>
      <c r="G17" s="43" t="s">
        <v>6</v>
      </c>
      <c r="H17" s="4">
        <f>MIN(Q5+F16, R6+D18)</f>
        <v>1435</v>
      </c>
      <c r="I17" s="25" t="s">
        <v>6</v>
      </c>
      <c r="J17">
        <f>H17+P5</f>
        <v>1975</v>
      </c>
    </row>
    <row r="18" spans="1:10" ht="15" thickBot="1">
      <c r="B18" s="33">
        <v>3</v>
      </c>
      <c r="C18" s="11">
        <f>ROUND(SQRT(($B$1-B4)^2+($C$1-C4)^2),0)</f>
        <v>464</v>
      </c>
      <c r="D18" s="12">
        <f>Q6+C16</f>
        <v>1350</v>
      </c>
      <c r="E18" s="13">
        <f>R6+C17</f>
        <v>625</v>
      </c>
      <c r="F18" s="35" t="s">
        <v>6</v>
      </c>
      <c r="G18" s="6">
        <f>MIN(Q6+E16, R6+D17)</f>
        <v>1514</v>
      </c>
      <c r="H18" s="44" t="s">
        <v>6</v>
      </c>
      <c r="I18" s="45" t="s">
        <v>6</v>
      </c>
      <c r="J18">
        <f>G18+P6</f>
        <v>1978</v>
      </c>
    </row>
    <row r="20" spans="1:10">
      <c r="B20" s="32">
        <v>1</v>
      </c>
      <c r="C20" s="7" t="s">
        <v>11</v>
      </c>
      <c r="D20" s="34" t="s">
        <v>6</v>
      </c>
      <c r="E20" s="9"/>
      <c r="F20" s="10"/>
      <c r="G20" s="43" t="s">
        <v>6</v>
      </c>
      <c r="H20" s="24" t="s">
        <v>6</v>
      </c>
      <c r="I20" s="48" t="s">
        <v>16</v>
      </c>
      <c r="J20" s="46" t="e">
        <f>P8+I20</f>
        <v>#VALUE!</v>
      </c>
    </row>
    <row r="21" spans="1:10">
      <c r="B21" s="32">
        <v>2</v>
      </c>
      <c r="C21" s="7" t="s">
        <v>12</v>
      </c>
      <c r="D21" s="8"/>
      <c r="E21" s="26" t="s">
        <v>6</v>
      </c>
      <c r="F21" s="49" t="s">
        <v>14</v>
      </c>
      <c r="G21" s="43" t="s">
        <v>6</v>
      </c>
      <c r="H21" s="47"/>
      <c r="I21" s="25" t="s">
        <v>6</v>
      </c>
      <c r="J21">
        <f>H21+P9</f>
        <v>0</v>
      </c>
    </row>
    <row r="22" spans="1:10" ht="15" thickBot="1">
      <c r="B22" s="33">
        <v>3</v>
      </c>
      <c r="C22" s="11" t="s">
        <v>13</v>
      </c>
      <c r="D22" s="12"/>
      <c r="E22" s="13" t="s">
        <v>15</v>
      </c>
      <c r="F22" s="35" t="s">
        <v>6</v>
      </c>
      <c r="G22" s="6"/>
      <c r="H22" s="44" t="s">
        <v>6</v>
      </c>
      <c r="I22" s="45" t="s">
        <v>6</v>
      </c>
      <c r="J22">
        <f>G22+P10</f>
        <v>0</v>
      </c>
    </row>
    <row r="25" spans="1:10">
      <c r="A25" s="2" t="s">
        <v>0</v>
      </c>
    </row>
    <row r="26" spans="1:10">
      <c r="B26" t="s">
        <v>2</v>
      </c>
      <c r="D26" t="s">
        <v>3</v>
      </c>
      <c r="E26" t="s">
        <v>4</v>
      </c>
      <c r="F26" t="s">
        <v>5</v>
      </c>
    </row>
    <row r="27" spans="1:10">
      <c r="A27">
        <v>0</v>
      </c>
      <c r="B27">
        <f>ROUND(SQRT(($B$1-B1)^2+($C$1-C1)^2),0)</f>
        <v>0</v>
      </c>
    </row>
    <row r="28" spans="1:10">
      <c r="A28">
        <v>1</v>
      </c>
      <c r="B28">
        <f>ROUND(SQRT((B1-B2)^2+(C1-C2)^2),0)</f>
        <v>446</v>
      </c>
      <c r="D28">
        <f>B28</f>
        <v>446</v>
      </c>
    </row>
    <row r="29" spans="1:10">
      <c r="A29">
        <v>2</v>
      </c>
      <c r="B29">
        <f>ROUND(SQRT((B2-B3)^2+(C2-C3)^2),0)</f>
        <v>983</v>
      </c>
    </row>
    <row r="30" spans="1:10">
      <c r="A30">
        <v>3</v>
      </c>
      <c r="B30">
        <f>ROUND(SQRT((B3-B4)^2+(C3-C4)^2),0)</f>
        <v>85</v>
      </c>
    </row>
    <row r="31" spans="1:10">
      <c r="A31" s="3" t="s">
        <v>1</v>
      </c>
      <c r="B31" s="3">
        <f>ROUND(SQRT((B4-B1)^2+(C4-C1)^2),0)</f>
        <v>464</v>
      </c>
      <c r="C31" s="3"/>
      <c r="D31" s="3"/>
      <c r="E31" s="3"/>
      <c r="F31" s="3"/>
    </row>
    <row r="34" spans="2:2">
      <c r="B34">
        <f>SUM(B27:B31)</f>
        <v>1978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Morinvil</dc:creator>
  <cp:lastModifiedBy>Alexandre Morinvil</cp:lastModifiedBy>
  <dcterms:created xsi:type="dcterms:W3CDTF">2021-04-03T19:03:30Z</dcterms:created>
  <dcterms:modified xsi:type="dcterms:W3CDTF">2021-04-04T23:01:10Z</dcterms:modified>
</cp:coreProperties>
</file>